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filterPrivacy="1" codeName="ThisWorkbook" defaultThemeVersion="124226"/>
  <bookViews>
    <workbookView xWindow="0" yWindow="0" windowWidth="15600" windowHeight="11025"/>
  </bookViews>
  <sheets>
    <sheet name="SOP" sheetId="28" r:id="rId1"/>
  </sheets>
  <externalReferences>
    <externalReference r:id="rId2"/>
    <externalReference r:id="rId3"/>
  </externalReferences>
  <definedNames>
    <definedName name="_1">#REF!</definedName>
    <definedName name="_xlnm._FilterDatabase" localSheetId="0" hidden="1">SOP!$A$7:$AE$770</definedName>
    <definedName name="COMPANY">[1]Trippings!$C$4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2">#REF!</definedName>
    <definedName name="DATA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_xlnm.Database">#REF!</definedName>
    <definedName name="DEEMED">#REF!</definedName>
    <definedName name="ELEMENT">#REF!</definedName>
    <definedName name="ggggg">#REF!</definedName>
    <definedName name="HRS">[2]TRAVL!$I$2</definedName>
    <definedName name="IND">#REF!</definedName>
    <definedName name="MONTH">[1]Trippings!$E$4</definedName>
    <definedName name="OTHERS">#REF!</definedName>
    <definedName name="PG">#REF!</definedName>
    <definedName name="_xlnm.Print_Area" localSheetId="0">SOP!$A$1:$AD$793</definedName>
    <definedName name="_xlnm.Print_Titles" localSheetId="0">SOP!$6:$7</definedName>
    <definedName name="SYSTEM">#REF!</definedName>
    <definedName name="TEST0">#REF!</definedName>
    <definedName name="TESTHKEY">#REF!</definedName>
    <definedName name="TESTKEYS">#REF!</definedName>
    <definedName name="TESTVKEY">#REF!</definedName>
  </definedNames>
  <calcPr calcId="145621"/>
</workbook>
</file>

<file path=xl/calcChain.xml><?xml version="1.0" encoding="utf-8"?>
<calcChain xmlns="http://schemas.openxmlformats.org/spreadsheetml/2006/main">
  <c r="N786" i="28" l="1"/>
  <c r="N757" i="28"/>
  <c r="N752" i="28"/>
  <c r="N753" i="28" s="1"/>
  <c r="N754" i="28" s="1"/>
  <c r="N745" i="28"/>
  <c r="N740" i="28"/>
  <c r="N712" i="28"/>
  <c r="N717" i="28" s="1"/>
  <c r="N722" i="28" s="1"/>
  <c r="N699" i="28"/>
  <c r="N697" i="28"/>
  <c r="N693" i="28"/>
  <c r="N691" i="28"/>
  <c r="N669" i="28"/>
  <c r="N616" i="28"/>
  <c r="N627" i="28" s="1"/>
  <c r="N638" i="28" s="1"/>
  <c r="N570" i="28"/>
  <c r="N581" i="28" s="1"/>
  <c r="N592" i="28" s="1"/>
  <c r="N543" i="28"/>
  <c r="N503" i="28"/>
  <c r="N477" i="28"/>
  <c r="N483" i="28" s="1"/>
  <c r="N489" i="28" s="1"/>
  <c r="N469" i="28"/>
  <c r="N459" i="28"/>
  <c r="N436" i="28"/>
  <c r="N393" i="28"/>
  <c r="N304" i="28"/>
  <c r="N309" i="28" s="1"/>
  <c r="N314" i="28" s="1"/>
  <c r="N293" i="28"/>
  <c r="N288" i="28"/>
  <c r="N285" i="28"/>
  <c r="N267" i="28"/>
  <c r="N265" i="28"/>
  <c r="N253" i="28"/>
  <c r="N239" i="28"/>
  <c r="N226" i="28"/>
  <c r="N227" i="28" s="1"/>
  <c r="N228" i="28" s="1"/>
  <c r="N215" i="28"/>
  <c r="N209" i="28"/>
  <c r="N193" i="28"/>
  <c r="N180" i="28"/>
  <c r="N177" i="28"/>
  <c r="N175" i="28"/>
  <c r="N173" i="28"/>
  <c r="N168" i="28"/>
  <c r="N169" i="28" s="1"/>
  <c r="N170" i="28" s="1"/>
  <c r="N155" i="28"/>
  <c r="N153" i="28"/>
  <c r="N151" i="28"/>
  <c r="N145" i="28"/>
  <c r="N143" i="28"/>
  <c r="N135" i="28"/>
  <c r="N96" i="28"/>
  <c r="N91" i="28"/>
  <c r="N84" i="28"/>
  <c r="N78" i="28"/>
  <c r="N69" i="28"/>
  <c r="N59" i="28"/>
  <c r="N46" i="28"/>
  <c r="N49" i="28" s="1"/>
  <c r="N52" i="28" s="1"/>
  <c r="N39" i="28"/>
  <c r="N31" i="28"/>
  <c r="N29" i="28"/>
  <c r="N24" i="28"/>
  <c r="N21" i="28"/>
  <c r="N17" i="28"/>
  <c r="N787" i="28"/>
  <c r="N788" i="28" s="1"/>
  <c r="N741" i="28"/>
  <c r="N742" i="28" s="1"/>
  <c r="N439" i="28"/>
  <c r="N442" i="28" s="1"/>
  <c r="N289" i="28"/>
  <c r="N290" i="28" s="1"/>
  <c r="N197" i="28"/>
  <c r="N201" i="28" s="1"/>
  <c r="N181" i="28"/>
  <c r="N182" i="28" s="1"/>
  <c r="N97" i="28"/>
  <c r="N98" i="28" s="1"/>
  <c r="N85" i="28"/>
  <c r="N86" i="28" s="1"/>
  <c r="N79" i="28"/>
  <c r="N80" i="28" s="1"/>
  <c r="N61" i="28"/>
  <c r="N63" i="28" s="1"/>
  <c r="N25" i="28"/>
  <c r="N26" i="28" s="1"/>
  <c r="N789" i="28" l="1"/>
  <c r="N755" i="28"/>
  <c r="N743" i="28"/>
  <c r="N727" i="28"/>
  <c r="N649" i="28"/>
  <c r="N603" i="28"/>
  <c r="N495" i="28"/>
  <c r="N445" i="28"/>
  <c r="N319" i="28"/>
  <c r="N291" i="28"/>
  <c r="N229" i="28"/>
  <c r="N205" i="28"/>
  <c r="N183" i="28"/>
  <c r="N171" i="28"/>
  <c r="N99" i="28"/>
  <c r="N87" i="28"/>
  <c r="N81" i="28"/>
  <c r="N65" i="28"/>
  <c r="N55" i="28"/>
  <c r="N27" i="28"/>
  <c r="A510" i="28" l="1"/>
  <c r="A512" i="28" s="1"/>
  <c r="A514" i="28" s="1"/>
  <c r="A516" i="28" s="1"/>
  <c r="A518" i="28" s="1"/>
  <c r="A520" i="28" s="1"/>
  <c r="A522" i="28" s="1"/>
  <c r="A524" i="28" s="1"/>
  <c r="A526" i="28" s="1"/>
  <c r="A528" i="28" s="1"/>
  <c r="A530" i="28" s="1"/>
  <c r="A532" i="28" s="1"/>
  <c r="A534" i="28" s="1"/>
  <c r="A536" i="28" s="1"/>
  <c r="A538" i="28" s="1"/>
  <c r="A540" i="28" s="1"/>
  <c r="A542" i="28" s="1"/>
  <c r="A544" i="28" s="1"/>
  <c r="A546" i="28" s="1"/>
  <c r="A548" i="28" s="1"/>
  <c r="A550" i="28" s="1"/>
  <c r="A552" i="28" s="1"/>
  <c r="A554" i="28" s="1"/>
  <c r="A556" i="28" s="1"/>
  <c r="A558" i="28" s="1"/>
  <c r="A604" i="28" s="1"/>
  <c r="A650" i="28" s="1"/>
  <c r="A652" i="28" s="1"/>
  <c r="A654" i="28" s="1"/>
  <c r="A656" i="28" s="1"/>
  <c r="A658" i="28" s="1"/>
  <c r="A660" i="28" s="1"/>
  <c r="A662" i="28" s="1"/>
  <c r="A664" i="28" l="1"/>
  <c r="A666" i="28" s="1"/>
  <c r="A668" i="28" s="1"/>
  <c r="A670" i="28" s="1"/>
  <c r="A672" i="28" s="1"/>
  <c r="A674" i="28" s="1"/>
  <c r="A676" i="28" s="1"/>
  <c r="A678" i="28" s="1"/>
  <c r="A680" i="28" s="1"/>
  <c r="A682" i="28" s="1"/>
  <c r="A684" i="28" s="1"/>
  <c r="A686" i="28" s="1"/>
  <c r="A688" i="28" s="1"/>
  <c r="A690" i="28" s="1"/>
  <c r="A692" i="28" s="1"/>
  <c r="A694" i="28" s="1"/>
  <c r="A696" i="28" s="1"/>
  <c r="A698" i="28" s="1"/>
  <c r="A700" i="28" s="1"/>
  <c r="A702" i="28" s="1"/>
  <c r="A704" i="28" s="1"/>
  <c r="A706" i="28" s="1"/>
  <c r="A728" i="28" s="1"/>
  <c r="A730" i="28" s="1"/>
  <c r="A732" i="28" s="1"/>
  <c r="A734" i="28" s="1"/>
  <c r="A736" i="28" s="1"/>
  <c r="A738" i="28" s="1"/>
  <c r="A744" i="28" s="1"/>
  <c r="A746" i="28" s="1"/>
  <c r="A748" i="28" s="1"/>
  <c r="A750" i="28" s="1"/>
  <c r="A756" i="28" s="1"/>
  <c r="A758" i="28" s="1"/>
  <c r="A760" i="28" s="1"/>
  <c r="A762" i="28" s="1"/>
  <c r="A764" i="28" s="1"/>
  <c r="A766" i="28" s="1"/>
  <c r="A768" i="28" s="1"/>
  <c r="A770" i="28" s="1"/>
  <c r="A772" i="28" s="1"/>
  <c r="A774" i="28" s="1"/>
  <c r="A776" i="28" s="1"/>
  <c r="A778" i="28" s="1"/>
  <c r="A780" i="28" s="1"/>
  <c r="A782" i="28" s="1"/>
  <c r="A784" i="28" s="1"/>
  <c r="A790" i="28" s="1"/>
  <c r="A792" i="28" s="1"/>
  <c r="AD67" i="28"/>
  <c r="AD19" i="28"/>
  <c r="AD183" i="28" l="1"/>
  <c r="AD793" i="28"/>
  <c r="AD781" i="28"/>
  <c r="AD773" i="28"/>
  <c r="AD779" i="28"/>
  <c r="AD777" i="28"/>
  <c r="AD791" i="28"/>
  <c r="AD789" i="28"/>
  <c r="AD783" i="28"/>
  <c r="AD775" i="28"/>
  <c r="AD771" i="28"/>
  <c r="AD429" i="28"/>
  <c r="AD755" i="28"/>
  <c r="AD757" i="28"/>
  <c r="AD269" i="28"/>
  <c r="AD99" i="28"/>
  <c r="AD357" i="28"/>
  <c r="AD127" i="28"/>
  <c r="AD71" i="28"/>
  <c r="AD373" i="28"/>
  <c r="AD31" i="28"/>
  <c r="AD103" i="28"/>
  <c r="AD131" i="28"/>
  <c r="AD215" i="28"/>
  <c r="AD285" i="28"/>
  <c r="AD11" i="28"/>
  <c r="AD35" i="28"/>
  <c r="AD75" i="28"/>
  <c r="AD111" i="28"/>
  <c r="AD143" i="28"/>
  <c r="AD237" i="28"/>
  <c r="AD325" i="28"/>
  <c r="AD389" i="28"/>
  <c r="AD15" i="28"/>
  <c r="AD39" i="28"/>
  <c r="AD91" i="28"/>
  <c r="AD115" i="28"/>
  <c r="AD159" i="28"/>
  <c r="AD253" i="28"/>
  <c r="AD341" i="28"/>
  <c r="AD413" i="28"/>
  <c r="AD147" i="28"/>
  <c r="AD163" i="28"/>
  <c r="AD187" i="28"/>
  <c r="AD219" i="28"/>
  <c r="AD241" i="28"/>
  <c r="AD257" i="28"/>
  <c r="AD273" i="28"/>
  <c r="AD293" i="28"/>
  <c r="AD329" i="28"/>
  <c r="AD345" i="28"/>
  <c r="AD361" i="28"/>
  <c r="AD377" i="28"/>
  <c r="AD393" i="28"/>
  <c r="AD421" i="28"/>
  <c r="AD119" i="28"/>
  <c r="AD135" i="28"/>
  <c r="AD151" i="28"/>
  <c r="AD171" i="28"/>
  <c r="AD207" i="28"/>
  <c r="AD223" i="28"/>
  <c r="AD245" i="28"/>
  <c r="AD261" i="28"/>
  <c r="AD277" i="28"/>
  <c r="AD297" i="28"/>
  <c r="AD333" i="28"/>
  <c r="AD349" i="28"/>
  <c r="AD365" i="28"/>
  <c r="AD381" i="28"/>
  <c r="AD397" i="28"/>
  <c r="AD769" i="28"/>
  <c r="AD759" i="28"/>
  <c r="AD743" i="28"/>
  <c r="AD731" i="28"/>
  <c r="AD701" i="28"/>
  <c r="AD693" i="28"/>
  <c r="AD685" i="28"/>
  <c r="AD677" i="28"/>
  <c r="AD669" i="28"/>
  <c r="AD661" i="28"/>
  <c r="AD653" i="28"/>
  <c r="AD557" i="28"/>
  <c r="AD549" i="28"/>
  <c r="AD541" i="28"/>
  <c r="AD533" i="28"/>
  <c r="AD525" i="28"/>
  <c r="AD517" i="28"/>
  <c r="AD509" i="28"/>
  <c r="AD497" i="28"/>
  <c r="AD465" i="28"/>
  <c r="AD457" i="28"/>
  <c r="AD449" i="28"/>
  <c r="AD427" i="28"/>
  <c r="AD419" i="28"/>
  <c r="AD411" i="28"/>
  <c r="AD403" i="28"/>
  <c r="AD395" i="28"/>
  <c r="AD387" i="28"/>
  <c r="AD379" i="28"/>
  <c r="AD371" i="28"/>
  <c r="AD363" i="28"/>
  <c r="AD355" i="28"/>
  <c r="AD347" i="28"/>
  <c r="AD339" i="28"/>
  <c r="AD331" i="28"/>
  <c r="AD323" i="28"/>
  <c r="AD295" i="28"/>
  <c r="AD283" i="28"/>
  <c r="AD275" i="28"/>
  <c r="AD267" i="28"/>
  <c r="AD259" i="28"/>
  <c r="AD251" i="28"/>
  <c r="AD243" i="28"/>
  <c r="AD233" i="28"/>
  <c r="AD221" i="28"/>
  <c r="AD213" i="28"/>
  <c r="AD205" i="28"/>
  <c r="AD177" i="28"/>
  <c r="AD165" i="28"/>
  <c r="AD157" i="28"/>
  <c r="AD149" i="28"/>
  <c r="AD141" i="28"/>
  <c r="AD133" i="28"/>
  <c r="AD125" i="28"/>
  <c r="AD117" i="28"/>
  <c r="AD109" i="28"/>
  <c r="AD101" i="28"/>
  <c r="AD89" i="28"/>
  <c r="AD73" i="28"/>
  <c r="AD65" i="28"/>
  <c r="AD37" i="28"/>
  <c r="AD29" i="28"/>
  <c r="AD17" i="28"/>
  <c r="AD9" i="28"/>
  <c r="AD675" i="28"/>
  <c r="AD547" i="28"/>
  <c r="AD531" i="28"/>
  <c r="AD515" i="28"/>
  <c r="AD503" i="28"/>
  <c r="AD495" i="28"/>
  <c r="AD455" i="28"/>
  <c r="AD425" i="28"/>
  <c r="AD417" i="28"/>
  <c r="AD401" i="28"/>
  <c r="AD767" i="28"/>
  <c r="AD749" i="28"/>
  <c r="AD737" i="28"/>
  <c r="AD729" i="28"/>
  <c r="AD699" i="28"/>
  <c r="AD691" i="28"/>
  <c r="AD683" i="28"/>
  <c r="AD667" i="28"/>
  <c r="AD659" i="28"/>
  <c r="AD651" i="28"/>
  <c r="AD555" i="28"/>
  <c r="AD539" i="28"/>
  <c r="AD523" i="28"/>
  <c r="AD507" i="28"/>
  <c r="AD463" i="28"/>
  <c r="AD447" i="28"/>
  <c r="AD409" i="28"/>
  <c r="AD765" i="28"/>
  <c r="AD747" i="28"/>
  <c r="AD735" i="28"/>
  <c r="AD727" i="28"/>
  <c r="AD697" i="28"/>
  <c r="AD689" i="28"/>
  <c r="AD681" i="28"/>
  <c r="AD673" i="28"/>
  <c r="AD665" i="28"/>
  <c r="AD657" i="28"/>
  <c r="AD649" i="28"/>
  <c r="AD553" i="28"/>
  <c r="AD545" i="28"/>
  <c r="AD537" i="28"/>
  <c r="AD529" i="28"/>
  <c r="AD521" i="28"/>
  <c r="AD513" i="28"/>
  <c r="AD505" i="28"/>
  <c r="AD501" i="28"/>
  <c r="AD469" i="28"/>
  <c r="AD461" i="28"/>
  <c r="AD453" i="28"/>
  <c r="AD445" i="28"/>
  <c r="AD423" i="28"/>
  <c r="AD415" i="28"/>
  <c r="AD407" i="28"/>
  <c r="AD399" i="28"/>
  <c r="AD391" i="28"/>
  <c r="AD383" i="28"/>
  <c r="AD375" i="28"/>
  <c r="AD367" i="28"/>
  <c r="AD359" i="28"/>
  <c r="AD351" i="28"/>
  <c r="AD343" i="28"/>
  <c r="AD335" i="28"/>
  <c r="AD327" i="28"/>
  <c r="AD319" i="28"/>
  <c r="AD291" i="28"/>
  <c r="AD279" i="28"/>
  <c r="AD271" i="28"/>
  <c r="AD263" i="28"/>
  <c r="AD255" i="28"/>
  <c r="AD247" i="28"/>
  <c r="AD239" i="28"/>
  <c r="AD229" i="28"/>
  <c r="AD217" i="28"/>
  <c r="AD209" i="28"/>
  <c r="AD185" i="28"/>
  <c r="AD173" i="28"/>
  <c r="AD161" i="28"/>
  <c r="AD153" i="28"/>
  <c r="AD145" i="28"/>
  <c r="AD137" i="28"/>
  <c r="AD129" i="28"/>
  <c r="AD121" i="28"/>
  <c r="AD113" i="28"/>
  <c r="AD105" i="28"/>
  <c r="AD93" i="28"/>
  <c r="AD81" i="28"/>
  <c r="AD69" i="28"/>
  <c r="AD41" i="28"/>
  <c r="AD33" i="28"/>
  <c r="AD21" i="28"/>
  <c r="AD13" i="28"/>
  <c r="AD762" i="28"/>
  <c r="AD745" i="28"/>
  <c r="AD733" i="28"/>
  <c r="AD705" i="28"/>
  <c r="AD695" i="28"/>
  <c r="AD687" i="28"/>
  <c r="AD679" i="28"/>
  <c r="AD671" i="28"/>
  <c r="AD663" i="28"/>
  <c r="AD655" i="28"/>
  <c r="AD603" i="28"/>
  <c r="AD551" i="28"/>
  <c r="AD543" i="28"/>
  <c r="AD535" i="28"/>
  <c r="AD527" i="28"/>
  <c r="AD519" i="28"/>
  <c r="AD511" i="28"/>
  <c r="AD499" i="28"/>
  <c r="AD467" i="28"/>
  <c r="AD459" i="28"/>
  <c r="AD27" i="28"/>
  <c r="AD55" i="28"/>
  <c r="AD87" i="28"/>
  <c r="AD107" i="28"/>
  <c r="AD123" i="28"/>
  <c r="AD139" i="28"/>
  <c r="AD155" i="28"/>
  <c r="AD175" i="28"/>
  <c r="AD211" i="28"/>
  <c r="AD231" i="28"/>
  <c r="AD249" i="28"/>
  <c r="AD265" i="28"/>
  <c r="AD281" i="28"/>
  <c r="AD321" i="28"/>
  <c r="AD337" i="28"/>
  <c r="AD353" i="28"/>
  <c r="AD369" i="28"/>
  <c r="AD385" i="28"/>
  <c r="AD405" i="28"/>
  <c r="AD451" i="28"/>
</calcChain>
</file>

<file path=xl/sharedStrings.xml><?xml version="1.0" encoding="utf-8"?>
<sst xmlns="http://schemas.openxmlformats.org/spreadsheetml/2006/main" count="1788" uniqueCount="914">
  <si>
    <t>ICT1_765/400kv_CHAMPA</t>
  </si>
  <si>
    <t>ICT3_400/220kv_PUNE</t>
  </si>
  <si>
    <t>SWITCHABLE LR_765kV_CHAMPA 1_DURG PS</t>
  </si>
  <si>
    <t>BUS REACTOR_400kV_50MVAR_PUNE</t>
  </si>
  <si>
    <t xml:space="preserve">765kV WARDHA - AURANGABAD(PG) III </t>
  </si>
  <si>
    <t>BUS REACTOR_400kV_125MVAR_PARLI</t>
  </si>
  <si>
    <t>SWITCHABLE LR_765kV_DURG 1_KOTRA PS</t>
  </si>
  <si>
    <t>ICT3_400/220kv_MAPUSA</t>
  </si>
  <si>
    <t>ICT1_400/220kv_WARDHA</t>
  </si>
  <si>
    <t>BUS REACTOR_765kV_240MVAR_PUNE(GIS)</t>
  </si>
  <si>
    <t>BUS REACTOR_765kV_240MVAR_AURANGABAD</t>
  </si>
  <si>
    <t>765kV KOTRA PS-DURG PS II</t>
  </si>
  <si>
    <t>SWITCHABLE LR_765kV_DURG 2_KOTRA PS</t>
  </si>
  <si>
    <t>BUS REACTOR_400kV_80MVAR_KOLHAPUR</t>
  </si>
  <si>
    <t>ICT1_765/400kv_SEONI</t>
  </si>
  <si>
    <t>SWITCHABLE LR_765kV_PADGHE2_AURANGABAD</t>
  </si>
  <si>
    <t>BUS REACTOR_400kV_63MVAR_PARLI</t>
  </si>
  <si>
    <t>BUS REACTOR_400kV_50MVAR_MAPUSA</t>
  </si>
  <si>
    <t>BUS REACTOR_400kV_63MVAR_SOLAPUR</t>
  </si>
  <si>
    <t>ICT1_765/400kv_WARDHA</t>
  </si>
  <si>
    <t>765kV PUNE(GIS)-SOLAPUR</t>
  </si>
  <si>
    <t>400kV RAIPUR-BHADRAVATI III</t>
  </si>
  <si>
    <t>765kV SEONI-WARDHA I</t>
  </si>
  <si>
    <t>400kV RAIPUR-BHADRAVATI I</t>
  </si>
  <si>
    <t>BUS REACTOR_400kV_125MVAR_AURANGABAD</t>
  </si>
  <si>
    <t>400kV BHADRAVATI-PARLI I</t>
  </si>
  <si>
    <t>765kV D'JAIGARH- JHARSUGUDA I</t>
  </si>
  <si>
    <t>ICT2_765/400kv_SEONI</t>
  </si>
  <si>
    <t>SWITCHABLE LR_400kV_PUNE(GIS) 1_PUNE</t>
  </si>
  <si>
    <t>SWITCHABLE LR_400kV_PUNE(GIS) 2_PUNE</t>
  </si>
  <si>
    <t>ICT2_400/220kv_WARDHA</t>
  </si>
  <si>
    <t>765kV DURG PS -WARDHA_2</t>
  </si>
  <si>
    <t xml:space="preserve">765kV DURG PS -WARDHA_1 </t>
  </si>
  <si>
    <t>765kV SEONI-WARDHA II</t>
  </si>
  <si>
    <t>400kV WARDHA-PARLI I</t>
  </si>
  <si>
    <t>BUS REACTOR_765kV_240MVAR_BILASPUR</t>
  </si>
  <si>
    <t xml:space="preserve">765kV WARDHA - AURANGABAD(PG) I </t>
  </si>
  <si>
    <t>400kV RAIGARH-IBEUL I</t>
  </si>
  <si>
    <t>220kV KORBA(EAST)-BUDDHIPADAR III</t>
  </si>
  <si>
    <t>400kV RAIPUR-RAIGARH I</t>
  </si>
  <si>
    <t>400kV IBEUL-JHARSUGUDA I</t>
  </si>
  <si>
    <t>400kV JHARSUGUDA-ROURKELA I</t>
  </si>
  <si>
    <t>400kV RAIGARH-ROURKELA II</t>
  </si>
  <si>
    <t>400kV RAIPUR-KSK III</t>
  </si>
  <si>
    <t>400kV KSK-RKKML III</t>
  </si>
  <si>
    <t>400kV RKKML-RAIGARH III</t>
  </si>
  <si>
    <t xml:space="preserve">400kV KSK-RAIGARH IV </t>
  </si>
  <si>
    <t>400kV RAIGARH-JHARSUGUDA III</t>
  </si>
  <si>
    <t>400kV JHARSUGUDA-ROURKELA III</t>
  </si>
  <si>
    <t>400kV STERLITE-ROURKELA IV</t>
  </si>
  <si>
    <t>765kV D'JAIGARH-BILASPUR</t>
  </si>
  <si>
    <t>765kV D'JAIGARH- JHARSUGUDA II</t>
  </si>
  <si>
    <t>400kV KORBA-KORBA(WEST)</t>
  </si>
  <si>
    <t>400kV KORBA-BHILAI I</t>
  </si>
  <si>
    <t>400kV KORBA-BHILAI II</t>
  </si>
  <si>
    <t>400kV BHILAI-KORADI</t>
  </si>
  <si>
    <t>400kV KORADI-SATPURA</t>
  </si>
  <si>
    <t>400kV RAIPUR-BHILAI I</t>
  </si>
  <si>
    <t>400kV BHILAI-BHADRAVATI I</t>
  </si>
  <si>
    <t>400kV RAIPUR-BHADRAVATI II</t>
  </si>
  <si>
    <t>400kV BHADRAVATI-CHANDRAPUR I</t>
  </si>
  <si>
    <t>400kV BHADRAVATI-CHANDRAPUR II</t>
  </si>
  <si>
    <t>400kV BHADRAVATI-CHANDRAPUR III</t>
  </si>
  <si>
    <t>400kV BHADRAVATI-CHANDRAPUR IV</t>
  </si>
  <si>
    <t>400kV MAHAN-VINDHYACHAL</t>
  </si>
  <si>
    <t>400kV KORBA-MAHAN</t>
  </si>
  <si>
    <t>400kV VINDHYACHAL-KORBA II</t>
  </si>
  <si>
    <t>400kV SATPURA-SEONI</t>
  </si>
  <si>
    <t>400kV BHILAI-SEONI</t>
  </si>
  <si>
    <t>400kV BHILAI-BHATAPARA</t>
  </si>
  <si>
    <t>400kV BHATAPARA-KORBA</t>
  </si>
  <si>
    <t>400kV RAIPUR-SIPAT I</t>
  </si>
  <si>
    <t>765kV TAMNAR PS-KOTRA PS I</t>
  </si>
  <si>
    <t>765kV KOTRA PS-DURG PS I</t>
  </si>
  <si>
    <t xml:space="preserve">400kV AURANGABAD(PG)-AURANGABAD(MSETCL) II </t>
  </si>
  <si>
    <t>400kV BHADRAVATI-DHARIWAL TPP II</t>
  </si>
  <si>
    <t>400kV DHARIWAL TPP-PARLI II</t>
  </si>
  <si>
    <t xml:space="preserve">400kV AURANGABAD(PG)-AURANGABAD(MSETCL) I </t>
  </si>
  <si>
    <t>400KV RAIPUR-SIPAT II</t>
  </si>
  <si>
    <t>400kV RAIPUR-SIPAT III</t>
  </si>
  <si>
    <t>765kV BILASPUR-SIPAT I</t>
  </si>
  <si>
    <t>765kV SEONI-BILASPUR I</t>
  </si>
  <si>
    <t>765kV BILASPUR-SIPAT II</t>
  </si>
  <si>
    <t>765kV SEONI-BILASPUR II</t>
  </si>
  <si>
    <t>400kV WARDHA-AKOLA I</t>
  </si>
  <si>
    <t>400kV WARDHA-AKOLA II</t>
  </si>
  <si>
    <t>400kV AURANGABAD (PG) -AKOLA I</t>
  </si>
  <si>
    <t>400kV AURANGABAD (PG) -AKOLA II</t>
  </si>
  <si>
    <t>400kV PARLI(PG)-PARLI(MSETCL) I</t>
  </si>
  <si>
    <t>400kV PARLI(PG)-PARLI(MSETCL) II</t>
  </si>
  <si>
    <t>400kV KORBA-RAIPUR III</t>
  </si>
  <si>
    <t>400kV KORBA-RAIPUR IV</t>
  </si>
  <si>
    <t>400kV WARDHA-PARLI II</t>
  </si>
  <si>
    <t>400kV WARDHA-MAUDA II</t>
  </si>
  <si>
    <t>400kV KORBA-VANDANA</t>
  </si>
  <si>
    <t>400kV RAIPUR-DURG I</t>
  </si>
  <si>
    <t>400kV RAIPUR-DURG II</t>
  </si>
  <si>
    <t>400kV RAIGARH-KOTRA PS I</t>
  </si>
  <si>
    <t>400kV RAIGARH-KOTRA PS II</t>
  </si>
  <si>
    <t>765KV DURG PS - D'JAIGARH</t>
  </si>
  <si>
    <t xml:space="preserve">765kV WARDHA - AURANGABAD(PG) II </t>
  </si>
  <si>
    <t>400kV KORBA-SIPAT</t>
  </si>
  <si>
    <t>400Kv PARLI-PUNE(GIS)_1</t>
  </si>
  <si>
    <t>400Kv PARLI-PUNE(GIS)_2</t>
  </si>
  <si>
    <t>400Kv PUNE(GIS)-PUNE(TALEGOAN)_1</t>
  </si>
  <si>
    <t>400Kv PUNE(GIS)-PUNE(TALEGOAN)_2</t>
  </si>
  <si>
    <t xml:space="preserve">765kV WARDHA - AURANGABAD(PG) IV </t>
  </si>
  <si>
    <t>400Kv SOLAPUR(NTPC)-SOLAPUR(PG)_1</t>
  </si>
  <si>
    <t>400Kv SOLAPUR(NTPC)-SOLAPUR(PG)_2</t>
  </si>
  <si>
    <t xml:space="preserve">765kV DURG PS- CHAMPA_1 </t>
  </si>
  <si>
    <t>765kV CHAMPA- KOTRA PS</t>
  </si>
  <si>
    <t>ICT1_400/220kv_RAIPUR</t>
  </si>
  <si>
    <t>ICT2_400/220kv_RAIPUR</t>
  </si>
  <si>
    <t>ICT1_400/220kv_MAPUSA</t>
  </si>
  <si>
    <t>ICT2_400/220kv_MAPUSA</t>
  </si>
  <si>
    <t>ICT1_400/220kv_BAHATAPARA</t>
  </si>
  <si>
    <t>ICT1_400/220kv_RAIGARH</t>
  </si>
  <si>
    <t>ICT2_400/220kv_RAIGARH</t>
  </si>
  <si>
    <t>ICT3_765/400kv_SEONI</t>
  </si>
  <si>
    <t>ICT1_400/220kv_SEONI</t>
  </si>
  <si>
    <t>ICT2_765/400kv_WARDHA</t>
  </si>
  <si>
    <t>ICT3_765/400kv_WARDHA</t>
  </si>
  <si>
    <t>ICT1_765/400kv_BILASPUR</t>
  </si>
  <si>
    <t>ICT2_765/400kv_BILASPUR</t>
  </si>
  <si>
    <t>ICT2_400/220kv_BAHATAPARA</t>
  </si>
  <si>
    <t>ICT2_400/220kv_SEONI</t>
  </si>
  <si>
    <t>ICT3_400/220kv_RAIPUR</t>
  </si>
  <si>
    <t>ICT1_400/220kv_SOLAPUR</t>
  </si>
  <si>
    <t>ICT2_400/220kv_SOLAPUR</t>
  </si>
  <si>
    <t>ICT1_400/220kv_PUNE</t>
  </si>
  <si>
    <t>ICT2_400/220kv_PUNE</t>
  </si>
  <si>
    <t>ICT3_765/400kv_BILASPUR</t>
  </si>
  <si>
    <t>ICT1_765/400kv_KOTRA PS</t>
  </si>
  <si>
    <t>ICT2_765/400kv_KOTRA PS</t>
  </si>
  <si>
    <t>ICT4_765/400kv_KOTRA PS</t>
  </si>
  <si>
    <t>ICT1_765/400kv_TAMNAR PS</t>
  </si>
  <si>
    <t>ICT2_765/400kv_TAMNAR PS</t>
  </si>
  <si>
    <t>ICT1_765/400kv_DURG PS</t>
  </si>
  <si>
    <t>ICT1_765/400kv_SOLAPUR</t>
  </si>
  <si>
    <t>ICT2_765/400kv_SOLAPUR</t>
  </si>
  <si>
    <t>ICT1_400/200kv_AURANGABAD</t>
  </si>
  <si>
    <t>ICT2_400/200kv_AURANGABAD</t>
  </si>
  <si>
    <t>ICT2_765/400kv_AURANGABAD</t>
  </si>
  <si>
    <t>ICT3_765/400kv_TAMNAR PS</t>
  </si>
  <si>
    <t>ICT3_765/400kv_KOTRA PS</t>
  </si>
  <si>
    <t>ICT1_765/400kv_AURANGABAD</t>
  </si>
  <si>
    <t>ICT2_765/400kv_D'JAIGARH</t>
  </si>
  <si>
    <t>ICT1_765/400kv_D'JAIGARH</t>
  </si>
  <si>
    <t>ICT1_400/200kv_BHADRAWATI</t>
  </si>
  <si>
    <t>ICT1_765/400kv_PUNE(GIS)</t>
  </si>
  <si>
    <t>ICT2_765/400kv_PUNE(GIS)</t>
  </si>
  <si>
    <t>BUS REACTOR_400kV_63MVAR_RAIGARH</t>
  </si>
  <si>
    <t>BUS REACTOR_765kV_240MVAR_SEONI</t>
  </si>
  <si>
    <t>SWITCHABLE LR_400kV_KORBA 3_RAIPUR</t>
  </si>
  <si>
    <t>BUS REACTOR_400kV_50MVAR_WARDHA</t>
  </si>
  <si>
    <t>BUS REACTOR_765kV_240MVAR_WARDHA</t>
  </si>
  <si>
    <t>SWITCHABLE LR_765kV_BINA_SEONI</t>
  </si>
  <si>
    <t>SWITCHABLE LR_765kV_SEONI 1_BILASPUR</t>
  </si>
  <si>
    <t>SWITCHABLE LR_765kV_SEONI 2_BILASPUR</t>
  </si>
  <si>
    <t>SWITCHABLE LR_765kV_D'GARH_BILASPUR</t>
  </si>
  <si>
    <t>BUS REACTOR_765kV_240MVAR_KOTRA PS</t>
  </si>
  <si>
    <t>BUS REACTOR_400kV_80MVAR_KOTRA PS</t>
  </si>
  <si>
    <t>BUS REACTOR_400kV_50MVAR_BHADRAWATI</t>
  </si>
  <si>
    <t>BUS REACTOR_400kV_80MVAR_RAIPUR</t>
  </si>
  <si>
    <t>BUS REACTOR_765kV_240MVAR_TAMNAR PS</t>
  </si>
  <si>
    <t>BUS REACTOR_765kV_240MVAR_DURG PS</t>
  </si>
  <si>
    <t>BUS REACTOR_765kV_240MVAR_SOLAPUR</t>
  </si>
  <si>
    <t>SWITCHABLE LR_765kV_A'BAD 1_WARDHA</t>
  </si>
  <si>
    <t>SWITCHABLE LR_765kV_A'BAD 2_WARDHA</t>
  </si>
  <si>
    <t>SWITCHABLE LR_765kV_PUNE(GIS)_SOLAPUR</t>
  </si>
  <si>
    <t>SWITCHABLE LR_765kV_WARDHA 2_SEONI</t>
  </si>
  <si>
    <t>BUS REACTOR 1_765kV_330MVAR_D'JAIGARH</t>
  </si>
  <si>
    <t>BUS REACTOR 2_765kV_330MVAR_D'JAIGARH</t>
  </si>
  <si>
    <t>BUS REACTOR_400kV_125MVAR_BHATAPARA</t>
  </si>
  <si>
    <t>SWITCHABLE LR_765kV_WARDHA 1_SEONI</t>
  </si>
  <si>
    <t>BUS REACTOR_400kV_125MVAR_RAIGARH</t>
  </si>
  <si>
    <t>SWITCHABLE LR_765kV_PADGHE1_AURANGABAD</t>
  </si>
  <si>
    <t>SWITCHABLE LR_765kV_WARDHA 1_DURG PS</t>
  </si>
  <si>
    <t>SWITCHABLE LR_765kV_WARDHA 2_DURG PS</t>
  </si>
  <si>
    <t>SWITCHABLE LR_400kV_BOISAR2_AURANGABAD</t>
  </si>
  <si>
    <t>SWITCHABLE LR_400kV_BOISAR1_AURANGABAD</t>
  </si>
  <si>
    <t>BUS REACTOR_400kV_125MVAR_RAIPUR</t>
  </si>
  <si>
    <t>BUS REACTOR_765kV_330MVAR_WARDHA</t>
  </si>
  <si>
    <t>SWITCHABLE LR_400kV_KARAD_SOLAPUR</t>
  </si>
  <si>
    <t>BUS REACTOR_400kV_125MVAR_SEONI</t>
  </si>
  <si>
    <t>SWITCHABLE LR_765kV_SOLAPUR_PUNE(GIS)</t>
  </si>
  <si>
    <t>BUS REACTOR_400kV_80MVAR_DHULE</t>
  </si>
  <si>
    <t>SWITCHABLE LR_765kV_A'BAD 3_WARDHA</t>
  </si>
  <si>
    <t>SWITCHABLE LR_765kV_A'BAD 4_WARDHA</t>
  </si>
  <si>
    <t>HVDC_POLE1_BHADRAWATI</t>
  </si>
  <si>
    <t>HVDC_POLE2_BHADRAWATI</t>
  </si>
  <si>
    <t>WRTS-I</t>
  </si>
  <si>
    <t xml:space="preserve">765kV AURANGABAD(PG)-SOLAPUR I </t>
  </si>
  <si>
    <t xml:space="preserve">765kV AURANGABAD(PG)-SOLAPUR II </t>
  </si>
  <si>
    <t xml:space="preserve">SWITCHABLE LR_765kV_JABALPUR 3_D'JAIGARH </t>
  </si>
  <si>
    <t xml:space="preserve">SWITCHABLE LR_765kV_JABALPUR 4_D'JAIGARH </t>
  </si>
  <si>
    <t xml:space="preserve">SWITCHABLE LR_765kV_AURANGABAD 1_SOLAPUR </t>
  </si>
  <si>
    <t xml:space="preserve">SWITCHABLE LR_765kV_AURANGABAD 2_SOLAPUR </t>
  </si>
  <si>
    <t xml:space="preserve">SWITCHABLE LR_765kV_JABALPUR 1_D'JAIGARH </t>
  </si>
  <si>
    <t xml:space="preserve">SWITCHABLE LR_765kV_JABALPUR 2_D'JAIGARH </t>
  </si>
  <si>
    <t>765kV D'JAIGARH-RANCHI I</t>
  </si>
  <si>
    <t>765kV D'JAIGARH-RANCHI II</t>
  </si>
  <si>
    <t>ICT3_400/220kv_SOLAPUR</t>
  </si>
  <si>
    <t>400kV KOLHAPUR (MSETCL)- KOLHAPUR (GIS) I</t>
  </si>
  <si>
    <t>400kV KOLHAPUR (MSETCL)- KOLHAPUR (GIS) II</t>
  </si>
  <si>
    <t>400kV KOLHAPUR (GIS)-MAPUSA II</t>
  </si>
  <si>
    <t>400kV KOLHAPUR (GIS)-MAPUSA I</t>
  </si>
  <si>
    <t>BUS REACTOR_125MVAR_AT_KOLHAPUR(GIS)</t>
  </si>
  <si>
    <t>400kV WARDHA-MAUDA I</t>
  </si>
  <si>
    <t>400kV RAIPUR-KSK IV</t>
  </si>
  <si>
    <t>400kV RANCHI-SIPAT II</t>
  </si>
  <si>
    <t>400kV RANCHI-SIPAT I</t>
  </si>
  <si>
    <t>765kV TAMNAR PS-KOTRA PS II</t>
  </si>
  <si>
    <t>400kV RAIPUR-WARDHA II</t>
  </si>
  <si>
    <t>400kV RAIPUR-WARDHA I</t>
  </si>
  <si>
    <t>400kV VANDANA-BIRSINGHPUR</t>
  </si>
  <si>
    <t>Element Name</t>
  </si>
  <si>
    <t>OSPT</t>
  </si>
  <si>
    <t>SWITCHABLE LR_400kV_WARDHA1_AURANGABAD</t>
  </si>
  <si>
    <t>SWITCHABLE LR_400kV_WARDHA2_AURANGABAD</t>
  </si>
  <si>
    <t>ICT2_765/400kv_CHAMPA</t>
  </si>
  <si>
    <t>OSFT</t>
  </si>
  <si>
    <t>BUS REACTOR_765kV_240MVAR_CHAMPA</t>
  </si>
  <si>
    <t>BUS REACTOR_400kV_80MVAR_CHAMPA</t>
  </si>
  <si>
    <t>Unique ID of transmission Element</t>
  </si>
  <si>
    <t>Description (Length/Nos./MVA/MVAr/MW/etc.)</t>
  </si>
  <si>
    <t>Region</t>
  </si>
  <si>
    <t>Type of failure</t>
  </si>
  <si>
    <t>OUTAGE</t>
  </si>
  <si>
    <t>RESTORATION</t>
  </si>
  <si>
    <t>Details of Outage</t>
  </si>
  <si>
    <t>Total outage in days (1)</t>
  </si>
  <si>
    <t>Restoration Time as per Regulation 5(b) (2)</t>
  </si>
  <si>
    <t>Whether Restoration Time more than normative (Y/N)</t>
  </si>
  <si>
    <t>Detailed Reason(s) for Outage</t>
  </si>
  <si>
    <t>Outage Certifying Agency and Reference Document</t>
  </si>
  <si>
    <t>Date</t>
  </si>
  <si>
    <t>Time</t>
  </si>
  <si>
    <t xml:space="preserve">Date </t>
  </si>
  <si>
    <t>No. of towers damaged</t>
  </si>
  <si>
    <t xml:space="preserve">no. of insulator failed </t>
  </si>
  <si>
    <t>ISTS Licensee</t>
  </si>
  <si>
    <t xml:space="preserve">OTHERS </t>
  </si>
  <si>
    <t>System Constraints/ Natural calamity / Militancy</t>
  </si>
  <si>
    <t>Deemed Available</t>
  </si>
  <si>
    <t>400kV KORBA-KORBA(WEST) Total</t>
  </si>
  <si>
    <t>400kV KORBA-BHILAI I Total</t>
  </si>
  <si>
    <t>400kV KORBA-BHILAI II Total</t>
  </si>
  <si>
    <t>400kV BHILAI-KORADI Total</t>
  </si>
  <si>
    <t>400kV KORADI-SATPURA Total</t>
  </si>
  <si>
    <t>400kV RAIPUR-BHILAI I Total</t>
  </si>
  <si>
    <t>400kV BHILAI-BHADRAVATI I Total</t>
  </si>
  <si>
    <t>400kV RAIPUR-BHADRAVATI I Total</t>
  </si>
  <si>
    <t>400kV RAIPUR-BHADRAVATI II Total</t>
  </si>
  <si>
    <t>400kV RAIPUR-BHADRAVATI III Total</t>
  </si>
  <si>
    <t>400kV BHADRAVATI-CHANDRAPUR I Total</t>
  </si>
  <si>
    <t>400kV BHADRAVATI-CHANDRAPUR II Total</t>
  </si>
  <si>
    <t>400kV BHADRAVATI-CHANDRAPUR III Total</t>
  </si>
  <si>
    <t>400kV BHADRAVATI-CHANDRAPUR IV Total</t>
  </si>
  <si>
    <t>400kV MAHAN-VINDHYACHAL Total</t>
  </si>
  <si>
    <t>400kV KORBA-MAHAN Total</t>
  </si>
  <si>
    <t>400kV VINDHYACHAL-KORBA II Total</t>
  </si>
  <si>
    <t>400kV SATPURA-SEONI Total</t>
  </si>
  <si>
    <t>400kV BHILAI-SEONI Total</t>
  </si>
  <si>
    <t>400kV BHILAI-BHATAPARA Total</t>
  </si>
  <si>
    <t>400kV BHATAPARA-KORBA Total</t>
  </si>
  <si>
    <t>400kV KORBA-SIPAT Total</t>
  </si>
  <si>
    <t>400kV RAIPUR-SIPAT I Total</t>
  </si>
  <si>
    <t>400KV RAIPUR-SIPAT II Total</t>
  </si>
  <si>
    <t>400kV RAIPUR-SIPAT III Total</t>
  </si>
  <si>
    <t>765kV BILASPUR-SIPAT I Total</t>
  </si>
  <si>
    <t>765kV SEONI-BILASPUR I Total</t>
  </si>
  <si>
    <t>765kV BILASPUR-SIPAT II Total</t>
  </si>
  <si>
    <t>765kV SEONI-BILASPUR II Total</t>
  </si>
  <si>
    <t>765kV SEONI-WARDHA I Total</t>
  </si>
  <si>
    <t>765kV SEONI-WARDHA II Total</t>
  </si>
  <si>
    <t>400kV WARDHA-AKOLA I Total</t>
  </si>
  <si>
    <t>400kV WARDHA-AKOLA II Total</t>
  </si>
  <si>
    <t>400kV AURANGABAD (PG) -AKOLA I Total</t>
  </si>
  <si>
    <t>400kV AURANGABAD (PG) -AKOLA II Total</t>
  </si>
  <si>
    <t>400kV BHADRAVATI-PARLI I Total</t>
  </si>
  <si>
    <t>400kV PARLI(PG)-PARLI(MSETCL) II Total</t>
  </si>
  <si>
    <t>400kV KORBA-RAIPUR III Total</t>
  </si>
  <si>
    <t>400kV KORBA-RAIPUR IV Total</t>
  </si>
  <si>
    <t>400kV WARDHA-PARLI I Total</t>
  </si>
  <si>
    <t>400kV WARDHA-PARLI II Total</t>
  </si>
  <si>
    <t>400kV WARDHA-MAUDA II Total</t>
  </si>
  <si>
    <t>400kV KORBA-VANDANA Total</t>
  </si>
  <si>
    <t>400kV RAIPUR-DURG I Total</t>
  </si>
  <si>
    <t>400kV RAIPUR-DURG II Total</t>
  </si>
  <si>
    <t>400kV RAIGARH-KOTRA PS I Total</t>
  </si>
  <si>
    <t>400kV RAIGARH-KOTRA PS II Total</t>
  </si>
  <si>
    <t>765kV TAMNAR PS-KOTRA PS I Total</t>
  </si>
  <si>
    <t>765kV TAMNAR PS-KOTRA PS II Total</t>
  </si>
  <si>
    <t>765kV KOTRA PS-DURG PS I Total</t>
  </si>
  <si>
    <t>765kV KOTRA PS-DURG PS II Total</t>
  </si>
  <si>
    <t>400kV AURANGABAD(PG)-AURANGABAD(MSETCL) II  Total</t>
  </si>
  <si>
    <t>400kV BHADRAVATI-DHARIWAL TPP II Total</t>
  </si>
  <si>
    <t>400kV DHARIWAL TPP-PARLI II Total</t>
  </si>
  <si>
    <t>400kV AURANGABAD(PG)-AURANGABAD(MSETCL) I  Total</t>
  </si>
  <si>
    <t>765KV DURG PS - D'JAIGARH Total</t>
  </si>
  <si>
    <t>765kV WARDHA - AURANGABAD(PG) I  Total</t>
  </si>
  <si>
    <t>765kV WARDHA - AURANGABAD(PG) II  Total</t>
  </si>
  <si>
    <t>765kV DURG PS -WARDHA_1  Total</t>
  </si>
  <si>
    <t>765kV DURG PS -WARDHA_2 Total</t>
  </si>
  <si>
    <t>400Kv PARLI-PUNE(GIS)_1 Total</t>
  </si>
  <si>
    <t>400Kv PARLI-PUNE(GIS)_2 Total</t>
  </si>
  <si>
    <t>400Kv PUNE(GIS)-PUNE(TALEGOAN)_1 Total</t>
  </si>
  <si>
    <t>400Kv PUNE(GIS)-PUNE(TALEGOAN)_2 Total</t>
  </si>
  <si>
    <t>765kV PUNE(GIS)-SOLAPUR Total</t>
  </si>
  <si>
    <t>765kV WARDHA - AURANGABAD(PG) III  Total</t>
  </si>
  <si>
    <t>765kV WARDHA - AURANGABAD(PG) IV  Total</t>
  </si>
  <si>
    <t>400Kv SOLAPUR(NTPC)-SOLAPUR(PG)_1 Total</t>
  </si>
  <si>
    <t>400Kv SOLAPUR(NTPC)-SOLAPUR(PG)_2 Total</t>
  </si>
  <si>
    <t>765kV DURG PS- CHAMPA_1  Total</t>
  </si>
  <si>
    <t>765kV CHAMPA- KOTRA PS Total</t>
  </si>
  <si>
    <t>765kV AURANGABAD(PG)-SOLAPUR I  Total</t>
  </si>
  <si>
    <t>765kV AURANGABAD(PG)-SOLAPUR II  Total</t>
  </si>
  <si>
    <t>220kV KORBA(EAST)-BUDDHIPADAR III Total</t>
  </si>
  <si>
    <t>400kV RAIPUR-RAIGARH I Total</t>
  </si>
  <si>
    <t>400kV RAIGARH-ROURKELA II Total</t>
  </si>
  <si>
    <t>400kV RAIGARH-IBEUL I Total</t>
  </si>
  <si>
    <t>400kV IBEUL-JHARSUGUDA I Total</t>
  </si>
  <si>
    <t>400kV JHARSUGUDA-ROURKELA I Total</t>
  </si>
  <si>
    <t>400kV RAIPUR-KSK III Total</t>
  </si>
  <si>
    <t>400kV KSK-RKKML III Total</t>
  </si>
  <si>
    <t>400kV RKKML-RAIGARH III Total</t>
  </si>
  <si>
    <t>400kV KSK-RAIGARH IV  Total</t>
  </si>
  <si>
    <t>400kV RAIGARH-JHARSUGUDA III Total</t>
  </si>
  <si>
    <t>400kV JHARSUGUDA-ROURKELA III Total</t>
  </si>
  <si>
    <t>400kV STERLITE-ROURKELA IV Total</t>
  </si>
  <si>
    <t>765kV D'JAIGARH-BILASPUR Total</t>
  </si>
  <si>
    <t>765kV D'JAIGARH-RANCHI I Total</t>
  </si>
  <si>
    <t>765kV D'JAIGARH- JHARSUGUDA I Total</t>
  </si>
  <si>
    <t>765kV D'JAIGARH- JHARSUGUDA II Total</t>
  </si>
  <si>
    <t>400kV KOLHAPUR (MSETCL)- KOLHAPUR (GIS) I Total</t>
  </si>
  <si>
    <t>400kV KOLHAPUR (MSETCL)- KOLHAPUR (GIS) II Total</t>
  </si>
  <si>
    <t>400kV KOLHAPUR (GIS)-MAPUSA I Total</t>
  </si>
  <si>
    <t>400kV KOLHAPUR (GIS)-MAPUSA II Total</t>
  </si>
  <si>
    <t>400kV WARDHA-MAUDA I Total</t>
  </si>
  <si>
    <t>765kV D'JAIGARH-RANCHI II Total</t>
  </si>
  <si>
    <t>ICT1_400/220kv_RAIPUR Total</t>
  </si>
  <si>
    <t>ICT2_400/220kv_RAIPUR Total</t>
  </si>
  <si>
    <t>ICT1_400/220kv_MAPUSA Total</t>
  </si>
  <si>
    <t>ICT2_400/220kv_MAPUSA Total</t>
  </si>
  <si>
    <t>ICT1_400/220kv_BAHATAPARA Total</t>
  </si>
  <si>
    <t>ICT1_400/220kv_RAIGARH Total</t>
  </si>
  <si>
    <t>ICT2_400/220kv_RAIGARH Total</t>
  </si>
  <si>
    <t>ICT1_765/400kv_SEONI Total</t>
  </si>
  <si>
    <t>ICT2_765/400kv_SEONI Total</t>
  </si>
  <si>
    <t>ICT3_765/400kv_SEONI Total</t>
  </si>
  <si>
    <t>ICT1_400/220kv_SEONI Total</t>
  </si>
  <si>
    <t>ICT1_765/400kv_WARDHA Total</t>
  </si>
  <si>
    <t>ICT2_765/400kv_WARDHA Total</t>
  </si>
  <si>
    <t>ICT3_765/400kv_WARDHA Total</t>
  </si>
  <si>
    <t>ICT1_765/400kv_BILASPUR Total</t>
  </si>
  <si>
    <t>ICT2_765/400kv_BILASPUR Total</t>
  </si>
  <si>
    <t>ICT2_400/220kv_BAHATAPARA Total</t>
  </si>
  <si>
    <t>ICT2_400/220kv_SEONI Total</t>
  </si>
  <si>
    <t>ICT3_400/220kv_RAIPUR Total</t>
  </si>
  <si>
    <t>ICT1_400/220kv_WARDHA Total</t>
  </si>
  <si>
    <t>ICT2_400/220kv_WARDHA Total</t>
  </si>
  <si>
    <t>ICT1_400/220kv_SOLAPUR Total</t>
  </si>
  <si>
    <t>ICT2_400/220kv_SOLAPUR Total</t>
  </si>
  <si>
    <t>ICT1_400/220kv_PUNE Total</t>
  </si>
  <si>
    <t>ICT2_400/220kv_PUNE Total</t>
  </si>
  <si>
    <t>ICT3_400/220kv_PUNE Total</t>
  </si>
  <si>
    <t>ICT3_765/400kv_BILASPUR Total</t>
  </si>
  <si>
    <t>ICT1_765/400kv_KOTRA PS Total</t>
  </si>
  <si>
    <t>ICT2_765/400kv_KOTRA PS Total</t>
  </si>
  <si>
    <t>ICT4_765/400kv_KOTRA PS Total</t>
  </si>
  <si>
    <t>ICT3_400/220kv_MAPUSA Total</t>
  </si>
  <si>
    <t>ICT1_765/400kv_TAMNAR PS Total</t>
  </si>
  <si>
    <t>ICT2_765/400kv_TAMNAR PS Total</t>
  </si>
  <si>
    <t>ICT1_765/400kv_DURG PS Total</t>
  </si>
  <si>
    <t>ICT1_765/400kv_SOLAPUR Total</t>
  </si>
  <si>
    <t>ICT2_765/400kv_SOLAPUR Total</t>
  </si>
  <si>
    <t>ICT1_400/200kv_AURANGABAD Total</t>
  </si>
  <si>
    <t>ICT2_400/200kv_AURANGABAD Total</t>
  </si>
  <si>
    <t>ICT2_765/400kv_AURANGABAD Total</t>
  </si>
  <si>
    <t>ICT3_765/400kv_TAMNAR PS Total</t>
  </si>
  <si>
    <t>ICT3_765/400kv_KOTRA PS Total</t>
  </si>
  <si>
    <t>ICT1_765/400kv_AURANGABAD Total</t>
  </si>
  <si>
    <t>ICT2_765/400kv_D'JAIGARH Total</t>
  </si>
  <si>
    <t>ICT1_765/400kv_D'JAIGARH Total</t>
  </si>
  <si>
    <t>ICT1_400/200kv_BHADRAWATI Total</t>
  </si>
  <si>
    <t>ICT1_765/400kv_PUNE(GIS) Total</t>
  </si>
  <si>
    <t>ICT2_765/400kv_PUNE(GIS) Total</t>
  </si>
  <si>
    <t>ICT1_765/400kv_CHAMPA Total</t>
  </si>
  <si>
    <t>ICT3_400/220kv_SOLAPUR Total</t>
  </si>
  <si>
    <t>ICT2_765/400kv_CHAMPA Total</t>
  </si>
  <si>
    <t>BUS REACTOR_400kV_63MVAR_RAIGARH Total</t>
  </si>
  <si>
    <t>BUS REACTOR_765kV_240MVAR_SEONI Total</t>
  </si>
  <si>
    <t>SWITCHABLE LR_400kV_KORBA 3_RAIPUR Total</t>
  </si>
  <si>
    <t>BUS REACTOR_400kV_50MVAR_WARDHA Total</t>
  </si>
  <si>
    <t>BUS REACTOR_400kV_63MVAR_SOLAPUR Total</t>
  </si>
  <si>
    <t>BUS REACTOR_400kV_63MVAR_PARLI Total</t>
  </si>
  <si>
    <t>BUS REACTOR_400kV_50MVAR_PUNE Total</t>
  </si>
  <si>
    <t>BUS REACTOR_765kV_240MVAR_WARDHA Total</t>
  </si>
  <si>
    <t>BUS REACTOR_765kV_240MVAR_BILASPUR Total</t>
  </si>
  <si>
    <t>SWITCHABLE LR_765kV_BINA_SEONI Total</t>
  </si>
  <si>
    <t>SWITCHABLE LR_765kV_SEONI 1_BILASPUR Total</t>
  </si>
  <si>
    <t>SWITCHABLE LR_765kV_SEONI 2_BILASPUR Total</t>
  </si>
  <si>
    <t>SWITCHABLE LR_765kV_D'GARH_BILASPUR Total</t>
  </si>
  <si>
    <t>BUS REACTOR_765kV_240MVAR_KOTRA PS Total</t>
  </si>
  <si>
    <t>BUS REACTOR_400kV_80MVAR_KOTRA PS Total</t>
  </si>
  <si>
    <t>SWITCHABLE LR_765kV_DURG 1_KOTRA PS Total</t>
  </si>
  <si>
    <t>BUS REACTOR_400kV_50MVAR_BHADRAWATI Total</t>
  </si>
  <si>
    <t>BUS REACTOR_400kV_80MVAR_RAIPUR Total</t>
  </si>
  <si>
    <t>BUS REACTOR_400kV_50MVAR_MAPUSA Total</t>
  </si>
  <si>
    <t>BUS REACTOR_400kV_80MVAR_KOLHAPUR Total</t>
  </si>
  <si>
    <t>SWITCHABLE LR_765kV_DURG 2_KOTRA PS Total</t>
  </si>
  <si>
    <t>BUS REACTOR_765kV_240MVAR_TAMNAR PS Total</t>
  </si>
  <si>
    <t>BUS REACTOR_765kV_240MVAR_DURG PS Total</t>
  </si>
  <si>
    <t>BUS REACTOR_765kV_240MVAR_SOLAPUR Total</t>
  </si>
  <si>
    <t>SWITCHABLE LR_765kV_A'BAD 1_WARDHA Total</t>
  </si>
  <si>
    <t>SWITCHABLE LR_765kV_A'BAD 2_WARDHA Total</t>
  </si>
  <si>
    <t>SWITCHABLE LR_765kV_PUNE(GIS)_SOLAPUR Total</t>
  </si>
  <si>
    <t>SWITCHABLE LR_765kV_WARDHA 2_SEONI Total</t>
  </si>
  <si>
    <t>BUS REACTOR 1_765kV_330MVAR_D'JAIGARH Total</t>
  </si>
  <si>
    <t>BUS REACTOR 2_765kV_330MVAR_D'JAIGARH Total</t>
  </si>
  <si>
    <t>BUS REACTOR_765kV_240MVAR_AURANGABAD Total</t>
  </si>
  <si>
    <t>BUS REACTOR_400kV_125MVAR_AURANGABAD Total</t>
  </si>
  <si>
    <t>SWITCHABLE LR_765kV_CHAMPA 1_DURG PS Total</t>
  </si>
  <si>
    <t>BUS REACTOR_400kV_125MVAR_BHATAPARA Total</t>
  </si>
  <si>
    <t>SWITCHABLE LR_765kV_WARDHA 1_SEONI Total</t>
  </si>
  <si>
    <t>BUS REACTOR_400kV_125MVAR_RAIGARH Total</t>
  </si>
  <si>
    <t>SWITCHABLE LR_765kV_PADGHE1_AURANGABAD Total</t>
  </si>
  <si>
    <t>SWITCHABLE LR_765kV_PADGHE2_AURANGABAD Total</t>
  </si>
  <si>
    <t>SWITCHABLE LR_765kV_WARDHA 1_DURG PS Total</t>
  </si>
  <si>
    <t>SWITCHABLE LR_765kV_WARDHA 2_DURG PS Total</t>
  </si>
  <si>
    <t>SWITCHABLE LR_400kV_BOISAR2_AURANGABAD Total</t>
  </si>
  <si>
    <t>SWITCHABLE LR_400kV_BOISAR1_AURANGABAD Total</t>
  </si>
  <si>
    <t>BUS REACTOR_400kV_125MVAR_RAIPUR Total</t>
  </si>
  <si>
    <t>BUS REACTOR_765kV_330MVAR_WARDHA Total</t>
  </si>
  <si>
    <t>SWITCHABLE LR_400kV_KARAD_SOLAPUR Total</t>
  </si>
  <si>
    <t>BUS REACTOR_400kV_125MVAR_SEONI Total</t>
  </si>
  <si>
    <t>SWITCHABLE LR_400kV_PUNE(GIS) 1_PUNE Total</t>
  </si>
  <si>
    <t>SWITCHABLE LR_400kV_PUNE(GIS) 2_PUNE Total</t>
  </si>
  <si>
    <t>BUS REACTOR_400kV_125MVAR_PARLI Total</t>
  </si>
  <si>
    <t>BUS REACTOR_765kV_240MVAR_PUNE(GIS) Total</t>
  </si>
  <si>
    <t>SWITCHABLE LR_765kV_SOLAPUR_PUNE(GIS) Total</t>
  </si>
  <si>
    <t>BUS REACTOR_400kV_80MVAR_DHULE Total</t>
  </si>
  <si>
    <t>SWITCHABLE LR_765kV_A'BAD 3_WARDHA Total</t>
  </si>
  <si>
    <t>SWITCHABLE LR_765kV_A'BAD 4_WARDHA Total</t>
  </si>
  <si>
    <t>SWITCHABLE LR_765kV_JABALPUR 3_D'JAIGARH  Total</t>
  </si>
  <si>
    <t>SWITCHABLE LR_765kV_JABALPUR 4_D'JAIGARH  Total</t>
  </si>
  <si>
    <t>SWITCHABLE LR_765kV_AURANGABAD 1_SOLAPUR  Total</t>
  </si>
  <si>
    <t>SWITCHABLE LR_765kV_AURANGABAD 2_SOLAPUR  Total</t>
  </si>
  <si>
    <t>SWITCHABLE LR_765kV_JABALPUR 2_D'JAIGARH  Total</t>
  </si>
  <si>
    <t>SWITCHABLE LR_765kV_JABALPUR 1_D'JAIGARH  Total</t>
  </si>
  <si>
    <t>BUS REACTOR_125MVAR_AT_KOLHAPUR(GIS) Total</t>
  </si>
  <si>
    <t>SWITCHABLE LR_400kV_WARDHA1_AURANGABAD Total</t>
  </si>
  <si>
    <t>SWITCHABLE LR_400kV_WARDHA2_AURANGABAD Total</t>
  </si>
  <si>
    <t>BUS REACTOR_765kV_240MVAR_CHAMPA Total</t>
  </si>
  <si>
    <t>BUS REACTOR_400kV_80MVAR_CHAMPA Total</t>
  </si>
  <si>
    <t>HVDC_POLE1_BHADRAWATI Total</t>
  </si>
  <si>
    <t>HVDC_POLE2_BHADRAWATI Total</t>
  </si>
  <si>
    <t>400Kv PUNE(GIS)-PUNE(TALEGOAN)_3</t>
  </si>
  <si>
    <t>400Kv PUNE(GIS)-PUNE(TALEGOAN)_4</t>
  </si>
  <si>
    <t>400Kv AURANGABAD(MSETCL)-PUNE(GIS) I</t>
  </si>
  <si>
    <t>400Kv AURANGABAD(MSETCL)-PUNE(GIS) II</t>
  </si>
  <si>
    <t>400kV RAIPUR-RAIGARH II</t>
  </si>
  <si>
    <t>SWITCHABLE LR_JHARSUGUDA1_D'JAIGARH</t>
  </si>
  <si>
    <t>SWITCHABLE LR_JHARSUGUDA2_D'JAIGARH</t>
  </si>
  <si>
    <t>WR1_L_001</t>
  </si>
  <si>
    <t>WR1_L_002</t>
  </si>
  <si>
    <t>WR1_L_003</t>
  </si>
  <si>
    <t>WR1_L_004</t>
  </si>
  <si>
    <t>WR1_L_005</t>
  </si>
  <si>
    <t>WR1_L_006</t>
  </si>
  <si>
    <t>WR1_L_007</t>
  </si>
  <si>
    <t>WR1_L_008</t>
  </si>
  <si>
    <t>WR1_L_009</t>
  </si>
  <si>
    <t>WR1_L_010</t>
  </si>
  <si>
    <t>WR1_L_011</t>
  </si>
  <si>
    <t>WR1_L_012</t>
  </si>
  <si>
    <t>WR1_L_013</t>
  </si>
  <si>
    <t>WR1_L_014</t>
  </si>
  <si>
    <t>WR1_L_015</t>
  </si>
  <si>
    <t>WR1_L_016</t>
  </si>
  <si>
    <t>WR1_L_017</t>
  </si>
  <si>
    <t>WR1_L_018</t>
  </si>
  <si>
    <t>WR1_L_019</t>
  </si>
  <si>
    <t>WR1_L_020</t>
  </si>
  <si>
    <t>WR1_L_021</t>
  </si>
  <si>
    <t>WR1_L_022</t>
  </si>
  <si>
    <t>WR1_L_023</t>
  </si>
  <si>
    <t>WR1_L_024</t>
  </si>
  <si>
    <t>WR1_L_025</t>
  </si>
  <si>
    <t>WR1_L_026</t>
  </si>
  <si>
    <t>WR1_L_027</t>
  </si>
  <si>
    <t>WR1_L_028</t>
  </si>
  <si>
    <t>WR1_L_029</t>
  </si>
  <si>
    <t>WR1_L_030</t>
  </si>
  <si>
    <t>WR1_L_031</t>
  </si>
  <si>
    <t>WR1_L_032</t>
  </si>
  <si>
    <t>WR1_L_033</t>
  </si>
  <si>
    <t>WR1_L_034</t>
  </si>
  <si>
    <t>WR1_L_035</t>
  </si>
  <si>
    <t>WR1_L_036</t>
  </si>
  <si>
    <t>WR1_L_037</t>
  </si>
  <si>
    <t>WR1_L_038</t>
  </si>
  <si>
    <t>WR1_L_039</t>
  </si>
  <si>
    <t>WR1_L_040</t>
  </si>
  <si>
    <t>WR1_L_041</t>
  </si>
  <si>
    <t>WR1_L_042</t>
  </si>
  <si>
    <t>WR1_L_043</t>
  </si>
  <si>
    <t>WR1_L_044</t>
  </si>
  <si>
    <t>WR1_L_045</t>
  </si>
  <si>
    <t>WR1_L_046</t>
  </si>
  <si>
    <t>WR1_L_047</t>
  </si>
  <si>
    <t>WR1_L_048</t>
  </si>
  <si>
    <t>WR1_L_049</t>
  </si>
  <si>
    <t>WR1_L_050</t>
  </si>
  <si>
    <t>WR1_L_051</t>
  </si>
  <si>
    <t>WR1_L_052</t>
  </si>
  <si>
    <t>WR1_L_053</t>
  </si>
  <si>
    <t>WR1_L_054</t>
  </si>
  <si>
    <t>WR1_L_055</t>
  </si>
  <si>
    <t>WR1_L_056</t>
  </si>
  <si>
    <t>WR1_L_057</t>
  </si>
  <si>
    <t>WR1_L_058</t>
  </si>
  <si>
    <t>WR1_L_059</t>
  </si>
  <si>
    <t>WR1_L_060</t>
  </si>
  <si>
    <t>WR1_L_061</t>
  </si>
  <si>
    <t>WR1_L_062</t>
  </si>
  <si>
    <t>WR1_L_063</t>
  </si>
  <si>
    <t>WR1_L_064</t>
  </si>
  <si>
    <t>WR1_L_065</t>
  </si>
  <si>
    <t>WR1_L_066</t>
  </si>
  <si>
    <t>WR1_L_067</t>
  </si>
  <si>
    <t>WR1_L_068</t>
  </si>
  <si>
    <t>WR1_L_069</t>
  </si>
  <si>
    <t>WR1_L_070</t>
  </si>
  <si>
    <t>WR1_L_071</t>
  </si>
  <si>
    <t>WR1_L_072</t>
  </si>
  <si>
    <t>WR1_L_073</t>
  </si>
  <si>
    <t>WR1_L_074</t>
  </si>
  <si>
    <t>WR1_L_075</t>
  </si>
  <si>
    <t>WR1_L_076</t>
  </si>
  <si>
    <t>WR1_L_077</t>
  </si>
  <si>
    <t>WR1_L_078</t>
  </si>
  <si>
    <t>WR1_L_079</t>
  </si>
  <si>
    <t>WR1_L_080</t>
  </si>
  <si>
    <t>WR1_L_081</t>
  </si>
  <si>
    <t>WR1_L_082</t>
  </si>
  <si>
    <t>WR1_L_083</t>
  </si>
  <si>
    <t>WR1_L_084</t>
  </si>
  <si>
    <t>WR1_L_085</t>
  </si>
  <si>
    <t>WR1_L_086</t>
  </si>
  <si>
    <t>WR1_L_087</t>
  </si>
  <si>
    <t>WR1_L_088</t>
  </si>
  <si>
    <t>WR1_L_089</t>
  </si>
  <si>
    <t>WR1_L_090</t>
  </si>
  <si>
    <t>WR1_L_091</t>
  </si>
  <si>
    <t>WR1_L_092</t>
  </si>
  <si>
    <t>WR1_L_093</t>
  </si>
  <si>
    <t>WR1_L_094</t>
  </si>
  <si>
    <t>WR1_L_095</t>
  </si>
  <si>
    <t>WR1_L_096</t>
  </si>
  <si>
    <t>WR1_L_097</t>
  </si>
  <si>
    <t>WR1_L_098</t>
  </si>
  <si>
    <t>WR1_L_099</t>
  </si>
  <si>
    <t>WR1_L_100</t>
  </si>
  <si>
    <t>WR1_L_101</t>
  </si>
  <si>
    <t>WR1_L_102</t>
  </si>
  <si>
    <t>WR1_L_103</t>
  </si>
  <si>
    <t>WR1_L_104</t>
  </si>
  <si>
    <t>WR1_L_105</t>
  </si>
  <si>
    <t>WR1_L_106</t>
  </si>
  <si>
    <t>WR1_L_107</t>
  </si>
  <si>
    <t>WR1_L_108</t>
  </si>
  <si>
    <t>WR1_L_109</t>
  </si>
  <si>
    <t>WR1_L_110</t>
  </si>
  <si>
    <t>WR1_L_111</t>
  </si>
  <si>
    <t>WR1_L_112</t>
  </si>
  <si>
    <t>WR1_T_001</t>
  </si>
  <si>
    <t>WR1_T_002</t>
  </si>
  <si>
    <t>WR1_T_003</t>
  </si>
  <si>
    <t>WR1_T_004</t>
  </si>
  <si>
    <t>WR1_T_005</t>
  </si>
  <si>
    <t>WR1_T_006</t>
  </si>
  <si>
    <t>WR1_T_007</t>
  </si>
  <si>
    <t>WR1_T_008</t>
  </si>
  <si>
    <t>WR1_T_009</t>
  </si>
  <si>
    <t>WR1_T_010</t>
  </si>
  <si>
    <t>WR1_T_011</t>
  </si>
  <si>
    <t>WR1_T_012</t>
  </si>
  <si>
    <t>WR1_T_013</t>
  </si>
  <si>
    <t>WR1_T_014</t>
  </si>
  <si>
    <t>WR1_T_015</t>
  </si>
  <si>
    <t>WR1_T_016</t>
  </si>
  <si>
    <t>WR1_T_017</t>
  </si>
  <si>
    <t>WR1_T_018</t>
  </si>
  <si>
    <t>WR1_T_019</t>
  </si>
  <si>
    <t>WR1_T_020</t>
  </si>
  <si>
    <t>WR1_T_021</t>
  </si>
  <si>
    <t>WR1_T_022</t>
  </si>
  <si>
    <t>WR1_T_023</t>
  </si>
  <si>
    <t>WR1_T_024</t>
  </si>
  <si>
    <t>WR1_T_025</t>
  </si>
  <si>
    <t>WR1_T_026</t>
  </si>
  <si>
    <t>WR1_T_027</t>
  </si>
  <si>
    <t>WR1_T_028</t>
  </si>
  <si>
    <t>WR1_T_029</t>
  </si>
  <si>
    <t>WR1_T_030</t>
  </si>
  <si>
    <t>WR1_T_031</t>
  </si>
  <si>
    <t>WR1_T_032</t>
  </si>
  <si>
    <t>WR1_T_033</t>
  </si>
  <si>
    <t>WR1_T_034</t>
  </si>
  <si>
    <t>WR1_T_035</t>
  </si>
  <si>
    <t>WR1_T_036</t>
  </si>
  <si>
    <t>WR1_T_037</t>
  </si>
  <si>
    <t>WR1_T_038</t>
  </si>
  <si>
    <t>WR1_T_039</t>
  </si>
  <si>
    <t>WR1_T_040</t>
  </si>
  <si>
    <t>WR1_T_041</t>
  </si>
  <si>
    <t>WR1_T_042</t>
  </si>
  <si>
    <t>WR1_T_043</t>
  </si>
  <si>
    <t>WR1_T_044</t>
  </si>
  <si>
    <t>WR1_T_045</t>
  </si>
  <si>
    <t>WR1_T_046</t>
  </si>
  <si>
    <t>WR1_T_047</t>
  </si>
  <si>
    <t>WR1_T_048</t>
  </si>
  <si>
    <t>WR1_T_049</t>
  </si>
  <si>
    <t>WR1_T_050</t>
  </si>
  <si>
    <t>WR1_R_001</t>
  </si>
  <si>
    <t>WR1_R_002</t>
  </si>
  <si>
    <t>WR1_R_003</t>
  </si>
  <si>
    <t>WR1_R_004</t>
  </si>
  <si>
    <t>WR1_R_005</t>
  </si>
  <si>
    <t>WR1_R_006</t>
  </si>
  <si>
    <t>WR1_R_007</t>
  </si>
  <si>
    <t>WR1_R_008</t>
  </si>
  <si>
    <t>WR1_R_009</t>
  </si>
  <si>
    <t>WR1_R_010</t>
  </si>
  <si>
    <t>WR1_R_011</t>
  </si>
  <si>
    <t>WR1_R_012</t>
  </si>
  <si>
    <t>WR1_R_013</t>
  </si>
  <si>
    <t>WR1_R_014</t>
  </si>
  <si>
    <t>WR1_R_015</t>
  </si>
  <si>
    <t>WR1_R_016</t>
  </si>
  <si>
    <t>WR1_R_017</t>
  </si>
  <si>
    <t>WR1_R_018</t>
  </si>
  <si>
    <t>WR1_R_019</t>
  </si>
  <si>
    <t>WR1_R_020</t>
  </si>
  <si>
    <t>WR1_R_021</t>
  </si>
  <si>
    <t>WR1_R_022</t>
  </si>
  <si>
    <t>WR1_R_023</t>
  </si>
  <si>
    <t>WR1_R_024</t>
  </si>
  <si>
    <t>WR1_R_027</t>
  </si>
  <si>
    <t>WR1_R_028</t>
  </si>
  <si>
    <t>WR1_R_029</t>
  </si>
  <si>
    <t>WR1_R_030</t>
  </si>
  <si>
    <t>WR1_R_031</t>
  </si>
  <si>
    <t>WR1_R_032</t>
  </si>
  <si>
    <t>WR1_R_033</t>
  </si>
  <si>
    <t>WR1_R_034</t>
  </si>
  <si>
    <t>WR1_R_035</t>
  </si>
  <si>
    <t>WR1_R_036</t>
  </si>
  <si>
    <t>WR1_R_037</t>
  </si>
  <si>
    <t>WR1_R_038</t>
  </si>
  <si>
    <t>WR1_R_039</t>
  </si>
  <si>
    <t>WR1_R_040</t>
  </si>
  <si>
    <t>WR1_R_041</t>
  </si>
  <si>
    <t>WR1_R_042</t>
  </si>
  <si>
    <t>WR1_R_043</t>
  </si>
  <si>
    <t>WR1_R_044</t>
  </si>
  <si>
    <t>WR1_R_045</t>
  </si>
  <si>
    <t>WR1_R_046</t>
  </si>
  <si>
    <t>WR1_R_047</t>
  </si>
  <si>
    <t>WR1_R_048</t>
  </si>
  <si>
    <t>WR1_R_049</t>
  </si>
  <si>
    <t>WR1_R_050</t>
  </si>
  <si>
    <t>WR1_R_051</t>
  </si>
  <si>
    <t>WR1_R_052</t>
  </si>
  <si>
    <t>WR1_R_053</t>
  </si>
  <si>
    <t>WR1_R_054</t>
  </si>
  <si>
    <t>WR1_R_055</t>
  </si>
  <si>
    <t>WR1_R_056</t>
  </si>
  <si>
    <t>WR1_R_057</t>
  </si>
  <si>
    <t>WR1_R_058</t>
  </si>
  <si>
    <t>WR1_R_059</t>
  </si>
  <si>
    <t>WR1_R_060</t>
  </si>
  <si>
    <t>WR1_R_061</t>
  </si>
  <si>
    <t>WR1_R_062</t>
  </si>
  <si>
    <t>WR1_R_063</t>
  </si>
  <si>
    <t>WR1_R_064</t>
  </si>
  <si>
    <t>WR1_R_065</t>
  </si>
  <si>
    <t>WR1_R_066</t>
  </si>
  <si>
    <t>WR1_R_067</t>
  </si>
  <si>
    <t>WR1_R_068</t>
  </si>
  <si>
    <t>WR1_R_069</t>
  </si>
  <si>
    <t>WR1_R_070</t>
  </si>
  <si>
    <t>WR1_R_071</t>
  </si>
  <si>
    <t>WR1_P_001</t>
  </si>
  <si>
    <t>WR1_P_002</t>
  </si>
  <si>
    <t>400kV RAIPUR-WARDHA II Total</t>
  </si>
  <si>
    <t>400Kv PUNE(GIS)-PUNE(TALEGOAN)_3 Total</t>
  </si>
  <si>
    <t>400Kv PUNE(GIS)-PUNE(TALEGOAN)_4 Total</t>
  </si>
  <si>
    <t>400Kv AURANGABAD(MSETCL)-PUNE(GIS) I Total</t>
  </si>
  <si>
    <t>400Kv AURANGABAD(MSETCL)-PUNE(GIS) II Total</t>
  </si>
  <si>
    <t>400kV RAIPUR-RAIGARH II Total</t>
  </si>
  <si>
    <t>SWITCHABLE LR_JHARSUGUDA1_D'JAIGARH Total</t>
  </si>
  <si>
    <t>SWITCHABLE LR_JHARSUGUDA2_D'JAIGARH Total</t>
  </si>
  <si>
    <t>400kV LARA(NTPC)-KOTRA PS I</t>
  </si>
  <si>
    <t>400kV LARA(NTPC)-KOTRA PS II</t>
  </si>
  <si>
    <t>400kV LARA(NTPC)-KOTRA PS I Total</t>
  </si>
  <si>
    <t>400kV LARA(NTPC)-KOTRA PS II Total</t>
  </si>
  <si>
    <t>DURATION OF OUTAGE ATTRIBUTABLE TO 
(in Hrs)</t>
  </si>
  <si>
    <t>SWITCHABLE LR_400kV_PUNE(GIS) 3_PUNE</t>
  </si>
  <si>
    <t>SWITCHABLE LR_400kV_PUNE(GIS) 4_PUNE</t>
  </si>
  <si>
    <t>400kV VANDANA-BIRSINGHPUR Total</t>
  </si>
  <si>
    <t>400kV RAIPUR-WARDHA I Total</t>
  </si>
  <si>
    <t>400kV RANCHI-SIPAT I Total</t>
  </si>
  <si>
    <t>400kV RANCHI-SIPAT II Total</t>
  </si>
  <si>
    <t>400kV RAIPUR-KSK IV Total</t>
  </si>
  <si>
    <t>SWITCHABLE LR_400kV_PUNE(GIS) 3_PUNE Total</t>
  </si>
  <si>
    <t>SWITCHABLE LR_400kV_PUNE(GIS) 4_PUNE Total</t>
  </si>
  <si>
    <t>WRLDC</t>
  </si>
  <si>
    <t>ICT5_765/400kv_CHAMPA</t>
  </si>
  <si>
    <t>ICT5_765/400kv_CHAMPA Total</t>
  </si>
  <si>
    <t>400kV PARLI(PG)-PARLI(MSETCL) I Total</t>
  </si>
  <si>
    <t>WR1_T_051</t>
  </si>
  <si>
    <t>WR1_T_052</t>
  </si>
  <si>
    <t>ICT4_765/400kv_CHAMPA</t>
  </si>
  <si>
    <t>400kV KORBA-BIRSINGHPUR_2</t>
  </si>
  <si>
    <t>400kV KORBA-BIRSINGHPUR_2 Total</t>
  </si>
  <si>
    <t>400kV RAIGARH-JHARSUGUDA I</t>
  </si>
  <si>
    <t>400kV RAIGARH-JHARSUGUDA I Total</t>
  </si>
  <si>
    <t>400kV RAIPUR-RAIGARH III</t>
  </si>
  <si>
    <t>400kV RAIPUR-RAIGARH III Total</t>
  </si>
  <si>
    <t>WR1_L_113</t>
  </si>
  <si>
    <t>WR1_L_114</t>
  </si>
  <si>
    <t>WR1_L_115</t>
  </si>
  <si>
    <t>765kV DURG PS- CHAMPA_2</t>
  </si>
  <si>
    <t>765kV DURG PS -WARDHA_3</t>
  </si>
  <si>
    <t>WR1_L_116</t>
  </si>
  <si>
    <t>765kV DURG PS -WARDHA_3 Total</t>
  </si>
  <si>
    <t>WR1_L_117</t>
  </si>
  <si>
    <t>765kV DURG PS -WARDHA_4</t>
  </si>
  <si>
    <t>765kV DURG PS -WARDHA_4 Total</t>
  </si>
  <si>
    <t>ICT6_765/400kv_CHAMPA</t>
  </si>
  <si>
    <t>ICT6_765/400kv_CHAMPA Total</t>
  </si>
  <si>
    <t>765KV D'JAIGARH- CHAMPA</t>
  </si>
  <si>
    <t>765KV D'JAIGARH- CHAMPA TOTAL</t>
  </si>
  <si>
    <t>WR1_T_118</t>
  </si>
  <si>
    <t>765kV DURG PS- CHAMPA_2  Total</t>
  </si>
  <si>
    <t>ICT4_765/400kv_CHAMPA Total</t>
  </si>
  <si>
    <t>WR1_T_053</t>
  </si>
  <si>
    <t>ICT3_765/400kv_CHAMPA</t>
  </si>
  <si>
    <t>ICT3_765/400kv_CHAMPA Total</t>
  </si>
  <si>
    <t>400kV KORBA-BIRSINGHPUR_1</t>
  </si>
  <si>
    <t>ICT2_765/400kv_DURG PS</t>
  </si>
  <si>
    <t>ICT2_765/400kv_DURG PS Total</t>
  </si>
  <si>
    <t>ICT4_765/400kv_TAMNAR PS</t>
  </si>
  <si>
    <t>ICT4_765/400kv_TAMNAR PS Total</t>
  </si>
  <si>
    <t>WR1_T_054</t>
  </si>
  <si>
    <t>WR1_R_072</t>
  </si>
  <si>
    <t>SWITCHABLE LR_765kV_WARDHA 4_DURG PS</t>
  </si>
  <si>
    <t>SWITCHABLE LR_765kV_WARDHA 4_DURG PS Total</t>
  </si>
  <si>
    <t>400kV LARA(NTPC)-CHAMPA I</t>
  </si>
  <si>
    <t>WR1_L_118</t>
  </si>
  <si>
    <t>400kV LARA(NTPC)-CHAMPA I Total</t>
  </si>
  <si>
    <t>WR1_L_119</t>
  </si>
  <si>
    <t>400kV LARA(NTPC)-CHAMPA II</t>
  </si>
  <si>
    <t>400kV LARA(NTPC)-CHAMPA II Total</t>
  </si>
  <si>
    <t>WR1_L_120</t>
  </si>
  <si>
    <t>400kV RAIPUR-RAIGARH IV</t>
  </si>
  <si>
    <t>400kV RAIPUR-RAIGARH IV Total</t>
  </si>
  <si>
    <t>400Kv SOLAPUR(NTPC)-SOLAPUR(PG)_3</t>
  </si>
  <si>
    <t>400Kv SOLAPUR(NTPC)-SOLAPUR(PG)_3 Total</t>
  </si>
  <si>
    <t>WR1_L_121</t>
  </si>
  <si>
    <t>400Kv SOLAPUR(NTPC)-SOLAPUR(PG)_4</t>
  </si>
  <si>
    <t>400Kv SOLAPUR(NTPC)-SOLAPUR(PG)_4 Total</t>
  </si>
  <si>
    <t>WR1_L_122</t>
  </si>
  <si>
    <t>400kV RAIGARH-SUNDERGARH IV Total</t>
  </si>
  <si>
    <t>WR1_L_0123</t>
  </si>
  <si>
    <t xml:space="preserve"> 400kV RAIGARH-SUNDERGARH II Total</t>
  </si>
  <si>
    <t>OMST</t>
  </si>
  <si>
    <t>WR1_T_055</t>
  </si>
  <si>
    <t>400kV RAIGARH-JHARSUGUDA IV</t>
  </si>
  <si>
    <t>400kV RAIGARH-JHARSUGUDA II</t>
  </si>
  <si>
    <t>SWITCHABLE LR_400kV_B'WATI 2_RAIPUR</t>
  </si>
  <si>
    <t>SWITCHABLE LR_400kV_B'WATI 2_RAIPUR Total</t>
  </si>
  <si>
    <t xml:space="preserve">400kV PADGHE(GIS)-KUDUS( PADGHE MSETCL) I </t>
  </si>
  <si>
    <t>400kV PADGHE(GIS)-KUDUS( PADGHE MSETCL) I TOTAL</t>
  </si>
  <si>
    <t>400kV PADGHE(GIS)-KUDUS( PADGHE MSETCL) II TOTAL</t>
  </si>
  <si>
    <t>WR1_T_056</t>
  </si>
  <si>
    <t xml:space="preserve">% Availability as certified by WRLDC </t>
  </si>
  <si>
    <t>LEFT</t>
  </si>
  <si>
    <t xml:space="preserve">765kV AURANGABAD(PG)-PADGHE(GIS) I </t>
  </si>
  <si>
    <t>LVRD</t>
  </si>
  <si>
    <t xml:space="preserve">H/T as per WRLDC instructions for Voltage Regulation. </t>
  </si>
  <si>
    <t>SVRD</t>
  </si>
  <si>
    <t>LCSD</t>
  </si>
  <si>
    <t>LMAC</t>
  </si>
  <si>
    <t>LNCC</t>
  </si>
  <si>
    <t>OMSU</t>
  </si>
  <si>
    <t xml:space="preserve">765kV AURANGABAD(PG)-PADGHE(GIS) II </t>
  </si>
  <si>
    <t>ICT1_765/400kv_PADGHE(GIS)</t>
  </si>
  <si>
    <t>SCSD</t>
  </si>
  <si>
    <t>ICT2_765/400kv_PADGHE(GIS)</t>
  </si>
  <si>
    <t xml:space="preserve">400kV PADGHE(GIS)-KUDUS( PADGHE MSETCL) II </t>
  </si>
  <si>
    <t>LPRD</t>
  </si>
  <si>
    <t>BUS REACTOR_765kV_240MVAR_PADGHE(GIS)</t>
  </si>
  <si>
    <t>OSPD</t>
  </si>
  <si>
    <t>LART</t>
  </si>
  <si>
    <t>SEFT</t>
  </si>
  <si>
    <t>400kV WARDHA-WARORA-I_LILOPOINT_PG</t>
  </si>
  <si>
    <t>400kV WARDHA-WARORA-2_LILOPOINT_PG</t>
  </si>
  <si>
    <t>400kV WARORA-PARLI-I_LILOPOINT_PG</t>
  </si>
  <si>
    <t>400kV WARORA-PARLI-2_LILOPOINT_PG</t>
  </si>
  <si>
    <t>SWITCHABLE LR_JHARSUGUDA3_D'JAIGARH</t>
  </si>
  <si>
    <t>SWITCHABLE LR_JHARSUGUDA4_D'JAIGARH</t>
  </si>
  <si>
    <t>ICT1_765/400kv_PADGHE(GIS) Total</t>
  </si>
  <si>
    <t>ICT2_765/400kv_PADGHE(GIS) Total</t>
  </si>
  <si>
    <t>BUS REACTOR_765kV_240MVAR_PADGHE(GIS) TOTAL</t>
  </si>
  <si>
    <t>765kV AURANGABAD(PG)-PADGHE(GIS) I Total</t>
  </si>
  <si>
    <t>765kV AURANGABAD(PG)-PADGHE(GIS) II Total</t>
  </si>
  <si>
    <t>765kV D'JAIGARH- JHARSUGUDA III</t>
  </si>
  <si>
    <t>765kV D'JAIGARH- JHARSUGUDA IV</t>
  </si>
  <si>
    <t>SWITCHABLE LR_D'JAIGARH1_RANCHI</t>
  </si>
  <si>
    <t>SWITCHABLE LR_D'JAIGARH2_RANCHI</t>
  </si>
  <si>
    <t>400kV WARDHA-WARORA-I_LILOPOINT_PG Total</t>
  </si>
  <si>
    <t>400kV WARDHA-WARORA-2_LILOPOINT_PG Total</t>
  </si>
  <si>
    <t>400kV WARORA-PARLI-I_LILOPOINT_PG Total</t>
  </si>
  <si>
    <t>400kV WARORA-PARLI-2_LILOPOINT_PG Total</t>
  </si>
  <si>
    <t>SWITCHABLE LR_JHARSUGUDA3_D'JAIGARH Total</t>
  </si>
  <si>
    <t>SWITCHABLE LR_JHARSUGUDA4_D'JAIGARH Total</t>
  </si>
  <si>
    <t xml:space="preserve">765kV D'JAIGARH- JHARSUGUDA III Total </t>
  </si>
  <si>
    <t>765kV D'JAIGARH- JHARSUGUDA IV Total</t>
  </si>
  <si>
    <t>SWITCHABLE LR_D'JAIGARH1_RANCHI Total</t>
  </si>
  <si>
    <t>SWITCHABLE LR_D'JAIGARH2_RANCHI Total</t>
  </si>
  <si>
    <t>Line is H/T as per WRLDC instructions for voltage regulation and LR is converted to BR at Kotra end.</t>
  </si>
  <si>
    <t>Line H/T as per WRLDC instructions for Voltage Regulation. LR converted as BR at Durg end.</t>
  </si>
  <si>
    <t>Line H/T as per WRLDC instructions for Voltage Regulation. LR converted as BR at both ends.</t>
  </si>
  <si>
    <t>WRLDC instructed to keep out the line due to voltage regulation after attending SF6 gas leakage problem at padghe SS end.</t>
  </si>
  <si>
    <t>For AMP works.</t>
  </si>
  <si>
    <t>H/T as per WRLDC instructions for voltage regulation</t>
  </si>
  <si>
    <t>For Line AMP works, Both circuits outage required being M/c Towers. A/R of A'bad-Pune(GIS)-1 to be keep on Non-auto mode during this period.</t>
  </si>
  <si>
    <t>For Line AMP works, Both circuits outage required being M/c Towers. A/R of 400kV Parli-Pune(GIS)-2 to be keep on Non-auto mode during this period.</t>
  </si>
  <si>
    <t>Line H/T as per WRLDC instructions for Voltage Regulation. LR converted as BR at Aurangabad end.</t>
  </si>
  <si>
    <t>For Line AMP works, Both circuits outage required being M/c Towers. A/R of 400kV Parli - Pune (GIS) - 1 to be keep on Non-auto mode during this period.</t>
  </si>
  <si>
    <t>For Line AMP works, Both circuits outage required being M/c Towers. A/R of Aurangabad - Pune (GIS) - 2 to be keep on Non-auto mode during this period.</t>
  </si>
  <si>
    <t>Line H/T as per WRLDC instructions for Voltage Regulation. LR converted as BR at both end.</t>
  </si>
  <si>
    <t xml:space="preserve"> H/T as per WRLDC instructions for Voltage Regulation</t>
  </si>
  <si>
    <t>SLR  H/T as per WRLDC instructions for Voltage Regulation</t>
  </si>
  <si>
    <t>Outage availed by  NTPC Korba For Bay PM and Shunt reactor PM and LA replacement work at Korba end. Line charged after taking out LR from service.</t>
  </si>
  <si>
    <t>BR  H/T as per WRLDC instructions for Voltage Regulation</t>
  </si>
  <si>
    <t>Line tripped upon receival of DT from Aurangabad (Waluj), due to Bus tripped end Aurangabad (Waluj-MSETCL).</t>
  </si>
  <si>
    <t>SBBU</t>
  </si>
  <si>
    <t>Line tripped at Aurangabad (Waluj) only, due to Bus tripped end Aurangabad (Waluj-MSETCL). Line charged from Pune-GIS end.</t>
  </si>
  <si>
    <t>Outage availed by  NTPC Korba For Bay PM and Shunt reactor PM and LA replacement work at Korba end. Line outage facilitated for taking LR in service at Korba(NTPC) end.</t>
  </si>
  <si>
    <t>Line hand tripped and idle charged from Raigarh end  for fault level control.</t>
  </si>
  <si>
    <t>For installation of  CLR Polymer insulators of 120 KN S/S string due to failure of BHEL make Batch 2008 insulator.</t>
  </si>
  <si>
    <t>For alignment checking of line side isolators (406R-89L &amp; 407R-89L) of 50 MVA line reactors (Availed  by NTPC). Bay belongs to NTPC</t>
  </si>
  <si>
    <t>For OPGC Line diversion (Rectification work at Railway crossing) Availed by ER-2</t>
  </si>
  <si>
    <t>While B-phase CT of Jharsuguda-4 failure Bus-bar protection operated &amp; Jharsuguda-1 line tripped.</t>
  </si>
  <si>
    <t>Due to failure of B-ph CT of Jharsuguda-4 Main bay (718) leads to Bus-2 tripped at Dharamjaygarh &amp; Line tripped on operation of LBB protection.</t>
  </si>
  <si>
    <t>For installation of  CLR Polymer insulators of 120 KN strings, due to failure of BHEL make Batch 2008 insulator.</t>
  </si>
  <si>
    <t>For AMP Works.</t>
  </si>
  <si>
    <t>Line was ready for charging at 1839 Hrs(Readiness mail attached) for line charging. But line charging delayed ny NTPC Korba and Birsinghpur. Also in Morning hours NBFC was issued after a delay of 0130 Hrs.</t>
  </si>
  <si>
    <t xml:space="preserve">SLR H/T as per WRLDC instructions for Voltage Regulation. </t>
  </si>
  <si>
    <t>For construction works of new Rajnandgaon line.</t>
  </si>
  <si>
    <t>Emergency outage availed for rectification of Earth wire suspension clamp at Tower No:372.</t>
  </si>
  <si>
    <t>Charging Code issued, but line did not charged due to Isolator  alignment problem in main bay and LR isolator at NTPC Sipat end</t>
  </si>
  <si>
    <t>For lineAMP works, 400kV Raipur-Bhadrawti-III A/R to be keep on Non-auto mode.</t>
  </si>
  <si>
    <t>Line tripped on R-G fault , due to burning of crop residue below the line conductor by farmers. Photographs attached</t>
  </si>
  <si>
    <t>Line H/T as per WRLDC instructions for Voltage Regulation. LR converted as BR at Durg end .</t>
  </si>
  <si>
    <t>For Line AMP &amp; Ckt-2 A/R to be keept on Non-Auto mode</t>
  </si>
  <si>
    <t>Outage availed by MPPTCL for LILO work of 400KV Bhilai -Seoni line at 400/132KV S/s Kirnapur</t>
  </si>
  <si>
    <t>Line H/T as per WRLDC instructions for voltage regulation and LR  converted to BR at Wardha end.</t>
  </si>
  <si>
    <t xml:space="preserve">For Replacement of Conventional Insulators by Polymer Insulators in Polluted Sections / Major Crossing of Line. </t>
  </si>
  <si>
    <t>Emergency outage availed by ER-1 for attending hotspot and sparking on R-Ph Isolator contacts (421-89A) at Ranchi end.</t>
  </si>
  <si>
    <t>Line H/T as per WRLDC instructions for Voltage Regulation. LR converted as BR at Durg end (At 22:50 Hrs)</t>
  </si>
  <si>
    <t>Line outage availed for replacement of conventional insulators by polymer insulators in polluted sections / major crossing of line. Ckt-4 has been put in Non-auto mode for safety reason.</t>
  </si>
  <si>
    <t>Line outage availed for replacement of conventional insulators by polymer insulators in polluted sections / major crossing of line. Ckt-1 has been put in Non-auto mode for safety reason.</t>
  </si>
  <si>
    <t>Outage availed by NTPC Korba for erection of new LR of Mahan line at Korba NTPC end. Bay Belongs to NTPC</t>
  </si>
  <si>
    <t>Line H/T as per WRLDC instructions for Voltage Regulation. LR converted as BR at  both ends.</t>
  </si>
  <si>
    <t>Outage availed by NTPC Korba for erection of new LR of Mahan line at Korba NTPC end</t>
  </si>
  <si>
    <t>For Replacement of Conventional Insulators by Polymer Insulators in Polluted Sections of Line. Ckt-2 A/R in Non-auto mode required.</t>
  </si>
  <si>
    <t xml:space="preserve">BR H/T as per WRLDC instructions for Voltage Regulation. </t>
  </si>
  <si>
    <t>Line H/T as per WRLDC instructions for voltage regulation and LR  converted as BR at Wardha end.</t>
  </si>
  <si>
    <t>Line H/T as per WRLDC instructions for voltage regulation and LR  converted as BR at both end of line.</t>
  </si>
  <si>
    <t>Line H/T as per WRLDC instructions for voltage regulation and LR  converted as BR at Kotra end.</t>
  </si>
  <si>
    <t>Line tripped on B-E fault during heavy wind, rain and thunderstorm.</t>
  </si>
  <si>
    <t xml:space="preserve">Line A/R successful on Y-G fault through tie CB. Fault details from Dharamjaygarh: Main-I: 65km. 6.5kA, From Jharsuguda: 2.04kA, Z-I, Y-G, Fault distance not recorded in relay. </t>
  </si>
  <si>
    <t>For Replacement of Conventional Insulators by Polymer Insulators in Polluted Sections / Major Crossing of Line. Ckt-1 A/R in Non-auto mode required.</t>
  </si>
  <si>
    <t>Line tripped on R-phase to Earth fault, FD=23.36kk, FC=11.7kA from Parli end &amp; FD=239.8km, FC=1.88kA from Pune-GIS end. Fauly is in Adani section</t>
  </si>
  <si>
    <t xml:space="preserve">Emergency outage availed for attending hotspots in Jumper and at SS equipment at certain Locations </t>
  </si>
  <si>
    <t>Line outage availed by Sipat (NTPC) for planned maintenance work. Bay belongs to NTPC</t>
  </si>
  <si>
    <t xml:space="preserve">For replacement of Conventional Insulators by Polymer Insulators in Polluted Sections / Major Crossing of Line. </t>
  </si>
  <si>
    <t>For erection of failure B-ph CT and isolator of Main Bay (718) at Dharamjaygarh end.</t>
  </si>
  <si>
    <t>Line AMP works</t>
  </si>
  <si>
    <t>B/R H/T as per WRLDC instructions for Voltage Regulation.</t>
  </si>
  <si>
    <t>For AMP work</t>
  </si>
  <si>
    <t xml:space="preserve">Line H/T as per WRLDC instructions for Voltage Regulation. LR converted as BR at Wardha end </t>
  </si>
  <si>
    <t xml:space="preserve">Line H/T as per WRLDC instructions for Voltage Regulation. LR converted as BR at Durg PS end </t>
  </si>
  <si>
    <t xml:space="preserve">For AMP of Line equipments at Bhilai SS and Line AMP works. </t>
  </si>
  <si>
    <t>BR H/T as per WRLDC instructions for Voltage Regulation.</t>
  </si>
  <si>
    <t>Line tripped at Bhadrawati end only on receipt of DT from chandrapur MSETCL end while tracing DC earthfault.</t>
  </si>
  <si>
    <t>For new Spare reactor commissioning</t>
  </si>
  <si>
    <t>Line A/R s on B phase to E fault, FC-1.6KA,FL-211.57Km from Bhadrawati end</t>
  </si>
  <si>
    <t>Line A/R successful at both ends on B phase to E fault, FC-5.0 KA,FL-72.9 Km from Wardha end &amp; B-phase to E fault M1: FD-304.6km, FC-1.4kA; M2: FD-339.1km FC-1.43kA from Raipur end.</t>
  </si>
  <si>
    <t>Standard of Performance data for the Month of March-2019</t>
  </si>
  <si>
    <t>ANNEXURE-A</t>
  </si>
  <si>
    <t>Difference between Actual and Norm 1-2</t>
  </si>
  <si>
    <t>Sl.No</t>
  </si>
  <si>
    <r>
      <t>WR1</t>
    </r>
    <r>
      <rPr>
        <sz val="8"/>
        <color rgb="FFFF0000"/>
        <rFont val="Times New Roman"/>
        <family val="1"/>
      </rPr>
      <t>_T_</t>
    </r>
    <r>
      <rPr>
        <sz val="8"/>
        <rFont val="Times New Roman"/>
        <family val="1"/>
      </rPr>
      <t>124</t>
    </r>
  </si>
  <si>
    <r>
      <t>WR1</t>
    </r>
    <r>
      <rPr>
        <sz val="8"/>
        <color rgb="FFFF0000"/>
        <rFont val="Times New Roman"/>
        <family val="1"/>
      </rPr>
      <t>_T_</t>
    </r>
    <r>
      <rPr>
        <sz val="8"/>
        <rFont val="Times New Roman"/>
        <family val="1"/>
      </rPr>
      <t>125</t>
    </r>
  </si>
  <si>
    <r>
      <t>WR1_</t>
    </r>
    <r>
      <rPr>
        <sz val="8"/>
        <color rgb="FFFF0000"/>
        <rFont val="Times New Roman"/>
        <family val="1"/>
      </rPr>
      <t>T</t>
    </r>
    <r>
      <rPr>
        <sz val="8"/>
        <rFont val="Times New Roman"/>
        <family val="1"/>
      </rPr>
      <t>_125</t>
    </r>
  </si>
  <si>
    <t>Name of Transmiossion License : POWER GRID CORPORATION OF INDIA LTD., WESTERN REGION-I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</si>
</sst>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3" formatCode="_(* #,##0.00_);_(* \(#,##0.00\);_(* &quot;-&quot;??_);_(@_)"/>
    <numFmt numFmtId="164" formatCode="_ * #,##0.00_ ;_ * \-#,##0.00_ ;_ * &quot;-&quot;??_ ;_ @_ "/>
    <numFmt numFmtId="165" formatCode="0.00_)"/>
    <numFmt numFmtId="166" formatCode="[$-409]d\-mmm\-yy;@"/>
    <numFmt numFmtId="167" formatCode="h:mm;@"/>
    <numFmt numFmtId="168" formatCode="[$-409]mmm\-yy;@"/>
    <numFmt numFmtId="169" formatCode="0.00;[Red]0.00"/>
    <numFmt numFmtId="170" formatCode="dd\/mm\/yy"/>
  </numFmts>
  <fonts count="4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name val="Helv"/>
    </font>
    <font>
      <sz val="11"/>
      <color indexed="8"/>
      <name val="Mangal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b/>
      <sz val="14"/>
      <name val="Helv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1"/>
      <color theme="1"/>
      <name val="Calibri"/>
      <family val="2"/>
      <charset val="1"/>
      <scheme val="minor"/>
    </font>
    <font>
      <sz val="8"/>
      <color theme="1"/>
      <name val="Calibri"/>
      <family val="2"/>
      <scheme val="minor"/>
    </font>
    <font>
      <sz val="11"/>
      <color indexed="8"/>
      <name val="Calibri"/>
      <family val="2"/>
      <charset val="134"/>
    </font>
    <font>
      <sz val="12"/>
      <name val="Arial"/>
      <family val="2"/>
    </font>
    <font>
      <b/>
      <u/>
      <sz val="14"/>
      <name val="Shusha"/>
    </font>
    <font>
      <b/>
      <sz val="11"/>
      <color indexed="63"/>
      <name val="Calibri"/>
      <family val="2"/>
    </font>
    <font>
      <sz val="24"/>
      <color indexed="13"/>
      <name val="Helv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Arial"/>
    </font>
    <font>
      <sz val="7"/>
      <name val="Times New Roman"/>
      <family val="1"/>
    </font>
    <font>
      <b/>
      <sz val="16"/>
      <name val="Times New Roman"/>
      <family val="1"/>
    </font>
    <font>
      <b/>
      <u/>
      <sz val="16"/>
      <name val="Times New Roman"/>
      <family val="1"/>
    </font>
    <font>
      <sz val="16"/>
      <name val="Times New Roman"/>
      <family val="1"/>
    </font>
    <font>
      <b/>
      <sz val="16"/>
      <color rgb="FFFF0000"/>
      <name val="Times New Roman"/>
      <family val="1"/>
    </font>
    <font>
      <sz val="7"/>
      <color theme="1"/>
      <name val="Times New Roman"/>
      <family val="1"/>
    </font>
    <font>
      <sz val="8"/>
      <name val="Times New Roman"/>
      <family val="1"/>
    </font>
    <font>
      <b/>
      <sz val="7"/>
      <color rgb="FFFF0000"/>
      <name val="Times New Roman"/>
      <family val="1"/>
    </font>
    <font>
      <b/>
      <sz val="8"/>
      <name val="Times New Roman"/>
      <family val="1"/>
    </font>
    <font>
      <sz val="8"/>
      <color theme="1"/>
      <name val="Times New Roman"/>
      <family val="1"/>
    </font>
    <font>
      <sz val="8"/>
      <color theme="2"/>
      <name val="Times New Roman"/>
      <family val="1"/>
    </font>
    <font>
      <sz val="8"/>
      <color rgb="FFFF0000"/>
      <name val="Times New Roman"/>
      <family val="1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1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2"/>
      </patternFill>
    </fill>
    <fill>
      <patternFill patternType="solid">
        <fgColor theme="0" tint="-0.34998626667073579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088">
    <xf numFmtId="0" fontId="0" fillId="0" borderId="0"/>
    <xf numFmtId="0" fontId="2" fillId="0" borderId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5" fillId="3" borderId="0" applyNumberFormat="0" applyBorder="0" applyAlignment="0" applyProtection="0"/>
    <xf numFmtId="0" fontId="6" fillId="20" borderId="1" applyNumberFormat="0" applyAlignment="0" applyProtection="0"/>
    <xf numFmtId="0" fontId="7" fillId="21" borderId="2" applyNumberFormat="0" applyAlignment="0" applyProtection="0"/>
    <xf numFmtId="0" fontId="8" fillId="0" borderId="0"/>
    <xf numFmtId="0" fontId="8" fillId="0" borderId="3"/>
    <xf numFmtId="0" fontId="9" fillId="0" borderId="0"/>
    <xf numFmtId="0" fontId="1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6" fillId="7" borderId="1" applyNumberFormat="0" applyAlignment="0" applyProtection="0"/>
    <xf numFmtId="0" fontId="17" fillId="22" borderId="3"/>
    <xf numFmtId="0" fontId="18" fillId="0" borderId="7" applyNumberFormat="0" applyFill="0" applyAlignment="0" applyProtection="0"/>
    <xf numFmtId="0" fontId="19" fillId="2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8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>
      <alignment vertical="center"/>
    </xf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23" fillId="0" borderId="0"/>
    <xf numFmtId="0" fontId="3" fillId="0" borderId="0"/>
    <xf numFmtId="0" fontId="3" fillId="0" borderId="0"/>
    <xf numFmtId="0" fontId="3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5" fontId="8" fillId="0" borderId="0"/>
    <xf numFmtId="0" fontId="1" fillId="0" borderId="0"/>
    <xf numFmtId="165" fontId="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24" borderId="8" applyNumberFormat="0" applyFont="0" applyAlignment="0" applyProtection="0"/>
    <xf numFmtId="0" fontId="2" fillId="24" borderId="8" applyNumberFormat="0" applyFont="0" applyAlignment="0" applyProtection="0"/>
    <xf numFmtId="0" fontId="25" fillId="20" borderId="9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8" fillId="0" borderId="3"/>
    <xf numFmtId="0" fontId="26" fillId="25" borderId="0"/>
    <xf numFmtId="0" fontId="27" fillId="0" borderId="0" applyNumberFormat="0" applyFill="0" applyBorder="0" applyAlignment="0" applyProtection="0"/>
    <xf numFmtId="0" fontId="28" fillId="0" borderId="10" applyNumberFormat="0" applyFill="0" applyAlignment="0" applyProtection="0"/>
    <xf numFmtId="0" fontId="17" fillId="0" borderId="11"/>
    <xf numFmtId="0" fontId="17" fillId="0" borderId="3"/>
    <xf numFmtId="0" fontId="29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5" fillId="0" borderId="0"/>
    <xf numFmtId="0" fontId="1" fillId="0" borderId="0"/>
    <xf numFmtId="0" fontId="2" fillId="0" borderId="0"/>
    <xf numFmtId="0" fontId="1" fillId="0" borderId="0"/>
  </cellStyleXfs>
  <cellXfs count="101">
    <xf numFmtId="0" fontId="0" fillId="0" borderId="0" xfId="0"/>
    <xf numFmtId="0" fontId="36" fillId="0" borderId="13" xfId="67" applyFont="1" applyFill="1" applyBorder="1" applyAlignment="1">
      <alignment horizontal="center" vertical="center" wrapText="1"/>
    </xf>
    <xf numFmtId="168" fontId="37" fillId="0" borderId="0" xfId="3964" applyNumberFormat="1" applyFont="1" applyFill="1" applyBorder="1" applyAlignment="1">
      <alignment horizontal="center" vertical="center"/>
    </xf>
    <xf numFmtId="0" fontId="37" fillId="0" borderId="0" xfId="3960" applyFont="1" applyFill="1" applyBorder="1" applyAlignment="1">
      <alignment horizontal="center" vertical="center"/>
    </xf>
    <xf numFmtId="0" fontId="32" fillId="0" borderId="0" xfId="313" applyFont="1" applyFill="1" applyAlignment="1">
      <alignment horizontal="center"/>
    </xf>
    <xf numFmtId="0" fontId="39" fillId="0" borderId="0" xfId="4072" applyFont="1" applyFill="1" applyBorder="1" applyAlignment="1">
      <alignment horizontal="center" vertical="center" wrapText="1"/>
    </xf>
    <xf numFmtId="0" fontId="40" fillId="0" borderId="0" xfId="4072" applyFont="1" applyFill="1" applyBorder="1" applyAlignment="1">
      <alignment horizontal="center" vertical="center"/>
    </xf>
    <xf numFmtId="0" fontId="39" fillId="0" borderId="0" xfId="1" applyFont="1" applyFill="1" applyAlignment="1">
      <alignment horizontal="center"/>
    </xf>
    <xf numFmtId="0" fontId="37" fillId="0" borderId="0" xfId="4072" applyFont="1" applyFill="1" applyBorder="1" applyAlignment="1">
      <alignment horizontal="center" vertical="center"/>
    </xf>
    <xf numFmtId="0" fontId="39" fillId="0" borderId="0" xfId="4072" applyFont="1" applyFill="1" applyAlignment="1">
      <alignment horizontal="center" vertical="center"/>
    </xf>
    <xf numFmtId="15" fontId="39" fillId="0" borderId="0" xfId="4072" applyNumberFormat="1" applyFont="1" applyFill="1" applyAlignment="1">
      <alignment horizontal="center" vertical="center"/>
    </xf>
    <xf numFmtId="20" fontId="39" fillId="0" borderId="0" xfId="4072" applyNumberFormat="1" applyFont="1" applyFill="1" applyAlignment="1">
      <alignment horizontal="center" vertical="center"/>
    </xf>
    <xf numFmtId="0" fontId="41" fillId="0" borderId="13" xfId="0" applyFont="1" applyFill="1" applyBorder="1" applyAlignment="1">
      <alignment horizontal="center"/>
    </xf>
    <xf numFmtId="166" fontId="42" fillId="0" borderId="13" xfId="313" quotePrefix="1" applyNumberFormat="1" applyFont="1" applyFill="1" applyBorder="1" applyAlignment="1">
      <alignment horizontal="center" wrapText="1"/>
    </xf>
    <xf numFmtId="0" fontId="42" fillId="0" borderId="13" xfId="313" applyFont="1" applyFill="1" applyBorder="1" applyAlignment="1">
      <alignment horizontal="center"/>
    </xf>
    <xf numFmtId="0" fontId="32" fillId="0" borderId="0" xfId="313" applyFont="1" applyFill="1" applyAlignment="1">
      <alignment horizontal="center" vertical="center"/>
    </xf>
    <xf numFmtId="0" fontId="36" fillId="0" borderId="13" xfId="313" applyFont="1" applyFill="1" applyBorder="1" applyAlignment="1">
      <alignment horizontal="center"/>
    </xf>
    <xf numFmtId="0" fontId="36" fillId="0" borderId="13" xfId="0" quotePrefix="1" applyFont="1" applyFill="1" applyBorder="1" applyAlignment="1">
      <alignment horizontal="center" wrapText="1"/>
    </xf>
    <xf numFmtId="0" fontId="36" fillId="0" borderId="13" xfId="0" applyFont="1" applyFill="1" applyBorder="1" applyAlignment="1">
      <alignment horizontal="center" wrapText="1"/>
    </xf>
    <xf numFmtId="0" fontId="30" fillId="0" borderId="0" xfId="313" applyFont="1" applyFill="1" applyAlignment="1">
      <alignment horizontal="center"/>
    </xf>
    <xf numFmtId="0" fontId="36" fillId="0" borderId="13" xfId="4084" quotePrefix="1" applyFont="1" applyFill="1" applyBorder="1" applyAlignment="1">
      <alignment horizontal="center" vertical="center" wrapText="1"/>
    </xf>
    <xf numFmtId="166" fontId="36" fillId="0" borderId="13" xfId="313" quotePrefix="1" applyNumberFormat="1" applyFont="1" applyFill="1" applyBorder="1" applyAlignment="1">
      <alignment horizontal="center" wrapText="1"/>
    </xf>
    <xf numFmtId="0" fontId="36" fillId="0" borderId="13" xfId="313" applyFont="1" applyFill="1" applyBorder="1" applyAlignment="1">
      <alignment horizontal="center" wrapText="1"/>
    </xf>
    <xf numFmtId="0" fontId="36" fillId="0" borderId="13" xfId="313" quotePrefix="1" applyFont="1" applyFill="1" applyBorder="1" applyAlignment="1">
      <alignment horizontal="center" wrapText="1"/>
    </xf>
    <xf numFmtId="0" fontId="36" fillId="0" borderId="13" xfId="313" applyFont="1" applyFill="1" applyBorder="1" applyAlignment="1">
      <alignment horizontal="center" vertical="center" wrapText="1"/>
    </xf>
    <xf numFmtId="0" fontId="36" fillId="0" borderId="13" xfId="0" applyFont="1" applyFill="1" applyBorder="1" applyAlignment="1">
      <alignment horizontal="center" vertical="center" wrapText="1"/>
    </xf>
    <xf numFmtId="166" fontId="36" fillId="0" borderId="13" xfId="0" quotePrefix="1" applyNumberFormat="1" applyFont="1" applyFill="1" applyBorder="1" applyAlignment="1">
      <alignment horizontal="center" wrapText="1"/>
    </xf>
    <xf numFmtId="166" fontId="42" fillId="0" borderId="13" xfId="313" applyNumberFormat="1" applyFont="1" applyFill="1" applyBorder="1" applyAlignment="1">
      <alignment horizontal="center" wrapText="1"/>
    </xf>
    <xf numFmtId="0" fontId="30" fillId="0" borderId="0" xfId="313" applyFont="1" applyFill="1" applyAlignment="1">
      <alignment horizontal="center" vertical="center"/>
    </xf>
    <xf numFmtId="0" fontId="36" fillId="0" borderId="13" xfId="313" quotePrefix="1" applyFont="1" applyFill="1" applyBorder="1" applyAlignment="1">
      <alignment horizontal="center" vertical="center" wrapText="1"/>
    </xf>
    <xf numFmtId="0" fontId="36" fillId="0" borderId="13" xfId="0" quotePrefix="1" applyFont="1" applyFill="1" applyBorder="1" applyAlignment="1">
      <alignment horizontal="center" vertical="center" wrapText="1"/>
    </xf>
    <xf numFmtId="0" fontId="32" fillId="0" borderId="0" xfId="313" applyNumberFormat="1" applyFont="1" applyFill="1" applyAlignment="1">
      <alignment horizontal="center" vertical="center"/>
    </xf>
    <xf numFmtId="0" fontId="36" fillId="0" borderId="0" xfId="313" applyFont="1" applyFill="1" applyAlignment="1">
      <alignment horizontal="center"/>
    </xf>
    <xf numFmtId="0" fontId="42" fillId="0" borderId="0" xfId="313" applyFont="1" applyFill="1" applyAlignment="1">
      <alignment horizontal="center"/>
    </xf>
    <xf numFmtId="0" fontId="37" fillId="0" borderId="0" xfId="4072" quotePrefix="1" applyFont="1" applyFill="1" applyBorder="1" applyAlignment="1">
      <alignment horizontal="center" vertical="center" wrapText="1"/>
    </xf>
    <xf numFmtId="0" fontId="37" fillId="0" borderId="0" xfId="4072" applyFont="1" applyFill="1" applyAlignment="1">
      <alignment horizontal="center" vertical="center"/>
    </xf>
    <xf numFmtId="0" fontId="33" fillId="0" borderId="0" xfId="313" applyFont="1" applyFill="1" applyAlignment="1">
      <alignment horizontal="center"/>
    </xf>
    <xf numFmtId="0" fontId="39" fillId="0" borderId="0" xfId="3964" applyFont="1" applyFill="1" applyBorder="1" applyAlignment="1">
      <alignment horizontal="center" vertical="center" wrapText="1"/>
    </xf>
    <xf numFmtId="0" fontId="39" fillId="0" borderId="0" xfId="4072" applyFont="1" applyFill="1" applyAlignment="1">
      <alignment horizontal="center" vertical="center" wrapText="1"/>
    </xf>
    <xf numFmtId="0" fontId="32" fillId="0" borderId="0" xfId="313" applyFont="1" applyFill="1" applyAlignment="1">
      <alignment horizontal="center" wrapText="1"/>
    </xf>
    <xf numFmtId="0" fontId="43" fillId="0" borderId="0" xfId="4072" applyFont="1" applyFill="1" applyBorder="1" applyAlignment="1">
      <alignment horizontal="center" vertical="center"/>
    </xf>
    <xf numFmtId="0" fontId="43" fillId="0" borderId="12" xfId="4072" applyFont="1" applyFill="1" applyBorder="1" applyAlignment="1">
      <alignment horizontal="center" vertical="center"/>
    </xf>
    <xf numFmtId="0" fontId="44" fillId="0" borderId="13" xfId="313" applyFont="1" applyFill="1" applyBorder="1" applyAlignment="1">
      <alignment horizontal="center"/>
    </xf>
    <xf numFmtId="0" fontId="42" fillId="0" borderId="13" xfId="313" applyFont="1" applyFill="1" applyBorder="1" applyAlignment="1">
      <alignment horizontal="center" wrapText="1"/>
    </xf>
    <xf numFmtId="170" fontId="45" fillId="0" borderId="13" xfId="0" applyNumberFormat="1" applyFont="1" applyFill="1" applyBorder="1" applyAlignment="1">
      <alignment horizontal="center"/>
    </xf>
    <xf numFmtId="20" fontId="45" fillId="0" borderId="13" xfId="0" applyNumberFormat="1" applyFont="1" applyFill="1" applyBorder="1" applyAlignment="1">
      <alignment horizontal="center"/>
    </xf>
    <xf numFmtId="0" fontId="42" fillId="0" borderId="13" xfId="313" applyNumberFormat="1" applyFont="1" applyFill="1" applyBorder="1" applyAlignment="1">
      <alignment horizontal="center"/>
    </xf>
    <xf numFmtId="169" fontId="42" fillId="0" borderId="13" xfId="313" applyNumberFormat="1" applyFont="1" applyFill="1" applyBorder="1" applyAlignment="1">
      <alignment horizontal="center" wrapText="1"/>
    </xf>
    <xf numFmtId="10" fontId="44" fillId="0" borderId="13" xfId="0" applyNumberFormat="1" applyFont="1" applyFill="1" applyBorder="1" applyAlignment="1">
      <alignment horizontal="center" wrapText="1"/>
    </xf>
    <xf numFmtId="166" fontId="42" fillId="0" borderId="13" xfId="0" quotePrefix="1" applyNumberFormat="1" applyFont="1" applyFill="1" applyBorder="1" applyAlignment="1">
      <alignment horizontal="center" wrapText="1"/>
    </xf>
    <xf numFmtId="20" fontId="42" fillId="0" borderId="13" xfId="313" quotePrefix="1" applyNumberFormat="1" applyFont="1" applyFill="1" applyBorder="1" applyAlignment="1">
      <alignment horizontal="center" wrapText="1"/>
    </xf>
    <xf numFmtId="166" fontId="42" fillId="0" borderId="13" xfId="0" applyNumberFormat="1" applyFont="1" applyFill="1" applyBorder="1" applyAlignment="1">
      <alignment horizontal="center" wrapText="1"/>
    </xf>
    <xf numFmtId="20" fontId="42" fillId="0" borderId="13" xfId="0" quotePrefix="1" applyNumberFormat="1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 wrapText="1"/>
    </xf>
    <xf numFmtId="20" fontId="42" fillId="0" borderId="13" xfId="313" applyNumberFormat="1" applyFont="1" applyFill="1" applyBorder="1" applyAlignment="1">
      <alignment horizontal="center" wrapText="1"/>
    </xf>
    <xf numFmtId="0" fontId="44" fillId="0" borderId="13" xfId="4071" applyNumberFormat="1" applyFont="1" applyFill="1" applyBorder="1" applyAlignment="1">
      <alignment horizontal="center" wrapText="1"/>
    </xf>
    <xf numFmtId="0" fontId="45" fillId="0" borderId="13" xfId="313" applyFont="1" applyFill="1" applyBorder="1" applyAlignment="1">
      <alignment horizontal="center" wrapText="1"/>
    </xf>
    <xf numFmtId="166" fontId="42" fillId="0" borderId="13" xfId="4084" quotePrefix="1" applyNumberFormat="1" applyFont="1" applyFill="1" applyBorder="1" applyAlignment="1">
      <alignment horizontal="center" vertical="center" wrapText="1"/>
    </xf>
    <xf numFmtId="20" fontId="42" fillId="0" borderId="13" xfId="313" applyNumberFormat="1" applyFont="1" applyFill="1" applyBorder="1" applyAlignment="1">
      <alignment horizontal="center" vertical="center" wrapText="1"/>
    </xf>
    <xf numFmtId="0" fontId="42" fillId="0" borderId="13" xfId="4084" quotePrefix="1" applyFont="1" applyFill="1" applyBorder="1" applyAlignment="1">
      <alignment horizontal="center" vertical="center" wrapText="1"/>
    </xf>
    <xf numFmtId="20" fontId="42" fillId="0" borderId="13" xfId="313" applyNumberFormat="1" applyFont="1" applyFill="1" applyBorder="1" applyAlignment="1">
      <alignment horizontal="center"/>
    </xf>
    <xf numFmtId="0" fontId="42" fillId="0" borderId="13" xfId="1" applyFont="1" applyFill="1" applyBorder="1" applyAlignment="1">
      <alignment horizontal="center" wrapText="1"/>
    </xf>
    <xf numFmtId="0" fontId="42" fillId="0" borderId="13" xfId="3958" applyFont="1" applyFill="1" applyBorder="1" applyAlignment="1">
      <alignment horizontal="center" wrapText="1"/>
    </xf>
    <xf numFmtId="166" fontId="45" fillId="0" borderId="13" xfId="313" quotePrefix="1" applyNumberFormat="1" applyFont="1" applyFill="1" applyBorder="1" applyAlignment="1">
      <alignment horizontal="center" wrapText="1"/>
    </xf>
    <xf numFmtId="167" fontId="45" fillId="0" borderId="13" xfId="313" applyNumberFormat="1" applyFont="1" applyFill="1" applyBorder="1" applyAlignment="1">
      <alignment horizontal="center" wrapText="1"/>
    </xf>
    <xf numFmtId="167" fontId="42" fillId="0" borderId="13" xfId="313" applyNumberFormat="1" applyFont="1" applyFill="1" applyBorder="1" applyAlignment="1">
      <alignment horizontal="center" wrapText="1"/>
    </xf>
    <xf numFmtId="166" fontId="45" fillId="0" borderId="13" xfId="0" quotePrefix="1" applyNumberFormat="1" applyFont="1" applyFill="1" applyBorder="1" applyAlignment="1">
      <alignment horizontal="center" wrapText="1"/>
    </xf>
    <xf numFmtId="0" fontId="42" fillId="0" borderId="13" xfId="4071" applyNumberFormat="1" applyFont="1" applyFill="1" applyBorder="1" applyAlignment="1">
      <alignment horizontal="center" wrapText="1"/>
    </xf>
    <xf numFmtId="167" fontId="42" fillId="0" borderId="13" xfId="313" quotePrefix="1" applyNumberFormat="1" applyFont="1" applyFill="1" applyBorder="1" applyAlignment="1">
      <alignment horizontal="center" wrapText="1"/>
    </xf>
    <xf numFmtId="0" fontId="42" fillId="0" borderId="13" xfId="313" quotePrefix="1" applyFont="1" applyFill="1" applyBorder="1" applyAlignment="1">
      <alignment horizontal="center" wrapText="1"/>
    </xf>
    <xf numFmtId="0" fontId="42" fillId="0" borderId="13" xfId="313" applyFont="1" applyFill="1" applyBorder="1" applyAlignment="1">
      <alignment horizontal="center" vertical="center" wrapText="1"/>
    </xf>
    <xf numFmtId="2" fontId="42" fillId="0" borderId="13" xfId="313" applyNumberFormat="1" applyFont="1" applyFill="1" applyBorder="1" applyAlignment="1">
      <alignment horizontal="center"/>
    </xf>
    <xf numFmtId="0" fontId="42" fillId="0" borderId="13" xfId="0" applyFont="1" applyFill="1" applyBorder="1" applyAlignment="1">
      <alignment horizontal="center" vertical="center" wrapText="1"/>
    </xf>
    <xf numFmtId="20" fontId="45" fillId="0" borderId="13" xfId="313" quotePrefix="1" applyNumberFormat="1" applyFont="1" applyFill="1" applyBorder="1" applyAlignment="1">
      <alignment horizontal="center" wrapText="1"/>
    </xf>
    <xf numFmtId="0" fontId="42" fillId="0" borderId="13" xfId="4077" applyNumberFormat="1" applyFont="1" applyFill="1" applyBorder="1" applyAlignment="1">
      <alignment horizontal="center"/>
    </xf>
    <xf numFmtId="166" fontId="46" fillId="0" borderId="13" xfId="313" applyNumberFormat="1" applyFont="1" applyFill="1" applyBorder="1" applyAlignment="1">
      <alignment horizontal="center" wrapText="1"/>
    </xf>
    <xf numFmtId="167" fontId="46" fillId="0" borderId="13" xfId="313" applyNumberFormat="1" applyFont="1" applyFill="1" applyBorder="1" applyAlignment="1">
      <alignment horizontal="center" wrapText="1"/>
    </xf>
    <xf numFmtId="167" fontId="45" fillId="0" borderId="13" xfId="313" quotePrefix="1" applyNumberFormat="1" applyFont="1" applyFill="1" applyBorder="1" applyAlignment="1">
      <alignment horizontal="center" wrapText="1"/>
    </xf>
    <xf numFmtId="0" fontId="42" fillId="0" borderId="13" xfId="4076" applyNumberFormat="1" applyFont="1" applyFill="1" applyBorder="1" applyAlignment="1">
      <alignment horizontal="center"/>
    </xf>
    <xf numFmtId="0" fontId="42" fillId="0" borderId="13" xfId="313" quotePrefix="1" applyFont="1" applyFill="1" applyBorder="1" applyAlignment="1">
      <alignment horizontal="center" vertical="center" wrapText="1"/>
    </xf>
    <xf numFmtId="20" fontId="45" fillId="0" borderId="13" xfId="313" applyNumberFormat="1" applyFont="1" applyFill="1" applyBorder="1" applyAlignment="1">
      <alignment horizontal="center" wrapText="1"/>
    </xf>
    <xf numFmtId="167" fontId="45" fillId="0" borderId="13" xfId="0" applyNumberFormat="1" applyFont="1" applyFill="1" applyBorder="1" applyAlignment="1">
      <alignment horizontal="center" wrapText="1"/>
    </xf>
    <xf numFmtId="167" fontId="42" fillId="0" borderId="13" xfId="0" applyNumberFormat="1" applyFont="1" applyFill="1" applyBorder="1" applyAlignment="1">
      <alignment horizontal="center" wrapText="1"/>
    </xf>
    <xf numFmtId="170" fontId="42" fillId="0" borderId="13" xfId="0" applyNumberFormat="1" applyFont="1" applyFill="1" applyBorder="1" applyAlignment="1">
      <alignment horizontal="center" vertical="center" wrapText="1"/>
    </xf>
    <xf numFmtId="20" fontId="42" fillId="0" borderId="13" xfId="0" quotePrefix="1" applyNumberFormat="1" applyFont="1" applyFill="1" applyBorder="1" applyAlignment="1">
      <alignment horizontal="center" vertical="center"/>
    </xf>
    <xf numFmtId="20" fontId="44" fillId="0" borderId="13" xfId="313" applyNumberFormat="1" applyFont="1" applyFill="1" applyBorder="1" applyAlignment="1">
      <alignment horizontal="center" vertical="center" wrapText="1"/>
    </xf>
    <xf numFmtId="20" fontId="44" fillId="0" borderId="13" xfId="313" applyNumberFormat="1" applyFont="1" applyFill="1" applyBorder="1" applyAlignment="1">
      <alignment horizontal="center" wrapText="1"/>
    </xf>
    <xf numFmtId="2" fontId="45" fillId="0" borderId="13" xfId="313" applyNumberFormat="1" applyFont="1" applyFill="1" applyBorder="1" applyAlignment="1">
      <alignment horizontal="center" vertical="center"/>
    </xf>
    <xf numFmtId="0" fontId="42" fillId="0" borderId="13" xfId="313" applyFont="1" applyFill="1" applyBorder="1" applyAlignment="1">
      <alignment horizontal="center" vertical="center"/>
    </xf>
    <xf numFmtId="0" fontId="42" fillId="0" borderId="13" xfId="313" applyNumberFormat="1" applyFont="1" applyFill="1" applyBorder="1" applyAlignment="1">
      <alignment horizontal="center" vertical="center"/>
    </xf>
    <xf numFmtId="0" fontId="31" fillId="26" borderId="0" xfId="313" applyFont="1" applyFill="1" applyAlignment="1">
      <alignment horizontal="center"/>
    </xf>
    <xf numFmtId="166" fontId="31" fillId="26" borderId="13" xfId="0" applyNumberFormat="1" applyFont="1" applyFill="1" applyBorder="1" applyAlignment="1">
      <alignment horizontal="center" vertical="center" wrapText="1"/>
    </xf>
    <xf numFmtId="167" fontId="31" fillId="26" borderId="13" xfId="0" applyNumberFormat="1" applyFont="1" applyFill="1" applyBorder="1" applyAlignment="1">
      <alignment horizontal="center" vertical="center" wrapText="1"/>
    </xf>
    <xf numFmtId="169" fontId="31" fillId="26" borderId="13" xfId="0" quotePrefix="1" applyNumberFormat="1" applyFont="1" applyFill="1" applyBorder="1" applyAlignment="1">
      <alignment horizontal="center" vertical="center" wrapText="1"/>
    </xf>
    <xf numFmtId="0" fontId="38" fillId="0" borderId="0" xfId="4072" quotePrefix="1" applyFont="1" applyFill="1" applyBorder="1" applyAlignment="1">
      <alignment horizontal="center" vertical="center" wrapText="1"/>
    </xf>
    <xf numFmtId="166" fontId="31" fillId="26" borderId="13" xfId="0" applyNumberFormat="1" applyFont="1" applyFill="1" applyBorder="1" applyAlignment="1">
      <alignment horizontal="center" vertical="center" wrapText="1"/>
    </xf>
    <xf numFmtId="167" fontId="31" fillId="26" borderId="13" xfId="0" applyNumberFormat="1" applyFont="1" applyFill="1" applyBorder="1" applyAlignment="1">
      <alignment horizontal="center" vertical="center" wrapText="1"/>
    </xf>
    <xf numFmtId="0" fontId="31" fillId="26" borderId="13" xfId="0" applyFont="1" applyFill="1" applyBorder="1" applyAlignment="1">
      <alignment horizontal="center" vertical="center" wrapText="1"/>
    </xf>
    <xf numFmtId="167" fontId="31" fillId="26" borderId="14" xfId="0" applyNumberFormat="1" applyFont="1" applyFill="1" applyBorder="1" applyAlignment="1">
      <alignment horizontal="center" vertical="center" wrapText="1"/>
    </xf>
    <xf numFmtId="167" fontId="31" fillId="26" borderId="15" xfId="0" applyNumberFormat="1" applyFont="1" applyFill="1" applyBorder="1" applyAlignment="1">
      <alignment horizontal="center" vertical="center" wrapText="1"/>
    </xf>
    <xf numFmtId="167" fontId="31" fillId="26" borderId="16" xfId="0" applyNumberFormat="1" applyFont="1" applyFill="1" applyBorder="1" applyAlignment="1">
      <alignment horizontal="center" vertical="center" wrapText="1"/>
    </xf>
  </cellXfs>
  <cellStyles count="4088">
    <cellStyle name="20% - Accent1 2" xfId="2"/>
    <cellStyle name="20% - Accent1 2 2" xfId="3"/>
    <cellStyle name="20% - Accent1 2 3" xfId="4"/>
    <cellStyle name="20% - Accent2 2" xfId="5"/>
    <cellStyle name="20% - Accent2 2 2" xfId="6"/>
    <cellStyle name="20% - Accent2 2 3" xfId="7"/>
    <cellStyle name="20% - Accent3 2" xfId="8"/>
    <cellStyle name="20% - Accent3 2 2" xfId="9"/>
    <cellStyle name="20% - Accent3 2 3" xfId="10"/>
    <cellStyle name="20% - Accent4 2" xfId="11"/>
    <cellStyle name="20% - Accent4 2 2" xfId="12"/>
    <cellStyle name="20% - Accent4 2 3" xfId="13"/>
    <cellStyle name="20% - Accent5 2" xfId="14"/>
    <cellStyle name="20% - Accent5 2 2" xfId="15"/>
    <cellStyle name="20% - Accent5 2 3" xfId="16"/>
    <cellStyle name="20% - Accent6 2" xfId="17"/>
    <cellStyle name="20% - Accent6 2 2" xfId="18"/>
    <cellStyle name="20% - Accent6 2 3" xfId="19"/>
    <cellStyle name="40% - Accent1 2" xfId="20"/>
    <cellStyle name="40% - Accent1 2 2" xfId="21"/>
    <cellStyle name="40% - Accent1 2 3" xfId="22"/>
    <cellStyle name="40% - Accent2 2" xfId="23"/>
    <cellStyle name="40% - Accent2 2 2" xfId="24"/>
    <cellStyle name="40% - Accent2 2 3" xfId="25"/>
    <cellStyle name="40% - Accent3 2" xfId="26"/>
    <cellStyle name="40% - Accent3 2 2" xfId="27"/>
    <cellStyle name="40% - Accent3 2 3" xfId="28"/>
    <cellStyle name="40% - Accent4 2" xfId="29"/>
    <cellStyle name="40% - Accent4 2 2" xfId="30"/>
    <cellStyle name="40% - Accent4 2 3" xfId="31"/>
    <cellStyle name="40% - Accent5 2" xfId="32"/>
    <cellStyle name="40% - Accent5 2 2" xfId="33"/>
    <cellStyle name="40% - Accent5 2 3" xfId="34"/>
    <cellStyle name="40% - Accent6 2" xfId="35"/>
    <cellStyle name="40% - Accent6 2 2" xfId="36"/>
    <cellStyle name="40% - Accent6 2 3" xfId="37"/>
    <cellStyle name="60% - Accent1 2" xfId="38"/>
    <cellStyle name="60% - Accent2 2" xfId="39"/>
    <cellStyle name="60% - Accent3 2" xfId="40"/>
    <cellStyle name="60% - Accent4 2" xfId="41"/>
    <cellStyle name="60% - Accent5 2" xfId="42"/>
    <cellStyle name="60% - Accent6 2" xfId="43"/>
    <cellStyle name="Accent1 2" xfId="44"/>
    <cellStyle name="Accent2 2" xfId="45"/>
    <cellStyle name="Accent3 2" xfId="46"/>
    <cellStyle name="Accent4 2" xfId="47"/>
    <cellStyle name="Accent5 2" xfId="48"/>
    <cellStyle name="Accent6 2" xfId="49"/>
    <cellStyle name="Bad 2" xfId="50"/>
    <cellStyle name="Calculation 2" xfId="51"/>
    <cellStyle name="Check Cell 2" xfId="52"/>
    <cellStyle name="Comma 2" xfId="1159"/>
    <cellStyle name="Comma 2 2" xfId="1160"/>
    <cellStyle name="Comma 3" xfId="1161"/>
    <cellStyle name="Comma 3 2" xfId="1162"/>
    <cellStyle name="Comma 4" xfId="4075"/>
    <cellStyle name="Custom - Style8" xfId="53"/>
    <cellStyle name="Data   - Style2" xfId="54"/>
    <cellStyle name="Excel Built-in Normal" xfId="55"/>
    <cellStyle name="Explanatory Text 2" xfId="56"/>
    <cellStyle name="Good 2" xfId="57"/>
    <cellStyle name="Heading 1 2" xfId="58"/>
    <cellStyle name="Heading 2 2" xfId="59"/>
    <cellStyle name="Heading 3 2" xfId="60"/>
    <cellStyle name="Heading 4 2" xfId="61"/>
    <cellStyle name="Hyperlink 2" xfId="62"/>
    <cellStyle name="Input 2" xfId="63"/>
    <cellStyle name="Labels - Style3" xfId="64"/>
    <cellStyle name="Linked Cell 2" xfId="65"/>
    <cellStyle name="Neutral 2" xfId="66"/>
    <cellStyle name="Normal" xfId="0" builtinId="0"/>
    <cellStyle name="Normal 10" xfId="67"/>
    <cellStyle name="Normal 10 10" xfId="68"/>
    <cellStyle name="Normal 10 10 2" xfId="3959"/>
    <cellStyle name="Normal 10 10 2 2 2 2 2 2 2 2 2 3 2 2 2 2" xfId="4087"/>
    <cellStyle name="Normal 10 10 2 3" xfId="4070"/>
    <cellStyle name="Normal 10 10 2 3 2 2" xfId="4079"/>
    <cellStyle name="Normal 10 10 2 3 2 2 2" xfId="4082"/>
    <cellStyle name="Normal 10 10 2 3 2 2 3" xfId="4080"/>
    <cellStyle name="Normal 10 10 2 3 2 2 3 8" xfId="4085"/>
    <cellStyle name="Normal 10 10 2 3 3" xfId="4072"/>
    <cellStyle name="Normal 10 11" xfId="69"/>
    <cellStyle name="Normal 10 12" xfId="70"/>
    <cellStyle name="Normal 10 13" xfId="3960"/>
    <cellStyle name="Normal 10 13 2" xfId="4067"/>
    <cellStyle name="Normal 10 13 3" xfId="4069"/>
    <cellStyle name="Normal 10 2" xfId="71"/>
    <cellStyle name="Normal 10 2 11" xfId="4076"/>
    <cellStyle name="Normal 10 2 11 2 2" xfId="4078"/>
    <cellStyle name="Normal 10 2 11 2 2 3" xfId="4083"/>
    <cellStyle name="Normal 10 2 11 5" xfId="4077"/>
    <cellStyle name="Normal 10 2 2" xfId="72"/>
    <cellStyle name="Normal 10 2 2 2" xfId="73"/>
    <cellStyle name="Normal 10 2 2 2 2" xfId="74"/>
    <cellStyle name="Normal 10 2 2 2 2 2" xfId="75"/>
    <cellStyle name="Normal 10 2 2 2 3" xfId="76"/>
    <cellStyle name="Normal 10 2 2 2 3 2" xfId="77"/>
    <cellStyle name="Normal 10 2 2 2 4" xfId="78"/>
    <cellStyle name="Normal 10 2 2 2 5" xfId="79"/>
    <cellStyle name="Normal 10 2 2 2 6" xfId="80"/>
    <cellStyle name="Normal 10 2 2 3" xfId="81"/>
    <cellStyle name="Normal 10 2 2 3 2" xfId="82"/>
    <cellStyle name="Normal 10 2 2 4" xfId="83"/>
    <cellStyle name="Normal 10 2 2 4 2" xfId="84"/>
    <cellStyle name="Normal 10 2 2 5" xfId="85"/>
    <cellStyle name="Normal 10 2 2 6" xfId="86"/>
    <cellStyle name="Normal 10 2 2 7" xfId="87"/>
    <cellStyle name="Normal 10 2 3" xfId="88"/>
    <cellStyle name="Normal 10 2 3 2" xfId="89"/>
    <cellStyle name="Normal 10 2 3 2 2" xfId="90"/>
    <cellStyle name="Normal 10 2 3 2 3" xfId="3961"/>
    <cellStyle name="Normal 10 2 3 2 4" xfId="3962"/>
    <cellStyle name="Normal 10 2 3 3" xfId="91"/>
    <cellStyle name="Normal 10 2 3 3 2" xfId="92"/>
    <cellStyle name="Normal 10 2 3 4" xfId="93"/>
    <cellStyle name="Normal 10 2 3 5" xfId="94"/>
    <cellStyle name="Normal 10 2 3 6" xfId="95"/>
    <cellStyle name="Normal 10 2 4" xfId="96"/>
    <cellStyle name="Normal 10 2 4 2" xfId="97"/>
    <cellStyle name="Normal 10 2 5" xfId="98"/>
    <cellStyle name="Normal 10 2 5 2" xfId="99"/>
    <cellStyle name="Normal 10 2 6" xfId="100"/>
    <cellStyle name="Normal 10 2 7" xfId="101"/>
    <cellStyle name="Normal 10 2 8" xfId="102"/>
    <cellStyle name="Normal 10 2 9" xfId="3963"/>
    <cellStyle name="Normal 10 3" xfId="103"/>
    <cellStyle name="Normal 10 3 2" xfId="104"/>
    <cellStyle name="Normal 10 3 2 2" xfId="105"/>
    <cellStyle name="Normal 10 3 2 2 2" xfId="106"/>
    <cellStyle name="Normal 10 3 2 3" xfId="107"/>
    <cellStyle name="Normal 10 3 2 3 2" xfId="108"/>
    <cellStyle name="Normal 10 3 2 4" xfId="109"/>
    <cellStyle name="Normal 10 3 2 5" xfId="110"/>
    <cellStyle name="Normal 10 3 2 6" xfId="111"/>
    <cellStyle name="Normal 10 3 3" xfId="112"/>
    <cellStyle name="Normal 10 3 3 2" xfId="113"/>
    <cellStyle name="Normal 10 3 4" xfId="114"/>
    <cellStyle name="Normal 10 3 4 2" xfId="115"/>
    <cellStyle name="Normal 10 3 5" xfId="116"/>
    <cellStyle name="Normal 10 3 6" xfId="117"/>
    <cellStyle name="Normal 10 3 7" xfId="118"/>
    <cellStyle name="Normal 10 31" xfId="4081"/>
    <cellStyle name="Normal 10 4" xfId="119"/>
    <cellStyle name="Normal 10 4 2" xfId="120"/>
    <cellStyle name="Normal 10 4 2 2" xfId="121"/>
    <cellStyle name="Normal 10 4 3" xfId="122"/>
    <cellStyle name="Normal 10 4 3 2" xfId="123"/>
    <cellStyle name="Normal 10 4 4" xfId="124"/>
    <cellStyle name="Normal 10 4 5" xfId="125"/>
    <cellStyle name="Normal 10 4 6" xfId="126"/>
    <cellStyle name="Normal 10 5" xfId="127"/>
    <cellStyle name="Normal 10 5 2" xfId="128"/>
    <cellStyle name="Normal 10 5 3" xfId="129"/>
    <cellStyle name="Normal 10 6" xfId="130"/>
    <cellStyle name="Normal 10 6 10" xfId="131"/>
    <cellStyle name="Normal 10 6 2" xfId="132"/>
    <cellStyle name="Normal 10 6 2 2" xfId="133"/>
    <cellStyle name="Normal 10 6 2 2 2" xfId="134"/>
    <cellStyle name="Normal 10 6 2 2 2 2" xfId="135"/>
    <cellStyle name="Normal 10 6 2 2 2 2 2" xfId="136"/>
    <cellStyle name="Normal 10 6 2 2 2 2 2 2" xfId="137"/>
    <cellStyle name="Normal 10 6 2 2 2 2 3" xfId="138"/>
    <cellStyle name="Normal 10 6 2 2 2 2 3 2" xfId="139"/>
    <cellStyle name="Normal 10 6 2 2 2 2 4" xfId="140"/>
    <cellStyle name="Normal 10 6 2 2 2 2 5" xfId="141"/>
    <cellStyle name="Normal 10 6 2 2 2 2 6" xfId="142"/>
    <cellStyle name="Normal 10 6 2 2 2 3" xfId="143"/>
    <cellStyle name="Normal 10 6 2 2 2 3 2" xfId="144"/>
    <cellStyle name="Normal 10 6 2 2 2 4" xfId="145"/>
    <cellStyle name="Normal 10 6 2 2 2 4 2" xfId="146"/>
    <cellStyle name="Normal 10 6 2 2 2 5" xfId="147"/>
    <cellStyle name="Normal 10 6 2 2 2 6" xfId="148"/>
    <cellStyle name="Normal 10 6 2 2 2 7" xfId="149"/>
    <cellStyle name="Normal 10 6 2 2 3" xfId="150"/>
    <cellStyle name="Normal 10 6 2 2 3 2" xfId="151"/>
    <cellStyle name="Normal 10 6 2 2 3 2 2" xfId="152"/>
    <cellStyle name="Normal 10 6 2 2 3 3" xfId="153"/>
    <cellStyle name="Normal 10 6 2 2 3 3 2" xfId="154"/>
    <cellStyle name="Normal 10 6 2 2 3 4" xfId="155"/>
    <cellStyle name="Normal 10 6 2 2 3 5" xfId="156"/>
    <cellStyle name="Normal 10 6 2 2 3 6" xfId="157"/>
    <cellStyle name="Normal 10 6 2 2 4" xfId="158"/>
    <cellStyle name="Normal 10 6 2 2 4 2" xfId="159"/>
    <cellStyle name="Normal 10 6 2 2 5" xfId="160"/>
    <cellStyle name="Normal 10 6 2 2 5 2" xfId="161"/>
    <cellStyle name="Normal 10 6 2 2 6" xfId="162"/>
    <cellStyle name="Normal 10 6 2 2 7" xfId="163"/>
    <cellStyle name="Normal 10 6 2 2 8" xfId="164"/>
    <cellStyle name="Normal 10 6 2 3" xfId="165"/>
    <cellStyle name="Normal 10 6 2 3 2" xfId="166"/>
    <cellStyle name="Normal 10 6 2 3 2 2" xfId="167"/>
    <cellStyle name="Normal 10 6 2 3 2 2 2" xfId="168"/>
    <cellStyle name="Normal 10 6 2 3 2 3" xfId="169"/>
    <cellStyle name="Normal 10 6 2 3 2 3 2" xfId="170"/>
    <cellStyle name="Normal 10 6 2 3 2 4" xfId="171"/>
    <cellStyle name="Normal 10 6 2 3 2 5" xfId="172"/>
    <cellStyle name="Normal 10 6 2 3 2 6" xfId="173"/>
    <cellStyle name="Normal 10 6 2 3 3" xfId="174"/>
    <cellStyle name="Normal 10 6 2 3 3 2" xfId="175"/>
    <cellStyle name="Normal 10 6 2 3 4" xfId="176"/>
    <cellStyle name="Normal 10 6 2 3 4 2" xfId="177"/>
    <cellStyle name="Normal 10 6 2 3 5" xfId="178"/>
    <cellStyle name="Normal 10 6 2 3 6" xfId="179"/>
    <cellStyle name="Normal 10 6 2 3 7" xfId="180"/>
    <cellStyle name="Normal 10 6 2 4" xfId="181"/>
    <cellStyle name="Normal 10 6 2 4 2" xfId="182"/>
    <cellStyle name="Normal 10 6 2 4 2 2" xfId="183"/>
    <cellStyle name="Normal 10 6 2 4 3" xfId="184"/>
    <cellStyle name="Normal 10 6 2 4 3 2" xfId="185"/>
    <cellStyle name="Normal 10 6 2 4 4" xfId="186"/>
    <cellStyle name="Normal 10 6 2 4 5" xfId="187"/>
    <cellStyle name="Normal 10 6 2 4 6" xfId="188"/>
    <cellStyle name="Normal 10 6 2 5" xfId="189"/>
    <cellStyle name="Normal 10 6 2 5 2" xfId="190"/>
    <cellStyle name="Normal 10 6 2 6" xfId="191"/>
    <cellStyle name="Normal 10 6 2 6 2" xfId="192"/>
    <cellStyle name="Normal 10 6 2 7" xfId="193"/>
    <cellStyle name="Normal 10 6 2 8" xfId="194"/>
    <cellStyle name="Normal 10 6 2 9" xfId="195"/>
    <cellStyle name="Normal 10 6 3" xfId="196"/>
    <cellStyle name="Normal 10 6 3 2" xfId="197"/>
    <cellStyle name="Normal 10 6 3 2 2" xfId="198"/>
    <cellStyle name="Normal 10 6 3 2 2 2" xfId="199"/>
    <cellStyle name="Normal 10 6 3 2 2 2 2" xfId="200"/>
    <cellStyle name="Normal 10 6 3 2 2 3" xfId="201"/>
    <cellStyle name="Normal 10 6 3 2 2 3 2" xfId="202"/>
    <cellStyle name="Normal 10 6 3 2 2 4" xfId="203"/>
    <cellStyle name="Normal 10 6 3 2 2 5" xfId="204"/>
    <cellStyle name="Normal 10 6 3 2 2 6" xfId="205"/>
    <cellStyle name="Normal 10 6 3 2 3" xfId="206"/>
    <cellStyle name="Normal 10 6 3 2 3 2" xfId="207"/>
    <cellStyle name="Normal 10 6 3 2 4" xfId="208"/>
    <cellStyle name="Normal 10 6 3 2 4 2" xfId="209"/>
    <cellStyle name="Normal 10 6 3 2 5" xfId="210"/>
    <cellStyle name="Normal 10 6 3 2 6" xfId="211"/>
    <cellStyle name="Normal 10 6 3 2 7" xfId="212"/>
    <cellStyle name="Normal 10 6 3 3" xfId="213"/>
    <cellStyle name="Normal 10 6 3 3 2" xfId="214"/>
    <cellStyle name="Normal 10 6 3 3 2 2" xfId="215"/>
    <cellStyle name="Normal 10 6 3 3 3" xfId="216"/>
    <cellStyle name="Normal 10 6 3 3 3 2" xfId="217"/>
    <cellStyle name="Normal 10 6 3 3 4" xfId="218"/>
    <cellStyle name="Normal 10 6 3 3 5" xfId="219"/>
    <cellStyle name="Normal 10 6 3 3 6" xfId="220"/>
    <cellStyle name="Normal 10 6 3 4" xfId="221"/>
    <cellStyle name="Normal 10 6 3 4 2" xfId="222"/>
    <cellStyle name="Normal 10 6 3 5" xfId="223"/>
    <cellStyle name="Normal 10 6 3 5 2" xfId="224"/>
    <cellStyle name="Normal 10 6 3 6" xfId="225"/>
    <cellStyle name="Normal 10 6 3 7" xfId="226"/>
    <cellStyle name="Normal 10 6 3 8" xfId="227"/>
    <cellStyle name="Normal 10 6 4" xfId="228"/>
    <cellStyle name="Normal 10 6 4 2" xfId="229"/>
    <cellStyle name="Normal 10 6 4 2 2" xfId="230"/>
    <cellStyle name="Normal 10 6 4 2 2 2" xfId="231"/>
    <cellStyle name="Normal 10 6 4 2 3" xfId="232"/>
    <cellStyle name="Normal 10 6 4 2 3 2" xfId="233"/>
    <cellStyle name="Normal 10 6 4 2 4" xfId="234"/>
    <cellStyle name="Normal 10 6 4 2 5" xfId="235"/>
    <cellStyle name="Normal 10 6 4 2 6" xfId="236"/>
    <cellStyle name="Normal 10 6 4 3" xfId="237"/>
    <cellStyle name="Normal 10 6 4 3 2" xfId="238"/>
    <cellStyle name="Normal 10 6 4 4" xfId="239"/>
    <cellStyle name="Normal 10 6 4 4 2" xfId="240"/>
    <cellStyle name="Normal 10 6 4 5" xfId="241"/>
    <cellStyle name="Normal 10 6 4 6" xfId="242"/>
    <cellStyle name="Normal 10 6 4 7" xfId="243"/>
    <cellStyle name="Normal 10 6 5" xfId="244"/>
    <cellStyle name="Normal 10 6 5 2" xfId="245"/>
    <cellStyle name="Normal 10 6 5 2 2" xfId="246"/>
    <cellStyle name="Normal 10 6 5 3" xfId="247"/>
    <cellStyle name="Normal 10 6 5 3 2" xfId="248"/>
    <cellStyle name="Normal 10 6 5 4" xfId="249"/>
    <cellStyle name="Normal 10 6 5 5" xfId="250"/>
    <cellStyle name="Normal 10 6 5 6" xfId="251"/>
    <cellStyle name="Normal 10 6 6" xfId="252"/>
    <cellStyle name="Normal 10 6 6 2" xfId="253"/>
    <cellStyle name="Normal 10 6 7" xfId="254"/>
    <cellStyle name="Normal 10 6 7 2" xfId="255"/>
    <cellStyle name="Normal 10 6 8" xfId="256"/>
    <cellStyle name="Normal 10 6 9" xfId="257"/>
    <cellStyle name="Normal 10 7" xfId="258"/>
    <cellStyle name="Normal 10 7 2" xfId="259"/>
    <cellStyle name="Normal 10 8" xfId="260"/>
    <cellStyle name="Normal 10 8 2" xfId="3964"/>
    <cellStyle name="Normal 10 9" xfId="261"/>
    <cellStyle name="Normal 100" xfId="262"/>
    <cellStyle name="Normal 100 2" xfId="1163"/>
    <cellStyle name="Normal 100 2 2" xfId="1164"/>
    <cellStyle name="Normal 100 3" xfId="1165"/>
    <cellStyle name="Normal 100 4" xfId="1166"/>
    <cellStyle name="Normal 101" xfId="263"/>
    <cellStyle name="Normal 101 2" xfId="1167"/>
    <cellStyle name="Normal 101 2 2" xfId="1168"/>
    <cellStyle name="Normal 101 3" xfId="1169"/>
    <cellStyle name="Normal 101 4" xfId="1170"/>
    <cellStyle name="Normal 102" xfId="264"/>
    <cellStyle name="Normal 102 2" xfId="1171"/>
    <cellStyle name="Normal 102 2 2" xfId="1172"/>
    <cellStyle name="Normal 102 3" xfId="1173"/>
    <cellStyle name="Normal 102 4" xfId="1174"/>
    <cellStyle name="Normal 103" xfId="265"/>
    <cellStyle name="Normal 103 2" xfId="1175"/>
    <cellStyle name="Normal 103 2 2" xfId="1176"/>
    <cellStyle name="Normal 103 3" xfId="1177"/>
    <cellStyle name="Normal 103 4" xfId="1178"/>
    <cellStyle name="Normal 104" xfId="266"/>
    <cellStyle name="Normal 104 2" xfId="1179"/>
    <cellStyle name="Normal 104 2 2" xfId="1180"/>
    <cellStyle name="Normal 104 3" xfId="1181"/>
    <cellStyle name="Normal 104 4" xfId="1182"/>
    <cellStyle name="Normal 105" xfId="267"/>
    <cellStyle name="Normal 105 2" xfId="1183"/>
    <cellStyle name="Normal 105 2 2" xfId="1184"/>
    <cellStyle name="Normal 105 3" xfId="1185"/>
    <cellStyle name="Normal 105 4" xfId="1186"/>
    <cellStyle name="Normal 106" xfId="268"/>
    <cellStyle name="Normal 106 2" xfId="1187"/>
    <cellStyle name="Normal 106 2 2" xfId="1188"/>
    <cellStyle name="Normal 106 3" xfId="1189"/>
    <cellStyle name="Normal 106 4" xfId="1190"/>
    <cellStyle name="Normal 107" xfId="269"/>
    <cellStyle name="Normal 107 2" xfId="1191"/>
    <cellStyle name="Normal 107 2 2" xfId="1192"/>
    <cellStyle name="Normal 107 3" xfId="1193"/>
    <cellStyle name="Normal 107 4" xfId="1194"/>
    <cellStyle name="Normal 108" xfId="270"/>
    <cellStyle name="Normal 108 2" xfId="1195"/>
    <cellStyle name="Normal 108 2 2" xfId="1196"/>
    <cellStyle name="Normal 108 3" xfId="1197"/>
    <cellStyle name="Normal 108 4" xfId="1198"/>
    <cellStyle name="Normal 109" xfId="271"/>
    <cellStyle name="Normal 109 2" xfId="1199"/>
    <cellStyle name="Normal 109 2 2" xfId="1200"/>
    <cellStyle name="Normal 109 3" xfId="1201"/>
    <cellStyle name="Normal 109 4" xfId="1202"/>
    <cellStyle name="Normal 11" xfId="272"/>
    <cellStyle name="Normal 11 2" xfId="1203"/>
    <cellStyle name="Normal 11 2 2" xfId="1204"/>
    <cellStyle name="Normal 11 3" xfId="1205"/>
    <cellStyle name="Normal 11 4" xfId="1206"/>
    <cellStyle name="Normal 110" xfId="273"/>
    <cellStyle name="Normal 110 2" xfId="1207"/>
    <cellStyle name="Normal 110 2 2" xfId="1208"/>
    <cellStyle name="Normal 110 3" xfId="1209"/>
    <cellStyle name="Normal 110 4" xfId="1210"/>
    <cellStyle name="Normal 111" xfId="274"/>
    <cellStyle name="Normal 111 2" xfId="1211"/>
    <cellStyle name="Normal 111 2 2" xfId="1212"/>
    <cellStyle name="Normal 111 3" xfId="1213"/>
    <cellStyle name="Normal 111 4" xfId="1214"/>
    <cellStyle name="Normal 112" xfId="275"/>
    <cellStyle name="Normal 112 2" xfId="1215"/>
    <cellStyle name="Normal 112 2 2" xfId="1216"/>
    <cellStyle name="Normal 112 3" xfId="1217"/>
    <cellStyle name="Normal 112 4" xfId="1218"/>
    <cellStyle name="Normal 113" xfId="276"/>
    <cellStyle name="Normal 113 2" xfId="1219"/>
    <cellStyle name="Normal 113 2 2" xfId="1220"/>
    <cellStyle name="Normal 113 3" xfId="1221"/>
    <cellStyle name="Normal 113 4" xfId="1222"/>
    <cellStyle name="Normal 114" xfId="277"/>
    <cellStyle name="Normal 114 10" xfId="278"/>
    <cellStyle name="Normal 114 10 2" xfId="1223"/>
    <cellStyle name="Normal 114 10 2 2" xfId="1224"/>
    <cellStyle name="Normal 114 10 3" xfId="1225"/>
    <cellStyle name="Normal 114 10 4" xfId="1226"/>
    <cellStyle name="Normal 114 11" xfId="279"/>
    <cellStyle name="Normal 114 11 2" xfId="1227"/>
    <cellStyle name="Normal 114 11 2 2" xfId="1228"/>
    <cellStyle name="Normal 114 11 3" xfId="1229"/>
    <cellStyle name="Normal 114 11 4" xfId="1230"/>
    <cellStyle name="Normal 114 12" xfId="280"/>
    <cellStyle name="Normal 114 12 2" xfId="1231"/>
    <cellStyle name="Normal 114 12 2 2" xfId="1232"/>
    <cellStyle name="Normal 114 12 3" xfId="1233"/>
    <cellStyle name="Normal 114 12 4" xfId="1234"/>
    <cellStyle name="Normal 114 13" xfId="281"/>
    <cellStyle name="Normal 114 13 2" xfId="1235"/>
    <cellStyle name="Normal 114 13 2 2" xfId="1236"/>
    <cellStyle name="Normal 114 13 3" xfId="1237"/>
    <cellStyle name="Normal 114 13 4" xfId="1238"/>
    <cellStyle name="Normal 114 14" xfId="282"/>
    <cellStyle name="Normal 114 14 2" xfId="1239"/>
    <cellStyle name="Normal 114 14 2 2" xfId="1240"/>
    <cellStyle name="Normal 114 14 3" xfId="1241"/>
    <cellStyle name="Normal 114 14 4" xfId="1242"/>
    <cellStyle name="Normal 114 15" xfId="283"/>
    <cellStyle name="Normal 114 15 2" xfId="1243"/>
    <cellStyle name="Normal 114 15 2 2" xfId="1244"/>
    <cellStyle name="Normal 114 15 3" xfId="1245"/>
    <cellStyle name="Normal 114 15 4" xfId="1246"/>
    <cellStyle name="Normal 114 16" xfId="284"/>
    <cellStyle name="Normal 114 16 2" xfId="1247"/>
    <cellStyle name="Normal 114 16 2 2" xfId="1248"/>
    <cellStyle name="Normal 114 16 3" xfId="1249"/>
    <cellStyle name="Normal 114 16 4" xfId="1250"/>
    <cellStyle name="Normal 114 17" xfId="285"/>
    <cellStyle name="Normal 114 17 2" xfId="1251"/>
    <cellStyle name="Normal 114 17 2 2" xfId="1252"/>
    <cellStyle name="Normal 114 17 3" xfId="1253"/>
    <cellStyle name="Normal 114 17 4" xfId="1254"/>
    <cellStyle name="Normal 114 18" xfId="286"/>
    <cellStyle name="Normal 114 18 2" xfId="1255"/>
    <cellStyle name="Normal 114 18 2 2" xfId="1256"/>
    <cellStyle name="Normal 114 18 3" xfId="1257"/>
    <cellStyle name="Normal 114 18 4" xfId="1258"/>
    <cellStyle name="Normal 114 19" xfId="287"/>
    <cellStyle name="Normal 114 19 2" xfId="1259"/>
    <cellStyle name="Normal 114 19 2 2" xfId="1260"/>
    <cellStyle name="Normal 114 19 3" xfId="1261"/>
    <cellStyle name="Normal 114 19 4" xfId="1262"/>
    <cellStyle name="Normal 114 2" xfId="288"/>
    <cellStyle name="Normal 114 2 2" xfId="1263"/>
    <cellStyle name="Normal 114 2 2 2" xfId="1264"/>
    <cellStyle name="Normal 114 2 3" xfId="1265"/>
    <cellStyle name="Normal 114 2 4" xfId="1266"/>
    <cellStyle name="Normal 114 20" xfId="289"/>
    <cellStyle name="Normal 114 20 2" xfId="1267"/>
    <cellStyle name="Normal 114 20 2 2" xfId="1268"/>
    <cellStyle name="Normal 114 20 3" xfId="1269"/>
    <cellStyle name="Normal 114 20 4" xfId="1270"/>
    <cellStyle name="Normal 114 21" xfId="290"/>
    <cellStyle name="Normal 114 21 2" xfId="1271"/>
    <cellStyle name="Normal 114 21 2 2" xfId="1272"/>
    <cellStyle name="Normal 114 21 3" xfId="1273"/>
    <cellStyle name="Normal 114 21 4" xfId="1274"/>
    <cellStyle name="Normal 114 22" xfId="291"/>
    <cellStyle name="Normal 114 22 2" xfId="1275"/>
    <cellStyle name="Normal 114 22 2 2" xfId="1276"/>
    <cellStyle name="Normal 114 22 3" xfId="1277"/>
    <cellStyle name="Normal 114 22 4" xfId="1278"/>
    <cellStyle name="Normal 114 23" xfId="292"/>
    <cellStyle name="Normal 114 23 2" xfId="1279"/>
    <cellStyle name="Normal 114 23 2 2" xfId="1280"/>
    <cellStyle name="Normal 114 23 3" xfId="1281"/>
    <cellStyle name="Normal 114 23 4" xfId="1282"/>
    <cellStyle name="Normal 114 24" xfId="293"/>
    <cellStyle name="Normal 114 24 2" xfId="1283"/>
    <cellStyle name="Normal 114 24 2 2" xfId="1284"/>
    <cellStyle name="Normal 114 24 3" xfId="1285"/>
    <cellStyle name="Normal 114 24 4" xfId="1286"/>
    <cellStyle name="Normal 114 25" xfId="294"/>
    <cellStyle name="Normal 114 25 2" xfId="1287"/>
    <cellStyle name="Normal 114 25 2 2" xfId="1288"/>
    <cellStyle name="Normal 114 25 3" xfId="1289"/>
    <cellStyle name="Normal 114 25 4" xfId="1290"/>
    <cellStyle name="Normal 114 26" xfId="295"/>
    <cellStyle name="Normal 114 26 2" xfId="1291"/>
    <cellStyle name="Normal 114 26 2 2" xfId="1292"/>
    <cellStyle name="Normal 114 26 3" xfId="1293"/>
    <cellStyle name="Normal 114 26 4" xfId="1294"/>
    <cellStyle name="Normal 114 27" xfId="296"/>
    <cellStyle name="Normal 114 27 2" xfId="1295"/>
    <cellStyle name="Normal 114 27 2 2" xfId="1296"/>
    <cellStyle name="Normal 114 27 3" xfId="1297"/>
    <cellStyle name="Normal 114 27 4" xfId="1298"/>
    <cellStyle name="Normal 114 28" xfId="297"/>
    <cellStyle name="Normal 114 28 2" xfId="1299"/>
    <cellStyle name="Normal 114 28 2 2" xfId="1300"/>
    <cellStyle name="Normal 114 28 3" xfId="1301"/>
    <cellStyle name="Normal 114 28 4" xfId="1302"/>
    <cellStyle name="Normal 114 29" xfId="298"/>
    <cellStyle name="Normal 114 29 2" xfId="1303"/>
    <cellStyle name="Normal 114 29 2 2" xfId="1304"/>
    <cellStyle name="Normal 114 29 3" xfId="1305"/>
    <cellStyle name="Normal 114 29 4" xfId="1306"/>
    <cellStyle name="Normal 114 3" xfId="299"/>
    <cellStyle name="Normal 114 3 2" xfId="1307"/>
    <cellStyle name="Normal 114 3 2 2" xfId="1308"/>
    <cellStyle name="Normal 114 3 3" xfId="1309"/>
    <cellStyle name="Normal 114 3 4" xfId="1310"/>
    <cellStyle name="Normal 114 30" xfId="300"/>
    <cellStyle name="Normal 114 30 2" xfId="1311"/>
    <cellStyle name="Normal 114 30 2 2" xfId="1312"/>
    <cellStyle name="Normal 114 30 3" xfId="1313"/>
    <cellStyle name="Normal 114 30 4" xfId="1314"/>
    <cellStyle name="Normal 114 31" xfId="301"/>
    <cellStyle name="Normal 114 31 2" xfId="1315"/>
    <cellStyle name="Normal 114 31 2 2" xfId="1316"/>
    <cellStyle name="Normal 114 31 3" xfId="1317"/>
    <cellStyle name="Normal 114 31 4" xfId="1318"/>
    <cellStyle name="Normal 114 32" xfId="302"/>
    <cellStyle name="Normal 114 32 2" xfId="1319"/>
    <cellStyle name="Normal 114 32 2 2" xfId="1320"/>
    <cellStyle name="Normal 114 32 3" xfId="1321"/>
    <cellStyle name="Normal 114 32 4" xfId="1322"/>
    <cellStyle name="Normal 114 33" xfId="303"/>
    <cellStyle name="Normal 114 33 2" xfId="1323"/>
    <cellStyle name="Normal 114 33 2 2" xfId="1324"/>
    <cellStyle name="Normal 114 33 3" xfId="1325"/>
    <cellStyle name="Normal 114 33 4" xfId="1326"/>
    <cellStyle name="Normal 114 34" xfId="304"/>
    <cellStyle name="Normal 114 34 2" xfId="1327"/>
    <cellStyle name="Normal 114 34 2 2" xfId="1328"/>
    <cellStyle name="Normal 114 34 3" xfId="1329"/>
    <cellStyle name="Normal 114 34 4" xfId="1330"/>
    <cellStyle name="Normal 114 35" xfId="1331"/>
    <cellStyle name="Normal 114 35 2" xfId="1332"/>
    <cellStyle name="Normal 114 36" xfId="1333"/>
    <cellStyle name="Normal 114 37" xfId="305"/>
    <cellStyle name="Normal 114 4" xfId="306"/>
    <cellStyle name="Normal 114 4 2" xfId="1334"/>
    <cellStyle name="Normal 114 4 2 2" xfId="1335"/>
    <cellStyle name="Normal 114 4 3" xfId="1336"/>
    <cellStyle name="Normal 114 4 4" xfId="1337"/>
    <cellStyle name="Normal 114 5" xfId="307"/>
    <cellStyle name="Normal 114 5 2" xfId="1338"/>
    <cellStyle name="Normal 114 5 2 2" xfId="1339"/>
    <cellStyle name="Normal 114 5 3" xfId="1340"/>
    <cellStyle name="Normal 114 5 4" xfId="1341"/>
    <cellStyle name="Normal 114 6" xfId="308"/>
    <cellStyle name="Normal 114 6 2" xfId="1342"/>
    <cellStyle name="Normal 114 6 2 2" xfId="1343"/>
    <cellStyle name="Normal 114 6 3" xfId="1344"/>
    <cellStyle name="Normal 114 6 4" xfId="1345"/>
    <cellStyle name="Normal 114 7" xfId="309"/>
    <cellStyle name="Normal 114 7 2" xfId="1346"/>
    <cellStyle name="Normal 114 7 2 2" xfId="1347"/>
    <cellStyle name="Normal 114 7 3" xfId="1348"/>
    <cellStyle name="Normal 114 7 4" xfId="1349"/>
    <cellStyle name="Normal 114 8" xfId="310"/>
    <cellStyle name="Normal 114 8 2" xfId="1350"/>
    <cellStyle name="Normal 114 8 2 2" xfId="1351"/>
    <cellStyle name="Normal 114 8 3" xfId="1352"/>
    <cellStyle name="Normal 114 8 4" xfId="1353"/>
    <cellStyle name="Normal 114 9" xfId="311"/>
    <cellStyle name="Normal 114 9 2" xfId="1354"/>
    <cellStyle name="Normal 114 9 2 2" xfId="1355"/>
    <cellStyle name="Normal 114 9 3" xfId="1356"/>
    <cellStyle name="Normal 114 9 4" xfId="1357"/>
    <cellStyle name="Normal 114 9 6" xfId="4074"/>
    <cellStyle name="Normal 115" xfId="312"/>
    <cellStyle name="Normal 115 10 2" xfId="4086"/>
    <cellStyle name="Normal 115 2" xfId="313"/>
    <cellStyle name="Normal 115 3" xfId="314"/>
    <cellStyle name="Normal 115 3 2" xfId="1358"/>
    <cellStyle name="Normal 115 3 2 2" xfId="1359"/>
    <cellStyle name="Normal 115 3 3" xfId="1360"/>
    <cellStyle name="Normal 115 4" xfId="1361"/>
    <cellStyle name="Normal 115 4 2" xfId="1362"/>
    <cellStyle name="Normal 115 5" xfId="1363"/>
    <cellStyle name="Normal 115 6" xfId="1364"/>
    <cellStyle name="Normal 116" xfId="315"/>
    <cellStyle name="Normal 116 2" xfId="1365"/>
    <cellStyle name="Normal 116 2 2" xfId="1366"/>
    <cellStyle name="Normal 116 3" xfId="1367"/>
    <cellStyle name="Normal 116 4" xfId="1368"/>
    <cellStyle name="Normal 117" xfId="316"/>
    <cellStyle name="Normal 117 2" xfId="1369"/>
    <cellStyle name="Normal 117 2 2" xfId="1370"/>
    <cellStyle name="Normal 117 3" xfId="1371"/>
    <cellStyle name="Normal 117 4" xfId="1372"/>
    <cellStyle name="Normal 118" xfId="317"/>
    <cellStyle name="Normal 118 2" xfId="1373"/>
    <cellStyle name="Normal 118 2 2" xfId="1374"/>
    <cellStyle name="Normal 118 3" xfId="1375"/>
    <cellStyle name="Normal 118 4" xfId="1376"/>
    <cellStyle name="Normal 119" xfId="318"/>
    <cellStyle name="Normal 119 2" xfId="1377"/>
    <cellStyle name="Normal 119 2 2" xfId="1378"/>
    <cellStyle name="Normal 119 3" xfId="1379"/>
    <cellStyle name="Normal 119 4" xfId="1380"/>
    <cellStyle name="Normal 12" xfId="319"/>
    <cellStyle name="Normal 12 2" xfId="1381"/>
    <cellStyle name="Normal 12 2 2" xfId="1382"/>
    <cellStyle name="Normal 12 3" xfId="1383"/>
    <cellStyle name="Normal 12 4" xfId="1384"/>
    <cellStyle name="Normal 120" xfId="320"/>
    <cellStyle name="Normal 120 2" xfId="1385"/>
    <cellStyle name="Normal 120 2 2" xfId="1386"/>
    <cellStyle name="Normal 120 3" xfId="1387"/>
    <cellStyle name="Normal 120 4" xfId="1388"/>
    <cellStyle name="Normal 121" xfId="321"/>
    <cellStyle name="Normal 121 2" xfId="1389"/>
    <cellStyle name="Normal 121 2 2" xfId="1390"/>
    <cellStyle name="Normal 121 3" xfId="1391"/>
    <cellStyle name="Normal 121 4" xfId="1392"/>
    <cellStyle name="Normal 122" xfId="322"/>
    <cellStyle name="Normal 122 2" xfId="1393"/>
    <cellStyle name="Normal 122 2 2" xfId="1394"/>
    <cellStyle name="Normal 122 3" xfId="1395"/>
    <cellStyle name="Normal 122 4" xfId="1396"/>
    <cellStyle name="Normal 123" xfId="323"/>
    <cellStyle name="Normal 123 2" xfId="1397"/>
    <cellStyle name="Normal 123 2 2" xfId="1398"/>
    <cellStyle name="Normal 123 3" xfId="1399"/>
    <cellStyle name="Normal 123 4" xfId="1400"/>
    <cellStyle name="Normal 124" xfId="324"/>
    <cellStyle name="Normal 124 2" xfId="1401"/>
    <cellStyle name="Normal 124 2 2" xfId="1402"/>
    <cellStyle name="Normal 124 3" xfId="1403"/>
    <cellStyle name="Normal 124 4" xfId="1404"/>
    <cellStyle name="Normal 125" xfId="325"/>
    <cellStyle name="Normal 125 2" xfId="1405"/>
    <cellStyle name="Normal 125 2 2" xfId="1406"/>
    <cellStyle name="Normal 125 3" xfId="1407"/>
    <cellStyle name="Normal 125 4" xfId="1408"/>
    <cellStyle name="Normal 126" xfId="326"/>
    <cellStyle name="Normal 126 2" xfId="1409"/>
    <cellStyle name="Normal 126 2 2" xfId="1410"/>
    <cellStyle name="Normal 126 3" xfId="1411"/>
    <cellStyle name="Normal 126 4" xfId="1412"/>
    <cellStyle name="Normal 127" xfId="327"/>
    <cellStyle name="Normal 127 2" xfId="1413"/>
    <cellStyle name="Normal 127 2 2" xfId="1414"/>
    <cellStyle name="Normal 127 3" xfId="1415"/>
    <cellStyle name="Normal 127 4" xfId="1416"/>
    <cellStyle name="Normal 128" xfId="328"/>
    <cellStyle name="Normal 128 2" xfId="1417"/>
    <cellStyle name="Normal 128 2 2" xfId="1418"/>
    <cellStyle name="Normal 128 3" xfId="1419"/>
    <cellStyle name="Normal 128 4" xfId="1420"/>
    <cellStyle name="Normal 129" xfId="329"/>
    <cellStyle name="Normal 129 2" xfId="1421"/>
    <cellStyle name="Normal 129 2 2" xfId="1422"/>
    <cellStyle name="Normal 129 3" xfId="1423"/>
    <cellStyle name="Normal 129 4" xfId="1424"/>
    <cellStyle name="Normal 13" xfId="330"/>
    <cellStyle name="Normal 13 2" xfId="1425"/>
    <cellStyle name="Normal 13 2 2" xfId="1426"/>
    <cellStyle name="Normal 13 3" xfId="1427"/>
    <cellStyle name="Normal 13 4" xfId="1428"/>
    <cellStyle name="Normal 130" xfId="331"/>
    <cellStyle name="Normal 130 2" xfId="1429"/>
    <cellStyle name="Normal 130 2 2" xfId="1430"/>
    <cellStyle name="Normal 130 3" xfId="1431"/>
    <cellStyle name="Normal 130 4" xfId="1432"/>
    <cellStyle name="Normal 131" xfId="332"/>
    <cellStyle name="Normal 131 2" xfId="1433"/>
    <cellStyle name="Normal 131 2 2" xfId="1434"/>
    <cellStyle name="Normal 131 3" xfId="1435"/>
    <cellStyle name="Normal 131 4" xfId="1436"/>
    <cellStyle name="Normal 132" xfId="333"/>
    <cellStyle name="Normal 132 2" xfId="1437"/>
    <cellStyle name="Normal 132 2 2" xfId="1438"/>
    <cellStyle name="Normal 132 3" xfId="1439"/>
    <cellStyle name="Normal 132 4" xfId="1440"/>
    <cellStyle name="Normal 133" xfId="334"/>
    <cellStyle name="Normal 133 2" xfId="1441"/>
    <cellStyle name="Normal 133 2 2" xfId="1442"/>
    <cellStyle name="Normal 133 3" xfId="1443"/>
    <cellStyle name="Normal 133 4" xfId="1444"/>
    <cellStyle name="Normal 134" xfId="335"/>
    <cellStyle name="Normal 134 2" xfId="1445"/>
    <cellStyle name="Normal 134 2 2" xfId="1446"/>
    <cellStyle name="Normal 134 3" xfId="1447"/>
    <cellStyle name="Normal 134 4" xfId="1448"/>
    <cellStyle name="Normal 135" xfId="336"/>
    <cellStyle name="Normal 135 2" xfId="1449"/>
    <cellStyle name="Normal 135 2 2" xfId="1450"/>
    <cellStyle name="Normal 135 3" xfId="1451"/>
    <cellStyle name="Normal 135 4" xfId="1452"/>
    <cellStyle name="Normal 136" xfId="337"/>
    <cellStyle name="Normal 136 2" xfId="1453"/>
    <cellStyle name="Normal 136 2 2" xfId="1454"/>
    <cellStyle name="Normal 136 3" xfId="1455"/>
    <cellStyle name="Normal 136 4" xfId="1456"/>
    <cellStyle name="Normal 137" xfId="338"/>
    <cellStyle name="Normal 137 2" xfId="1457"/>
    <cellStyle name="Normal 137 2 2" xfId="1458"/>
    <cellStyle name="Normal 137 3" xfId="1459"/>
    <cellStyle name="Normal 137 4" xfId="1460"/>
    <cellStyle name="Normal 138" xfId="339"/>
    <cellStyle name="Normal 138 2" xfId="1461"/>
    <cellStyle name="Normal 138 2 2" xfId="1462"/>
    <cellStyle name="Normal 138 3" xfId="1463"/>
    <cellStyle name="Normal 138 4" xfId="1464"/>
    <cellStyle name="Normal 139" xfId="340"/>
    <cellStyle name="Normal 139 2" xfId="1465"/>
    <cellStyle name="Normal 139 2 2" xfId="1466"/>
    <cellStyle name="Normal 139 3" xfId="1467"/>
    <cellStyle name="Normal 139 4" xfId="1468"/>
    <cellStyle name="Normal 14" xfId="341"/>
    <cellStyle name="Normal 14 2" xfId="1469"/>
    <cellStyle name="Normal 14 2 2" xfId="1470"/>
    <cellStyle name="Normal 14 3" xfId="1471"/>
    <cellStyle name="Normal 14 4" xfId="1472"/>
    <cellStyle name="Normal 140" xfId="342"/>
    <cellStyle name="Normal 140 2" xfId="1473"/>
    <cellStyle name="Normal 140 2 2" xfId="1474"/>
    <cellStyle name="Normal 140 3" xfId="1475"/>
    <cellStyle name="Normal 140 4" xfId="1476"/>
    <cellStyle name="Normal 141" xfId="343"/>
    <cellStyle name="Normal 141 2" xfId="1477"/>
    <cellStyle name="Normal 141 2 2" xfId="1478"/>
    <cellStyle name="Normal 141 3" xfId="1479"/>
    <cellStyle name="Normal 141 4" xfId="1480"/>
    <cellStyle name="Normal 142" xfId="344"/>
    <cellStyle name="Normal 142 2" xfId="1481"/>
    <cellStyle name="Normal 142 2 2" xfId="1482"/>
    <cellStyle name="Normal 142 3" xfId="1483"/>
    <cellStyle name="Normal 142 4" xfId="1484"/>
    <cellStyle name="Normal 143" xfId="345"/>
    <cellStyle name="Normal 143 2" xfId="1485"/>
    <cellStyle name="Normal 143 2 2" xfId="1486"/>
    <cellStyle name="Normal 143 3" xfId="1487"/>
    <cellStyle name="Normal 143 4" xfId="1488"/>
    <cellStyle name="Normal 144" xfId="346"/>
    <cellStyle name="Normal 144 2" xfId="1489"/>
    <cellStyle name="Normal 144 2 2" xfId="1490"/>
    <cellStyle name="Normal 144 3" xfId="1491"/>
    <cellStyle name="Normal 144 4" xfId="1492"/>
    <cellStyle name="Normal 145" xfId="347"/>
    <cellStyle name="Normal 145 2" xfId="1493"/>
    <cellStyle name="Normal 145 2 2" xfId="1494"/>
    <cellStyle name="Normal 145 3" xfId="1495"/>
    <cellStyle name="Normal 145 4" xfId="1496"/>
    <cellStyle name="Normal 146" xfId="348"/>
    <cellStyle name="Normal 146 2" xfId="1497"/>
    <cellStyle name="Normal 146 2 2" xfId="1498"/>
    <cellStyle name="Normal 146 3" xfId="1499"/>
    <cellStyle name="Normal 146 4" xfId="1500"/>
    <cellStyle name="Normal 147" xfId="349"/>
    <cellStyle name="Normal 147 2" xfId="1501"/>
    <cellStyle name="Normal 147 2 2" xfId="1502"/>
    <cellStyle name="Normal 147 3" xfId="1503"/>
    <cellStyle name="Normal 147 4" xfId="1504"/>
    <cellStyle name="Normal 148" xfId="350"/>
    <cellStyle name="Normal 148 2" xfId="351"/>
    <cellStyle name="Normal 149" xfId="352"/>
    <cellStyle name="Normal 149 2" xfId="353"/>
    <cellStyle name="Normal 149 3" xfId="354"/>
    <cellStyle name="Normal 15" xfId="355"/>
    <cellStyle name="Normal 15 2" xfId="1505"/>
    <cellStyle name="Normal 15 2 2" xfId="1506"/>
    <cellStyle name="Normal 15 3" xfId="1507"/>
    <cellStyle name="Normal 15 4" xfId="1508"/>
    <cellStyle name="Normal 150" xfId="356"/>
    <cellStyle name="Normal 150 2" xfId="357"/>
    <cellStyle name="Normal 151" xfId="358"/>
    <cellStyle name="Normal 151 2" xfId="359"/>
    <cellStyle name="Normal 151 3" xfId="360"/>
    <cellStyle name="Normal 152" xfId="361"/>
    <cellStyle name="Normal 152 2" xfId="362"/>
    <cellStyle name="Normal 153" xfId="363"/>
    <cellStyle name="Normal 154" xfId="364"/>
    <cellStyle name="Normal 155" xfId="365"/>
    <cellStyle name="Normal 155 2" xfId="1509"/>
    <cellStyle name="Normal 156" xfId="3957"/>
    <cellStyle name="Normal 156 2" xfId="3965"/>
    <cellStyle name="Normal 157" xfId="366"/>
    <cellStyle name="Normal 158" xfId="3966"/>
    <cellStyle name="Normal 158 2" xfId="3958"/>
    <cellStyle name="Normal 158 3" xfId="4068"/>
    <cellStyle name="Normal 159" xfId="4084"/>
    <cellStyle name="Normal 16" xfId="367"/>
    <cellStyle name="Normal 16 2" xfId="1510"/>
    <cellStyle name="Normal 16 2 2" xfId="1511"/>
    <cellStyle name="Normal 16 3" xfId="1512"/>
    <cellStyle name="Normal 16 4" xfId="1513"/>
    <cellStyle name="Normal 17" xfId="368"/>
    <cellStyle name="Normal 17 2" xfId="1514"/>
    <cellStyle name="Normal 17 2 2" xfId="1515"/>
    <cellStyle name="Normal 17 3" xfId="1516"/>
    <cellStyle name="Normal 17 4" xfId="1517"/>
    <cellStyle name="Normal 18" xfId="369"/>
    <cellStyle name="Normal 18 2" xfId="1518"/>
    <cellStyle name="Normal 18 2 2" xfId="1519"/>
    <cellStyle name="Normal 18 3" xfId="1520"/>
    <cellStyle name="Normal 18 4" xfId="1521"/>
    <cellStyle name="Normal 19" xfId="370"/>
    <cellStyle name="Normal 19 2" xfId="1522"/>
    <cellStyle name="Normal 19 2 2" xfId="1523"/>
    <cellStyle name="Normal 19 3" xfId="1524"/>
    <cellStyle name="Normal 19 4" xfId="1525"/>
    <cellStyle name="Normal 2" xfId="1"/>
    <cellStyle name="Normal 2 2" xfId="371"/>
    <cellStyle name="Normal 2 2 2" xfId="372"/>
    <cellStyle name="Normal 2 2 2 2" xfId="373"/>
    <cellStyle name="Normal 2 2 2 2 2" xfId="374"/>
    <cellStyle name="Normal 2 2 2 2 3" xfId="375"/>
    <cellStyle name="Normal 2 2 2 3" xfId="376"/>
    <cellStyle name="Normal 2 2 2 4" xfId="377"/>
    <cellStyle name="Normal 2 2 2 5" xfId="378"/>
    <cellStyle name="Normal 2 2 3" xfId="379"/>
    <cellStyle name="Normal 2 2 3 2" xfId="380"/>
    <cellStyle name="Normal 2 2 3 3" xfId="381"/>
    <cellStyle name="Normal 2 2 3 3 2" xfId="3967"/>
    <cellStyle name="Normal 2 2 4" xfId="382"/>
    <cellStyle name="Normal 2 2 4 2" xfId="383"/>
    <cellStyle name="Normal 2 2 5" xfId="384"/>
    <cellStyle name="Normal 2 2 5 2" xfId="385"/>
    <cellStyle name="Normal 2 2 6" xfId="386"/>
    <cellStyle name="Normal 2 2 7" xfId="387"/>
    <cellStyle name="Normal 2 3" xfId="388"/>
    <cellStyle name="Normal 2 3 10" xfId="3968"/>
    <cellStyle name="Normal 2 3 11" xfId="3969"/>
    <cellStyle name="Normal 2 3 12" xfId="3970"/>
    <cellStyle name="Normal 2 3 13" xfId="3971"/>
    <cellStyle name="Normal 2 3 14" xfId="3972"/>
    <cellStyle name="Normal 2 3 15" xfId="3973"/>
    <cellStyle name="Normal 2 3 16" xfId="3974"/>
    <cellStyle name="Normal 2 3 17" xfId="3975"/>
    <cellStyle name="Normal 2 3 18" xfId="3976"/>
    <cellStyle name="Normal 2 3 19" xfId="3977"/>
    <cellStyle name="Normal 2 3 2" xfId="389"/>
    <cellStyle name="Normal 2 3 20" xfId="3978"/>
    <cellStyle name="Normal 2 3 21" xfId="3979"/>
    <cellStyle name="Normal 2 3 22" xfId="3980"/>
    <cellStyle name="Normal 2 3 23" xfId="3981"/>
    <cellStyle name="Normal 2 3 24" xfId="3982"/>
    <cellStyle name="Normal 2 3 25" xfId="3983"/>
    <cellStyle name="Normal 2 3 26" xfId="3984"/>
    <cellStyle name="Normal 2 3 27" xfId="3985"/>
    <cellStyle name="Normal 2 3 28" xfId="3986"/>
    <cellStyle name="Normal 2 3 29" xfId="3987"/>
    <cellStyle name="Normal 2 3 3" xfId="3988"/>
    <cellStyle name="Normal 2 3 30" xfId="3989"/>
    <cellStyle name="Normal 2 3 31" xfId="3990"/>
    <cellStyle name="Normal 2 3 32" xfId="3991"/>
    <cellStyle name="Normal 2 3 33" xfId="3992"/>
    <cellStyle name="Normal 2 3 34" xfId="3993"/>
    <cellStyle name="Normal 2 3 35" xfId="3994"/>
    <cellStyle name="Normal 2 3 36" xfId="3995"/>
    <cellStyle name="Normal 2 3 37" xfId="3996"/>
    <cellStyle name="Normal 2 3 38" xfId="3997"/>
    <cellStyle name="Normal 2 3 39" xfId="3998"/>
    <cellStyle name="Normal 2 3 4" xfId="3999"/>
    <cellStyle name="Normal 2 3 40" xfId="4000"/>
    <cellStyle name="Normal 2 3 41" xfId="4001"/>
    <cellStyle name="Normal 2 3 42" xfId="4002"/>
    <cellStyle name="Normal 2 3 43" xfId="4003"/>
    <cellStyle name="Normal 2 3 44" xfId="4004"/>
    <cellStyle name="Normal 2 3 45" xfId="4005"/>
    <cellStyle name="Normal 2 3 46" xfId="4006"/>
    <cellStyle name="Normal 2 3 47" xfId="4007"/>
    <cellStyle name="Normal 2 3 48" xfId="4008"/>
    <cellStyle name="Normal 2 3 49" xfId="4009"/>
    <cellStyle name="Normal 2 3 5" xfId="4010"/>
    <cellStyle name="Normal 2 3 50" xfId="4011"/>
    <cellStyle name="Normal 2 3 51" xfId="4012"/>
    <cellStyle name="Normal 2 3 52" xfId="4013"/>
    <cellStyle name="Normal 2 3 53" xfId="4014"/>
    <cellStyle name="Normal 2 3 54" xfId="4015"/>
    <cellStyle name="Normal 2 3 55" xfId="4016"/>
    <cellStyle name="Normal 2 3 56" xfId="4017"/>
    <cellStyle name="Normal 2 3 57" xfId="4018"/>
    <cellStyle name="Normal 2 3 58" xfId="4019"/>
    <cellStyle name="Normal 2 3 59" xfId="4020"/>
    <cellStyle name="Normal 2 3 6" xfId="4021"/>
    <cellStyle name="Normal 2 3 60" xfId="4022"/>
    <cellStyle name="Normal 2 3 61" xfId="4023"/>
    <cellStyle name="Normal 2 3 62" xfId="4024"/>
    <cellStyle name="Normal 2 3 63" xfId="4025"/>
    <cellStyle name="Normal 2 3 64" xfId="4026"/>
    <cellStyle name="Normal 2 3 65" xfId="4027"/>
    <cellStyle name="Normal 2 3 66" xfId="4028"/>
    <cellStyle name="Normal 2 3 67" xfId="4029"/>
    <cellStyle name="Normal 2 3 68" xfId="4030"/>
    <cellStyle name="Normal 2 3 69" xfId="4031"/>
    <cellStyle name="Normal 2 3 7" xfId="4032"/>
    <cellStyle name="Normal 2 3 70" xfId="4033"/>
    <cellStyle name="Normal 2 3 71" xfId="4034"/>
    <cellStyle name="Normal 2 3 72" xfId="4035"/>
    <cellStyle name="Normal 2 3 73" xfId="4036"/>
    <cellStyle name="Normal 2 3 74" xfId="4037"/>
    <cellStyle name="Normal 2 3 75" xfId="4038"/>
    <cellStyle name="Normal 2 3 76" xfId="4039"/>
    <cellStyle name="Normal 2 3 77" xfId="4040"/>
    <cellStyle name="Normal 2 3 78" xfId="4041"/>
    <cellStyle name="Normal 2 3 79" xfId="4042"/>
    <cellStyle name="Normal 2 3 8" xfId="4043"/>
    <cellStyle name="Normal 2 3 80" xfId="4044"/>
    <cellStyle name="Normal 2 3 81" xfId="4045"/>
    <cellStyle name="Normal 2 3 82" xfId="4046"/>
    <cellStyle name="Normal 2 3 83" xfId="4047"/>
    <cellStyle name="Normal 2 3 84" xfId="4048"/>
    <cellStyle name="Normal 2 3 85" xfId="4049"/>
    <cellStyle name="Normal 2 3 86" xfId="4050"/>
    <cellStyle name="Normal 2 3 87" xfId="4051"/>
    <cellStyle name="Normal 2 3 88" xfId="4052"/>
    <cellStyle name="Normal 2 3 89" xfId="4053"/>
    <cellStyle name="Normal 2 3 9" xfId="4054"/>
    <cellStyle name="Normal 2 3 90" xfId="4055"/>
    <cellStyle name="Normal 2 3 91" xfId="4056"/>
    <cellStyle name="Normal 2 3 92" xfId="4057"/>
    <cellStyle name="Normal 2 3 93" xfId="4058"/>
    <cellStyle name="Normal 2 3 94" xfId="4059"/>
    <cellStyle name="Normal 2 4" xfId="390"/>
    <cellStyle name="Normal 2 4 2" xfId="391"/>
    <cellStyle name="Normal 2 5" xfId="392"/>
    <cellStyle name="Normal 2_April-13 - Certificate" xfId="4060"/>
    <cellStyle name="Normal 20" xfId="393"/>
    <cellStyle name="Normal 20 2" xfId="1526"/>
    <cellStyle name="Normal 20 2 2" xfId="1527"/>
    <cellStyle name="Normal 20 3" xfId="1528"/>
    <cellStyle name="Normal 20 4" xfId="1529"/>
    <cellStyle name="Normal 21" xfId="394"/>
    <cellStyle name="Normal 21 2" xfId="1530"/>
    <cellStyle name="Normal 21 2 2" xfId="1531"/>
    <cellStyle name="Normal 21 3" xfId="1532"/>
    <cellStyle name="Normal 21 4" xfId="1533"/>
    <cellStyle name="Normal 22" xfId="395"/>
    <cellStyle name="Normal 22 2" xfId="1534"/>
    <cellStyle name="Normal 22 2 2" xfId="1535"/>
    <cellStyle name="Normal 22 3" xfId="1536"/>
    <cellStyle name="Normal 22 4" xfId="1537"/>
    <cellStyle name="Normal 23" xfId="396"/>
    <cellStyle name="Normal 23 2" xfId="1538"/>
    <cellStyle name="Normal 23 2 2" xfId="1539"/>
    <cellStyle name="Normal 23 3" xfId="1540"/>
    <cellStyle name="Normal 23 4" xfId="1541"/>
    <cellStyle name="Normal 24" xfId="397"/>
    <cellStyle name="Normal 24 2" xfId="1542"/>
    <cellStyle name="Normal 24 2 2" xfId="1543"/>
    <cellStyle name="Normal 24 3" xfId="1544"/>
    <cellStyle name="Normal 24 4" xfId="1545"/>
    <cellStyle name="Normal 25" xfId="398"/>
    <cellStyle name="Normal 25 2" xfId="1546"/>
    <cellStyle name="Normal 25 2 2" xfId="1547"/>
    <cellStyle name="Normal 25 3" xfId="1548"/>
    <cellStyle name="Normal 25 4" xfId="1549"/>
    <cellStyle name="Normal 26" xfId="399"/>
    <cellStyle name="Normal 26 10" xfId="400"/>
    <cellStyle name="Normal 26 10 2" xfId="1550"/>
    <cellStyle name="Normal 26 10 2 2" xfId="1551"/>
    <cellStyle name="Normal 26 10 3" xfId="1552"/>
    <cellStyle name="Normal 26 10 4" xfId="1553"/>
    <cellStyle name="Normal 26 100" xfId="1554"/>
    <cellStyle name="Normal 26 101" xfId="1555"/>
    <cellStyle name="Normal 26 11" xfId="401"/>
    <cellStyle name="Normal 26 11 2" xfId="1556"/>
    <cellStyle name="Normal 26 11 2 2" xfId="1557"/>
    <cellStyle name="Normal 26 11 3" xfId="1558"/>
    <cellStyle name="Normal 26 11 4" xfId="1559"/>
    <cellStyle name="Normal 26 12" xfId="402"/>
    <cellStyle name="Normal 26 12 2" xfId="1560"/>
    <cellStyle name="Normal 26 12 2 2" xfId="1561"/>
    <cellStyle name="Normal 26 12 3" xfId="1562"/>
    <cellStyle name="Normal 26 12 4" xfId="1563"/>
    <cellStyle name="Normal 26 13" xfId="403"/>
    <cellStyle name="Normal 26 13 2" xfId="1564"/>
    <cellStyle name="Normal 26 13 2 2" xfId="1565"/>
    <cellStyle name="Normal 26 13 3" xfId="1566"/>
    <cellStyle name="Normal 26 13 4" xfId="1567"/>
    <cellStyle name="Normal 26 14" xfId="404"/>
    <cellStyle name="Normal 26 14 2" xfId="1568"/>
    <cellStyle name="Normal 26 14 2 2" xfId="1569"/>
    <cellStyle name="Normal 26 14 3" xfId="1570"/>
    <cellStyle name="Normal 26 14 4" xfId="1571"/>
    <cellStyle name="Normal 26 15" xfId="405"/>
    <cellStyle name="Normal 26 15 2" xfId="1572"/>
    <cellStyle name="Normal 26 15 2 2" xfId="1573"/>
    <cellStyle name="Normal 26 15 3" xfId="1574"/>
    <cellStyle name="Normal 26 15 4" xfId="1575"/>
    <cellStyle name="Normal 26 16" xfId="406"/>
    <cellStyle name="Normal 26 16 2" xfId="1576"/>
    <cellStyle name="Normal 26 16 2 2" xfId="1577"/>
    <cellStyle name="Normal 26 16 3" xfId="1578"/>
    <cellStyle name="Normal 26 16 4" xfId="1579"/>
    <cellStyle name="Normal 26 17" xfId="407"/>
    <cellStyle name="Normal 26 17 2" xfId="1580"/>
    <cellStyle name="Normal 26 17 2 2" xfId="1581"/>
    <cellStyle name="Normal 26 17 3" xfId="1582"/>
    <cellStyle name="Normal 26 17 4" xfId="1583"/>
    <cellStyle name="Normal 26 18" xfId="408"/>
    <cellStyle name="Normal 26 18 2" xfId="1584"/>
    <cellStyle name="Normal 26 18 2 2" xfId="1585"/>
    <cellStyle name="Normal 26 18 3" xfId="1586"/>
    <cellStyle name="Normal 26 18 4" xfId="1587"/>
    <cellStyle name="Normal 26 19" xfId="409"/>
    <cellStyle name="Normal 26 19 2" xfId="1588"/>
    <cellStyle name="Normal 26 19 2 2" xfId="1589"/>
    <cellStyle name="Normal 26 19 3" xfId="1590"/>
    <cellStyle name="Normal 26 19 4" xfId="1591"/>
    <cellStyle name="Normal 26 2" xfId="410"/>
    <cellStyle name="Normal 26 2 2" xfId="1592"/>
    <cellStyle name="Normal 26 2 2 2" xfId="1593"/>
    <cellStyle name="Normal 26 2 3" xfId="1594"/>
    <cellStyle name="Normal 26 2 4" xfId="1595"/>
    <cellStyle name="Normal 26 20" xfId="411"/>
    <cellStyle name="Normal 26 20 2" xfId="1596"/>
    <cellStyle name="Normal 26 20 2 2" xfId="1597"/>
    <cellStyle name="Normal 26 20 3" xfId="1598"/>
    <cellStyle name="Normal 26 20 4" xfId="1599"/>
    <cellStyle name="Normal 26 21" xfId="412"/>
    <cellStyle name="Normal 26 21 2" xfId="1600"/>
    <cellStyle name="Normal 26 21 2 2" xfId="1601"/>
    <cellStyle name="Normal 26 21 3" xfId="1602"/>
    <cellStyle name="Normal 26 21 4" xfId="1603"/>
    <cellStyle name="Normal 26 22" xfId="413"/>
    <cellStyle name="Normal 26 22 2" xfId="1604"/>
    <cellStyle name="Normal 26 22 2 2" xfId="1605"/>
    <cellStyle name="Normal 26 22 3" xfId="1606"/>
    <cellStyle name="Normal 26 22 4" xfId="1607"/>
    <cellStyle name="Normal 26 23" xfId="414"/>
    <cellStyle name="Normal 26 23 2" xfId="1608"/>
    <cellStyle name="Normal 26 23 2 2" xfId="1609"/>
    <cellStyle name="Normal 26 23 3" xfId="1610"/>
    <cellStyle name="Normal 26 23 4" xfId="1611"/>
    <cellStyle name="Normal 26 24" xfId="415"/>
    <cellStyle name="Normal 26 24 2" xfId="1612"/>
    <cellStyle name="Normal 26 24 2 2" xfId="1613"/>
    <cellStyle name="Normal 26 24 3" xfId="1614"/>
    <cellStyle name="Normal 26 24 4" xfId="1615"/>
    <cellStyle name="Normal 26 25" xfId="416"/>
    <cellStyle name="Normal 26 25 2" xfId="1616"/>
    <cellStyle name="Normal 26 25 2 2" xfId="1617"/>
    <cellStyle name="Normal 26 25 3" xfId="1618"/>
    <cellStyle name="Normal 26 25 4" xfId="1619"/>
    <cellStyle name="Normal 26 26" xfId="417"/>
    <cellStyle name="Normal 26 26 2" xfId="1620"/>
    <cellStyle name="Normal 26 26 2 2" xfId="1621"/>
    <cellStyle name="Normal 26 26 3" xfId="1622"/>
    <cellStyle name="Normal 26 26 4" xfId="1623"/>
    <cellStyle name="Normal 26 27" xfId="418"/>
    <cellStyle name="Normal 26 27 2" xfId="1624"/>
    <cellStyle name="Normal 26 27 2 2" xfId="1625"/>
    <cellStyle name="Normal 26 27 3" xfId="1626"/>
    <cellStyle name="Normal 26 27 4" xfId="1627"/>
    <cellStyle name="Normal 26 28" xfId="419"/>
    <cellStyle name="Normal 26 28 2" xfId="1628"/>
    <cellStyle name="Normal 26 28 2 2" xfId="1629"/>
    <cellStyle name="Normal 26 28 3" xfId="1630"/>
    <cellStyle name="Normal 26 28 4" xfId="1631"/>
    <cellStyle name="Normal 26 29" xfId="420"/>
    <cellStyle name="Normal 26 29 2" xfId="1632"/>
    <cellStyle name="Normal 26 29 2 2" xfId="1633"/>
    <cellStyle name="Normal 26 29 3" xfId="1634"/>
    <cellStyle name="Normal 26 29 4" xfId="1635"/>
    <cellStyle name="Normal 26 3" xfId="421"/>
    <cellStyle name="Normal 26 3 2" xfId="1636"/>
    <cellStyle name="Normal 26 3 2 2" xfId="1637"/>
    <cellStyle name="Normal 26 3 3" xfId="1638"/>
    <cellStyle name="Normal 26 3 4" xfId="1639"/>
    <cellStyle name="Normal 26 30" xfId="422"/>
    <cellStyle name="Normal 26 30 2" xfId="1640"/>
    <cellStyle name="Normal 26 30 2 2" xfId="1641"/>
    <cellStyle name="Normal 26 30 3" xfId="1642"/>
    <cellStyle name="Normal 26 30 4" xfId="1643"/>
    <cellStyle name="Normal 26 31" xfId="423"/>
    <cellStyle name="Normal 26 31 2" xfId="1644"/>
    <cellStyle name="Normal 26 31 2 2" xfId="1645"/>
    <cellStyle name="Normal 26 31 3" xfId="1646"/>
    <cellStyle name="Normal 26 31 4" xfId="1647"/>
    <cellStyle name="Normal 26 32" xfId="424"/>
    <cellStyle name="Normal 26 32 2" xfId="1648"/>
    <cellStyle name="Normal 26 32 2 2" xfId="1649"/>
    <cellStyle name="Normal 26 32 3" xfId="1650"/>
    <cellStyle name="Normal 26 32 4" xfId="1651"/>
    <cellStyle name="Normal 26 33" xfId="425"/>
    <cellStyle name="Normal 26 33 10" xfId="426"/>
    <cellStyle name="Normal 26 33 10 2" xfId="1652"/>
    <cellStyle name="Normal 26 33 10 2 2" xfId="1653"/>
    <cellStyle name="Normal 26 33 10 3" xfId="1654"/>
    <cellStyle name="Normal 26 33 10 4" xfId="1655"/>
    <cellStyle name="Normal 26 33 11" xfId="427"/>
    <cellStyle name="Normal 26 33 11 2" xfId="1656"/>
    <cellStyle name="Normal 26 33 11 2 2" xfId="1657"/>
    <cellStyle name="Normal 26 33 11 3" xfId="1658"/>
    <cellStyle name="Normal 26 33 11 4" xfId="1659"/>
    <cellStyle name="Normal 26 33 12" xfId="428"/>
    <cellStyle name="Normal 26 33 12 2" xfId="1660"/>
    <cellStyle name="Normal 26 33 12 2 2" xfId="1661"/>
    <cellStyle name="Normal 26 33 12 3" xfId="1662"/>
    <cellStyle name="Normal 26 33 12 4" xfId="1663"/>
    <cellStyle name="Normal 26 33 13" xfId="429"/>
    <cellStyle name="Normal 26 33 13 2" xfId="1664"/>
    <cellStyle name="Normal 26 33 13 2 2" xfId="1665"/>
    <cellStyle name="Normal 26 33 13 3" xfId="1666"/>
    <cellStyle name="Normal 26 33 13 4" xfId="1667"/>
    <cellStyle name="Normal 26 33 14" xfId="430"/>
    <cellStyle name="Normal 26 33 14 2" xfId="1668"/>
    <cellStyle name="Normal 26 33 14 2 2" xfId="1669"/>
    <cellStyle name="Normal 26 33 14 3" xfId="1670"/>
    <cellStyle name="Normal 26 33 14 4" xfId="1671"/>
    <cellStyle name="Normal 26 33 15" xfId="431"/>
    <cellStyle name="Normal 26 33 15 2" xfId="1672"/>
    <cellStyle name="Normal 26 33 15 2 2" xfId="1673"/>
    <cellStyle name="Normal 26 33 15 3" xfId="1674"/>
    <cellStyle name="Normal 26 33 15 4" xfId="1675"/>
    <cellStyle name="Normal 26 33 16" xfId="432"/>
    <cellStyle name="Normal 26 33 16 2" xfId="1676"/>
    <cellStyle name="Normal 26 33 16 2 2" xfId="1677"/>
    <cellStyle name="Normal 26 33 16 3" xfId="1678"/>
    <cellStyle name="Normal 26 33 16 4" xfId="1679"/>
    <cellStyle name="Normal 26 33 17" xfId="433"/>
    <cellStyle name="Normal 26 33 17 2" xfId="1680"/>
    <cellStyle name="Normal 26 33 17 2 2" xfId="1681"/>
    <cellStyle name="Normal 26 33 17 3" xfId="1682"/>
    <cellStyle name="Normal 26 33 17 4" xfId="1683"/>
    <cellStyle name="Normal 26 33 18" xfId="434"/>
    <cellStyle name="Normal 26 33 18 2" xfId="1684"/>
    <cellStyle name="Normal 26 33 18 2 2" xfId="1685"/>
    <cellStyle name="Normal 26 33 18 3" xfId="1686"/>
    <cellStyle name="Normal 26 33 18 4" xfId="1687"/>
    <cellStyle name="Normal 26 33 19" xfId="435"/>
    <cellStyle name="Normal 26 33 19 2" xfId="1688"/>
    <cellStyle name="Normal 26 33 19 2 2" xfId="1689"/>
    <cellStyle name="Normal 26 33 19 3" xfId="1690"/>
    <cellStyle name="Normal 26 33 19 4" xfId="1691"/>
    <cellStyle name="Normal 26 33 2" xfId="436"/>
    <cellStyle name="Normal 26 33 2 2" xfId="1692"/>
    <cellStyle name="Normal 26 33 2 2 2" xfId="1693"/>
    <cellStyle name="Normal 26 33 2 3" xfId="1694"/>
    <cellStyle name="Normal 26 33 2 4" xfId="1695"/>
    <cellStyle name="Normal 26 33 20" xfId="437"/>
    <cellStyle name="Normal 26 33 20 2" xfId="1696"/>
    <cellStyle name="Normal 26 33 20 2 2" xfId="1697"/>
    <cellStyle name="Normal 26 33 20 3" xfId="1698"/>
    <cellStyle name="Normal 26 33 20 4" xfId="1699"/>
    <cellStyle name="Normal 26 33 21" xfId="438"/>
    <cellStyle name="Normal 26 33 21 2" xfId="1700"/>
    <cellStyle name="Normal 26 33 21 2 2" xfId="1701"/>
    <cellStyle name="Normal 26 33 21 3" xfId="1702"/>
    <cellStyle name="Normal 26 33 21 4" xfId="1703"/>
    <cellStyle name="Normal 26 33 22" xfId="439"/>
    <cellStyle name="Normal 26 33 22 2" xfId="1704"/>
    <cellStyle name="Normal 26 33 22 2 2" xfId="1705"/>
    <cellStyle name="Normal 26 33 22 3" xfId="1706"/>
    <cellStyle name="Normal 26 33 22 4" xfId="1707"/>
    <cellStyle name="Normal 26 33 23" xfId="440"/>
    <cellStyle name="Normal 26 33 23 2" xfId="1708"/>
    <cellStyle name="Normal 26 33 23 2 2" xfId="1709"/>
    <cellStyle name="Normal 26 33 23 3" xfId="1710"/>
    <cellStyle name="Normal 26 33 23 4" xfId="1711"/>
    <cellStyle name="Normal 26 33 24" xfId="441"/>
    <cellStyle name="Normal 26 33 24 2" xfId="1712"/>
    <cellStyle name="Normal 26 33 24 2 2" xfId="1713"/>
    <cellStyle name="Normal 26 33 24 3" xfId="1714"/>
    <cellStyle name="Normal 26 33 24 4" xfId="1715"/>
    <cellStyle name="Normal 26 33 25" xfId="1716"/>
    <cellStyle name="Normal 26 33 25 2" xfId="1717"/>
    <cellStyle name="Normal 26 33 26" xfId="1718"/>
    <cellStyle name="Normal 26 33 27" xfId="1719"/>
    <cellStyle name="Normal 26 33 3" xfId="442"/>
    <cellStyle name="Normal 26 33 3 2" xfId="1720"/>
    <cellStyle name="Normal 26 33 3 2 2" xfId="1721"/>
    <cellStyle name="Normal 26 33 3 3" xfId="1722"/>
    <cellStyle name="Normal 26 33 3 4" xfId="1723"/>
    <cellStyle name="Normal 26 33 4" xfId="443"/>
    <cellStyle name="Normal 26 33 4 2" xfId="1724"/>
    <cellStyle name="Normal 26 33 4 2 2" xfId="1725"/>
    <cellStyle name="Normal 26 33 4 3" xfId="1726"/>
    <cellStyle name="Normal 26 33 4 4" xfId="1727"/>
    <cellStyle name="Normal 26 33 5" xfId="444"/>
    <cellStyle name="Normal 26 33 5 2" xfId="1728"/>
    <cellStyle name="Normal 26 33 5 2 2" xfId="1729"/>
    <cellStyle name="Normal 26 33 5 3" xfId="1730"/>
    <cellStyle name="Normal 26 33 5 4" xfId="1731"/>
    <cellStyle name="Normal 26 33 6" xfId="445"/>
    <cellStyle name="Normal 26 33 6 2" xfId="1732"/>
    <cellStyle name="Normal 26 33 6 2 2" xfId="1733"/>
    <cellStyle name="Normal 26 33 6 3" xfId="1734"/>
    <cellStyle name="Normal 26 33 6 4" xfId="1735"/>
    <cellStyle name="Normal 26 33 7" xfId="446"/>
    <cellStyle name="Normal 26 33 7 2" xfId="1736"/>
    <cellStyle name="Normal 26 33 7 2 2" xfId="1737"/>
    <cellStyle name="Normal 26 33 7 3" xfId="1738"/>
    <cellStyle name="Normal 26 33 7 4" xfId="1739"/>
    <cellStyle name="Normal 26 33 8" xfId="447"/>
    <cellStyle name="Normal 26 33 8 2" xfId="1740"/>
    <cellStyle name="Normal 26 33 8 2 2" xfId="1741"/>
    <cellStyle name="Normal 26 33 8 3" xfId="1742"/>
    <cellStyle name="Normal 26 33 8 4" xfId="1743"/>
    <cellStyle name="Normal 26 33 9" xfId="448"/>
    <cellStyle name="Normal 26 33 9 2" xfId="1744"/>
    <cellStyle name="Normal 26 33 9 2 2" xfId="1745"/>
    <cellStyle name="Normal 26 33 9 3" xfId="1746"/>
    <cellStyle name="Normal 26 33 9 4" xfId="1747"/>
    <cellStyle name="Normal 26 34" xfId="449"/>
    <cellStyle name="Normal 26 34 2" xfId="1748"/>
    <cellStyle name="Normal 26 34 2 2" xfId="1749"/>
    <cellStyle name="Normal 26 34 3" xfId="1750"/>
    <cellStyle name="Normal 26 34 4" xfId="1751"/>
    <cellStyle name="Normal 26 35" xfId="450"/>
    <cellStyle name="Normal 26 35 2" xfId="1752"/>
    <cellStyle name="Normal 26 35 2 2" xfId="1753"/>
    <cellStyle name="Normal 26 35 3" xfId="1754"/>
    <cellStyle name="Normal 26 35 4" xfId="1755"/>
    <cellStyle name="Normal 26 36" xfId="451"/>
    <cellStyle name="Normal 26 36 2" xfId="1756"/>
    <cellStyle name="Normal 26 36 2 2" xfId="1757"/>
    <cellStyle name="Normal 26 36 3" xfId="1758"/>
    <cellStyle name="Normal 26 36 4" xfId="1759"/>
    <cellStyle name="Normal 26 37" xfId="452"/>
    <cellStyle name="Normal 26 37 2" xfId="1760"/>
    <cellStyle name="Normal 26 37 2 2" xfId="1761"/>
    <cellStyle name="Normal 26 37 3" xfId="1762"/>
    <cellStyle name="Normal 26 37 4" xfId="1763"/>
    <cellStyle name="Normal 26 38" xfId="453"/>
    <cellStyle name="Normal 26 38 2" xfId="1764"/>
    <cellStyle name="Normal 26 38 2 2" xfId="1765"/>
    <cellStyle name="Normal 26 38 3" xfId="1766"/>
    <cellStyle name="Normal 26 38 4" xfId="1767"/>
    <cellStyle name="Normal 26 39" xfId="454"/>
    <cellStyle name="Normal 26 39 2" xfId="1768"/>
    <cellStyle name="Normal 26 39 2 2" xfId="1769"/>
    <cellStyle name="Normal 26 39 3" xfId="1770"/>
    <cellStyle name="Normal 26 39 4" xfId="1771"/>
    <cellStyle name="Normal 26 4" xfId="455"/>
    <cellStyle name="Normal 26 4 2" xfId="1772"/>
    <cellStyle name="Normal 26 4 2 2" xfId="1773"/>
    <cellStyle name="Normal 26 4 3" xfId="1774"/>
    <cellStyle name="Normal 26 4 4" xfId="1775"/>
    <cellStyle name="Normal 26 40" xfId="456"/>
    <cellStyle name="Normal 26 40 2" xfId="1776"/>
    <cellStyle name="Normal 26 40 2 2" xfId="1777"/>
    <cellStyle name="Normal 26 40 3" xfId="1778"/>
    <cellStyle name="Normal 26 40 4" xfId="1779"/>
    <cellStyle name="Normal 26 41" xfId="457"/>
    <cellStyle name="Normal 26 41 2" xfId="1780"/>
    <cellStyle name="Normal 26 41 2 2" xfId="1781"/>
    <cellStyle name="Normal 26 41 3" xfId="1782"/>
    <cellStyle name="Normal 26 41 4" xfId="1783"/>
    <cellStyle name="Normal 26 42" xfId="458"/>
    <cellStyle name="Normal 26 42 2" xfId="1784"/>
    <cellStyle name="Normal 26 42 2 2" xfId="1785"/>
    <cellStyle name="Normal 26 42 3" xfId="1786"/>
    <cellStyle name="Normal 26 42 4" xfId="1787"/>
    <cellStyle name="Normal 26 43" xfId="459"/>
    <cellStyle name="Normal 26 43 2" xfId="1788"/>
    <cellStyle name="Normal 26 43 2 2" xfId="1789"/>
    <cellStyle name="Normal 26 43 3" xfId="1790"/>
    <cellStyle name="Normal 26 43 4" xfId="1791"/>
    <cellStyle name="Normal 26 44" xfId="460"/>
    <cellStyle name="Normal 26 44 2" xfId="1792"/>
    <cellStyle name="Normal 26 44 2 2" xfId="1793"/>
    <cellStyle name="Normal 26 44 3" xfId="1794"/>
    <cellStyle name="Normal 26 44 4" xfId="1795"/>
    <cellStyle name="Normal 26 45" xfId="461"/>
    <cellStyle name="Normal 26 45 2" xfId="1796"/>
    <cellStyle name="Normal 26 45 2 2" xfId="1797"/>
    <cellStyle name="Normal 26 45 3" xfId="1798"/>
    <cellStyle name="Normal 26 45 4" xfId="1799"/>
    <cellStyle name="Normal 26 46" xfId="462"/>
    <cellStyle name="Normal 26 46 2" xfId="1800"/>
    <cellStyle name="Normal 26 46 2 2" xfId="1801"/>
    <cellStyle name="Normal 26 46 3" xfId="1802"/>
    <cellStyle name="Normal 26 46 4" xfId="1803"/>
    <cellStyle name="Normal 26 47" xfId="463"/>
    <cellStyle name="Normal 26 47 2" xfId="1804"/>
    <cellStyle name="Normal 26 47 2 2" xfId="1805"/>
    <cellStyle name="Normal 26 47 3" xfId="1806"/>
    <cellStyle name="Normal 26 47 4" xfId="1807"/>
    <cellStyle name="Normal 26 48" xfId="464"/>
    <cellStyle name="Normal 26 48 2" xfId="1808"/>
    <cellStyle name="Normal 26 48 2 2" xfId="1809"/>
    <cellStyle name="Normal 26 48 3" xfId="1810"/>
    <cellStyle name="Normal 26 48 4" xfId="1811"/>
    <cellStyle name="Normal 26 49" xfId="465"/>
    <cellStyle name="Normal 26 49 2" xfId="1812"/>
    <cellStyle name="Normal 26 49 2 2" xfId="1813"/>
    <cellStyle name="Normal 26 49 3" xfId="1814"/>
    <cellStyle name="Normal 26 49 4" xfId="1815"/>
    <cellStyle name="Normal 26 5" xfId="466"/>
    <cellStyle name="Normal 26 5 2" xfId="1816"/>
    <cellStyle name="Normal 26 5 2 2" xfId="1817"/>
    <cellStyle name="Normal 26 5 3" xfId="1818"/>
    <cellStyle name="Normal 26 5 4" xfId="1819"/>
    <cellStyle name="Normal 26 50" xfId="467"/>
    <cellStyle name="Normal 26 50 2" xfId="1820"/>
    <cellStyle name="Normal 26 50 2 2" xfId="1821"/>
    <cellStyle name="Normal 26 50 3" xfId="1822"/>
    <cellStyle name="Normal 26 50 4" xfId="1823"/>
    <cellStyle name="Normal 26 51" xfId="468"/>
    <cellStyle name="Normal 26 51 2" xfId="1824"/>
    <cellStyle name="Normal 26 51 2 2" xfId="1825"/>
    <cellStyle name="Normal 26 51 3" xfId="1826"/>
    <cellStyle name="Normal 26 51 4" xfId="1827"/>
    <cellStyle name="Normal 26 52" xfId="469"/>
    <cellStyle name="Normal 26 52 2" xfId="1828"/>
    <cellStyle name="Normal 26 52 2 2" xfId="1829"/>
    <cellStyle name="Normal 26 52 3" xfId="1830"/>
    <cellStyle name="Normal 26 52 4" xfId="1831"/>
    <cellStyle name="Normal 26 53" xfId="470"/>
    <cellStyle name="Normal 26 53 2" xfId="1832"/>
    <cellStyle name="Normal 26 53 2 2" xfId="1833"/>
    <cellStyle name="Normal 26 53 3" xfId="1834"/>
    <cellStyle name="Normal 26 53 4" xfId="1835"/>
    <cellStyle name="Normal 26 54" xfId="471"/>
    <cellStyle name="Normal 26 54 2" xfId="1836"/>
    <cellStyle name="Normal 26 54 2 2" xfId="1837"/>
    <cellStyle name="Normal 26 54 3" xfId="1838"/>
    <cellStyle name="Normal 26 54 4" xfId="1839"/>
    <cellStyle name="Normal 26 55" xfId="472"/>
    <cellStyle name="Normal 26 55 2" xfId="1840"/>
    <cellStyle name="Normal 26 55 2 2" xfId="1841"/>
    <cellStyle name="Normal 26 55 3" xfId="1842"/>
    <cellStyle name="Normal 26 55 4" xfId="1843"/>
    <cellStyle name="Normal 26 56" xfId="473"/>
    <cellStyle name="Normal 26 56 2" xfId="1844"/>
    <cellStyle name="Normal 26 56 2 2" xfId="1845"/>
    <cellStyle name="Normal 26 56 3" xfId="1846"/>
    <cellStyle name="Normal 26 56 4" xfId="1847"/>
    <cellStyle name="Normal 26 57" xfId="474"/>
    <cellStyle name="Normal 26 57 2" xfId="1848"/>
    <cellStyle name="Normal 26 57 2 2" xfId="1849"/>
    <cellStyle name="Normal 26 57 3" xfId="1850"/>
    <cellStyle name="Normal 26 57 4" xfId="1851"/>
    <cellStyle name="Normal 26 58" xfId="475"/>
    <cellStyle name="Normal 26 58 2" xfId="1852"/>
    <cellStyle name="Normal 26 58 2 2" xfId="1853"/>
    <cellStyle name="Normal 26 58 3" xfId="1854"/>
    <cellStyle name="Normal 26 58 4" xfId="1855"/>
    <cellStyle name="Normal 26 59" xfId="476"/>
    <cellStyle name="Normal 26 59 2" xfId="1856"/>
    <cellStyle name="Normal 26 59 2 2" xfId="1857"/>
    <cellStyle name="Normal 26 59 3" xfId="1858"/>
    <cellStyle name="Normal 26 59 4" xfId="1859"/>
    <cellStyle name="Normal 26 6" xfId="477"/>
    <cellStyle name="Normal 26 6 2" xfId="1860"/>
    <cellStyle name="Normal 26 6 2 2" xfId="1861"/>
    <cellStyle name="Normal 26 6 3" xfId="1862"/>
    <cellStyle name="Normal 26 6 4" xfId="1863"/>
    <cellStyle name="Normal 26 60" xfId="478"/>
    <cellStyle name="Normal 26 60 2" xfId="1864"/>
    <cellStyle name="Normal 26 60 2 2" xfId="1865"/>
    <cellStyle name="Normal 26 60 3" xfId="1866"/>
    <cellStyle name="Normal 26 60 4" xfId="1867"/>
    <cellStyle name="Normal 26 61" xfId="479"/>
    <cellStyle name="Normal 26 61 2" xfId="1868"/>
    <cellStyle name="Normal 26 61 2 2" xfId="1869"/>
    <cellStyle name="Normal 26 61 3" xfId="1870"/>
    <cellStyle name="Normal 26 61 4" xfId="1871"/>
    <cellStyle name="Normal 26 62" xfId="480"/>
    <cellStyle name="Normal 26 62 2" xfId="1872"/>
    <cellStyle name="Normal 26 62 2 2" xfId="1873"/>
    <cellStyle name="Normal 26 62 3" xfId="1874"/>
    <cellStyle name="Normal 26 62 4" xfId="1875"/>
    <cellStyle name="Normal 26 63" xfId="481"/>
    <cellStyle name="Normal 26 63 2" xfId="1876"/>
    <cellStyle name="Normal 26 63 2 2" xfId="1877"/>
    <cellStyle name="Normal 26 63 3" xfId="1878"/>
    <cellStyle name="Normal 26 63 4" xfId="1879"/>
    <cellStyle name="Normal 26 64" xfId="482"/>
    <cellStyle name="Normal 26 64 2" xfId="1880"/>
    <cellStyle name="Normal 26 64 2 2" xfId="1881"/>
    <cellStyle name="Normal 26 64 3" xfId="1882"/>
    <cellStyle name="Normal 26 64 4" xfId="1883"/>
    <cellStyle name="Normal 26 65" xfId="483"/>
    <cellStyle name="Normal 26 65 2" xfId="1884"/>
    <cellStyle name="Normal 26 65 2 2" xfId="1885"/>
    <cellStyle name="Normal 26 65 3" xfId="1886"/>
    <cellStyle name="Normal 26 65 4" xfId="1887"/>
    <cellStyle name="Normal 26 66" xfId="484"/>
    <cellStyle name="Normal 26 66 2" xfId="1888"/>
    <cellStyle name="Normal 26 66 2 2" xfId="1889"/>
    <cellStyle name="Normal 26 66 3" xfId="1890"/>
    <cellStyle name="Normal 26 66 4" xfId="1891"/>
    <cellStyle name="Normal 26 67" xfId="485"/>
    <cellStyle name="Normal 26 67 2" xfId="1892"/>
    <cellStyle name="Normal 26 67 2 2" xfId="1893"/>
    <cellStyle name="Normal 26 67 3" xfId="1894"/>
    <cellStyle name="Normal 26 67 4" xfId="1895"/>
    <cellStyle name="Normal 26 68" xfId="486"/>
    <cellStyle name="Normal 26 68 2" xfId="1896"/>
    <cellStyle name="Normal 26 68 2 2" xfId="1897"/>
    <cellStyle name="Normal 26 68 3" xfId="1898"/>
    <cellStyle name="Normal 26 68 4" xfId="1899"/>
    <cellStyle name="Normal 26 69" xfId="487"/>
    <cellStyle name="Normal 26 69 2" xfId="1900"/>
    <cellStyle name="Normal 26 69 2 2" xfId="1901"/>
    <cellStyle name="Normal 26 69 3" xfId="1902"/>
    <cellStyle name="Normal 26 69 4" xfId="1903"/>
    <cellStyle name="Normal 26 7" xfId="488"/>
    <cellStyle name="Normal 26 7 2" xfId="1904"/>
    <cellStyle name="Normal 26 7 2 2" xfId="1905"/>
    <cellStyle name="Normal 26 7 3" xfId="1906"/>
    <cellStyle name="Normal 26 7 4" xfId="1907"/>
    <cellStyle name="Normal 26 70" xfId="489"/>
    <cellStyle name="Normal 26 70 2" xfId="1908"/>
    <cellStyle name="Normal 26 70 2 2" xfId="1909"/>
    <cellStyle name="Normal 26 70 3" xfId="1910"/>
    <cellStyle name="Normal 26 70 4" xfId="1911"/>
    <cellStyle name="Normal 26 71" xfId="490"/>
    <cellStyle name="Normal 26 71 2" xfId="1912"/>
    <cellStyle name="Normal 26 71 2 2" xfId="1913"/>
    <cellStyle name="Normal 26 71 3" xfId="1914"/>
    <cellStyle name="Normal 26 71 4" xfId="1915"/>
    <cellStyle name="Normal 26 72" xfId="491"/>
    <cellStyle name="Normal 26 72 2" xfId="1916"/>
    <cellStyle name="Normal 26 72 2 2" xfId="1917"/>
    <cellStyle name="Normal 26 72 3" xfId="1918"/>
    <cellStyle name="Normal 26 72 4" xfId="1919"/>
    <cellStyle name="Normal 26 73" xfId="492"/>
    <cellStyle name="Normal 26 73 2" xfId="1920"/>
    <cellStyle name="Normal 26 73 2 2" xfId="1921"/>
    <cellStyle name="Normal 26 73 3" xfId="1922"/>
    <cellStyle name="Normal 26 73 4" xfId="1923"/>
    <cellStyle name="Normal 26 74" xfId="493"/>
    <cellStyle name="Normal 26 74 2" xfId="1924"/>
    <cellStyle name="Normal 26 74 2 2" xfId="1925"/>
    <cellStyle name="Normal 26 74 3" xfId="1926"/>
    <cellStyle name="Normal 26 74 4" xfId="1927"/>
    <cellStyle name="Normal 26 75" xfId="494"/>
    <cellStyle name="Normal 26 75 2" xfId="1928"/>
    <cellStyle name="Normal 26 75 2 2" xfId="1929"/>
    <cellStyle name="Normal 26 75 3" xfId="1930"/>
    <cellStyle name="Normal 26 75 4" xfId="1931"/>
    <cellStyle name="Normal 26 76" xfId="495"/>
    <cellStyle name="Normal 26 76 2" xfId="1932"/>
    <cellStyle name="Normal 26 76 2 2" xfId="1933"/>
    <cellStyle name="Normal 26 76 3" xfId="1934"/>
    <cellStyle name="Normal 26 76 4" xfId="1935"/>
    <cellStyle name="Normal 26 77" xfId="496"/>
    <cellStyle name="Normal 26 77 2" xfId="1936"/>
    <cellStyle name="Normal 26 77 2 2" xfId="1937"/>
    <cellStyle name="Normal 26 77 3" xfId="1938"/>
    <cellStyle name="Normal 26 77 4" xfId="1939"/>
    <cellStyle name="Normal 26 78" xfId="497"/>
    <cellStyle name="Normal 26 78 2" xfId="1940"/>
    <cellStyle name="Normal 26 78 2 2" xfId="1941"/>
    <cellStyle name="Normal 26 78 3" xfId="1942"/>
    <cellStyle name="Normal 26 78 4" xfId="1943"/>
    <cellStyle name="Normal 26 79" xfId="498"/>
    <cellStyle name="Normal 26 79 2" xfId="1944"/>
    <cellStyle name="Normal 26 79 2 2" xfId="1945"/>
    <cellStyle name="Normal 26 79 3" xfId="1946"/>
    <cellStyle name="Normal 26 79 4" xfId="1947"/>
    <cellStyle name="Normal 26 8" xfId="499"/>
    <cellStyle name="Normal 26 8 2" xfId="1948"/>
    <cellStyle name="Normal 26 8 2 2" xfId="1949"/>
    <cellStyle name="Normal 26 8 3" xfId="1950"/>
    <cellStyle name="Normal 26 8 4" xfId="1951"/>
    <cellStyle name="Normal 26 80" xfId="500"/>
    <cellStyle name="Normal 26 80 2" xfId="1952"/>
    <cellStyle name="Normal 26 80 2 2" xfId="1953"/>
    <cellStyle name="Normal 26 80 3" xfId="1954"/>
    <cellStyle name="Normal 26 80 4" xfId="1955"/>
    <cellStyle name="Normal 26 81" xfId="501"/>
    <cellStyle name="Normal 26 81 2" xfId="1956"/>
    <cellStyle name="Normal 26 81 2 2" xfId="1957"/>
    <cellStyle name="Normal 26 81 3" xfId="1958"/>
    <cellStyle name="Normal 26 81 4" xfId="1959"/>
    <cellStyle name="Normal 26 82" xfId="502"/>
    <cellStyle name="Normal 26 82 2" xfId="1960"/>
    <cellStyle name="Normal 26 82 2 2" xfId="1961"/>
    <cellStyle name="Normal 26 82 3" xfId="1962"/>
    <cellStyle name="Normal 26 82 4" xfId="1963"/>
    <cellStyle name="Normal 26 83" xfId="503"/>
    <cellStyle name="Normal 26 83 2" xfId="1964"/>
    <cellStyle name="Normal 26 83 2 2" xfId="1965"/>
    <cellStyle name="Normal 26 83 3" xfId="1966"/>
    <cellStyle name="Normal 26 83 4" xfId="1967"/>
    <cellStyle name="Normal 26 84" xfId="504"/>
    <cellStyle name="Normal 26 84 2" xfId="1968"/>
    <cellStyle name="Normal 26 84 2 2" xfId="1969"/>
    <cellStyle name="Normal 26 84 3" xfId="1970"/>
    <cellStyle name="Normal 26 84 4" xfId="1971"/>
    <cellStyle name="Normal 26 85" xfId="505"/>
    <cellStyle name="Normal 26 85 2" xfId="1972"/>
    <cellStyle name="Normal 26 85 2 2" xfId="1973"/>
    <cellStyle name="Normal 26 85 3" xfId="1974"/>
    <cellStyle name="Normal 26 85 4" xfId="1975"/>
    <cellStyle name="Normal 26 86" xfId="506"/>
    <cellStyle name="Normal 26 86 2" xfId="1976"/>
    <cellStyle name="Normal 26 86 2 2" xfId="1977"/>
    <cellStyle name="Normal 26 86 3" xfId="1978"/>
    <cellStyle name="Normal 26 86 4" xfId="1979"/>
    <cellStyle name="Normal 26 87" xfId="507"/>
    <cellStyle name="Normal 26 87 2" xfId="1980"/>
    <cellStyle name="Normal 26 87 2 2" xfId="1981"/>
    <cellStyle name="Normal 26 87 3" xfId="1982"/>
    <cellStyle name="Normal 26 87 4" xfId="1983"/>
    <cellStyle name="Normal 26 88" xfId="508"/>
    <cellStyle name="Normal 26 88 2" xfId="1984"/>
    <cellStyle name="Normal 26 88 2 2" xfId="1985"/>
    <cellStyle name="Normal 26 88 3" xfId="1986"/>
    <cellStyle name="Normal 26 88 4" xfId="1987"/>
    <cellStyle name="Normal 26 89" xfId="509"/>
    <cellStyle name="Normal 26 89 2" xfId="1988"/>
    <cellStyle name="Normal 26 89 2 2" xfId="1989"/>
    <cellStyle name="Normal 26 89 3" xfId="1990"/>
    <cellStyle name="Normal 26 89 4" xfId="1991"/>
    <cellStyle name="Normal 26 9" xfId="510"/>
    <cellStyle name="Normal 26 9 2" xfId="1992"/>
    <cellStyle name="Normal 26 9 2 2" xfId="1993"/>
    <cellStyle name="Normal 26 9 3" xfId="1994"/>
    <cellStyle name="Normal 26 9 4" xfId="1995"/>
    <cellStyle name="Normal 26 90" xfId="511"/>
    <cellStyle name="Normal 26 90 2" xfId="1996"/>
    <cellStyle name="Normal 26 90 2 2" xfId="1997"/>
    <cellStyle name="Normal 26 90 3" xfId="1998"/>
    <cellStyle name="Normal 26 90 4" xfId="1999"/>
    <cellStyle name="Normal 26 91" xfId="512"/>
    <cellStyle name="Normal 26 91 2" xfId="2000"/>
    <cellStyle name="Normal 26 91 2 2" xfId="2001"/>
    <cellStyle name="Normal 26 91 3" xfId="2002"/>
    <cellStyle name="Normal 26 91 4" xfId="2003"/>
    <cellStyle name="Normal 26 92" xfId="513"/>
    <cellStyle name="Normal 26 92 2" xfId="2004"/>
    <cellStyle name="Normal 26 92 2 2" xfId="2005"/>
    <cellStyle name="Normal 26 92 3" xfId="2006"/>
    <cellStyle name="Normal 26 92 4" xfId="2007"/>
    <cellStyle name="Normal 26 93" xfId="514"/>
    <cellStyle name="Normal 26 93 2" xfId="2008"/>
    <cellStyle name="Normal 26 93 2 2" xfId="2009"/>
    <cellStyle name="Normal 26 93 3" xfId="2010"/>
    <cellStyle name="Normal 26 93 4" xfId="2011"/>
    <cellStyle name="Normal 26 94" xfId="515"/>
    <cellStyle name="Normal 26 94 2" xfId="2012"/>
    <cellStyle name="Normal 26 94 2 2" xfId="2013"/>
    <cellStyle name="Normal 26 94 3" xfId="2014"/>
    <cellStyle name="Normal 26 94 4" xfId="2015"/>
    <cellStyle name="Normal 26 95" xfId="516"/>
    <cellStyle name="Normal 26 95 2" xfId="2016"/>
    <cellStyle name="Normal 26 95 2 2" xfId="2017"/>
    <cellStyle name="Normal 26 95 3" xfId="2018"/>
    <cellStyle name="Normal 26 95 4" xfId="2019"/>
    <cellStyle name="Normal 26 96" xfId="517"/>
    <cellStyle name="Normal 26 96 2" xfId="2020"/>
    <cellStyle name="Normal 26 96 2 2" xfId="2021"/>
    <cellStyle name="Normal 26 96 3" xfId="2022"/>
    <cellStyle name="Normal 26 96 4" xfId="2023"/>
    <cellStyle name="Normal 26 97" xfId="518"/>
    <cellStyle name="Normal 26 97 2" xfId="2024"/>
    <cellStyle name="Normal 26 97 2 2" xfId="2025"/>
    <cellStyle name="Normal 26 97 3" xfId="2026"/>
    <cellStyle name="Normal 26 97 4" xfId="2027"/>
    <cellStyle name="Normal 26 98" xfId="519"/>
    <cellStyle name="Normal 26 98 2" xfId="2028"/>
    <cellStyle name="Normal 26 98 2 2" xfId="2029"/>
    <cellStyle name="Normal 26 98 3" xfId="2030"/>
    <cellStyle name="Normal 26 98 4" xfId="2031"/>
    <cellStyle name="Normal 26 99" xfId="2032"/>
    <cellStyle name="Normal 26 99 2" xfId="2033"/>
    <cellStyle name="Normal 27" xfId="520"/>
    <cellStyle name="Normal 27 2" xfId="2034"/>
    <cellStyle name="Normal 27 2 2" xfId="2035"/>
    <cellStyle name="Normal 27 3" xfId="2036"/>
    <cellStyle name="Normal 27 4" xfId="2037"/>
    <cellStyle name="Normal 28" xfId="521"/>
    <cellStyle name="Normal 28 2" xfId="2038"/>
    <cellStyle name="Normal 28 2 2" xfId="2039"/>
    <cellStyle name="Normal 28 3" xfId="2040"/>
    <cellStyle name="Normal 28 4" xfId="2041"/>
    <cellStyle name="Normal 29" xfId="522"/>
    <cellStyle name="Normal 29 2" xfId="2042"/>
    <cellStyle name="Normal 29 2 2" xfId="2043"/>
    <cellStyle name="Normal 29 3" xfId="2044"/>
    <cellStyle name="Normal 29 4" xfId="2045"/>
    <cellStyle name="Normal 3" xfId="523"/>
    <cellStyle name="Normal 3 2" xfId="524"/>
    <cellStyle name="Normal 3 2 2" xfId="525"/>
    <cellStyle name="Normal 3 2 2 2" xfId="2046"/>
    <cellStyle name="Normal 3 2 3" xfId="2047"/>
    <cellStyle name="Normal 3 2 4" xfId="2048"/>
    <cellStyle name="Normal 3 3" xfId="526"/>
    <cellStyle name="Normal 3 3 2" xfId="527"/>
    <cellStyle name="Normal 3 4" xfId="528"/>
    <cellStyle name="Normal 3 5" xfId="2049"/>
    <cellStyle name="Normal 3_Final February 2013 Elementwise availability " xfId="4061"/>
    <cellStyle name="Normal 30" xfId="529"/>
    <cellStyle name="Normal 30 2" xfId="2050"/>
    <cellStyle name="Normal 30 2 2" xfId="2051"/>
    <cellStyle name="Normal 30 3" xfId="2052"/>
    <cellStyle name="Normal 30 4" xfId="2053"/>
    <cellStyle name="Normal 31" xfId="530"/>
    <cellStyle name="Normal 31 2" xfId="2054"/>
    <cellStyle name="Normal 31 2 2" xfId="2055"/>
    <cellStyle name="Normal 31 3" xfId="2056"/>
    <cellStyle name="Normal 31 4" xfId="2057"/>
    <cellStyle name="Normal 32" xfId="531"/>
    <cellStyle name="Normal 32 2" xfId="2058"/>
    <cellStyle name="Normal 32 2 2" xfId="2059"/>
    <cellStyle name="Normal 32 3" xfId="2060"/>
    <cellStyle name="Normal 32 4" xfId="2061"/>
    <cellStyle name="Normal 33" xfId="532"/>
    <cellStyle name="Normal 33 2" xfId="2062"/>
    <cellStyle name="Normal 33 2 2" xfId="2063"/>
    <cellStyle name="Normal 33 3" xfId="2064"/>
    <cellStyle name="Normal 33 4" xfId="2065"/>
    <cellStyle name="Normal 34" xfId="533"/>
    <cellStyle name="Normal 34 2" xfId="2066"/>
    <cellStyle name="Normal 34 2 2" xfId="2067"/>
    <cellStyle name="Normal 34 3" xfId="2068"/>
    <cellStyle name="Normal 34 4" xfId="2069"/>
    <cellStyle name="Normal 35" xfId="534"/>
    <cellStyle name="Normal 35 2" xfId="2070"/>
    <cellStyle name="Normal 35 2 2" xfId="2071"/>
    <cellStyle name="Normal 35 3" xfId="2072"/>
    <cellStyle name="Normal 35 4" xfId="2073"/>
    <cellStyle name="Normal 36" xfId="535"/>
    <cellStyle name="Normal 36 2" xfId="2074"/>
    <cellStyle name="Normal 36 2 2" xfId="2075"/>
    <cellStyle name="Normal 36 3" xfId="2076"/>
    <cellStyle name="Normal 36 4" xfId="2077"/>
    <cellStyle name="Normal 37" xfId="536"/>
    <cellStyle name="Normal 37 2" xfId="2078"/>
    <cellStyle name="Normal 37 2 2" xfId="2079"/>
    <cellStyle name="Normal 37 3" xfId="2080"/>
    <cellStyle name="Normal 37 4" xfId="2081"/>
    <cellStyle name="Normal 38" xfId="537"/>
    <cellStyle name="Normal 38 2" xfId="2082"/>
    <cellStyle name="Normal 38 2 2" xfId="2083"/>
    <cellStyle name="Normal 38 3" xfId="2084"/>
    <cellStyle name="Normal 38 4" xfId="2085"/>
    <cellStyle name="Normal 39" xfId="538"/>
    <cellStyle name="Normal 39 2" xfId="2086"/>
    <cellStyle name="Normal 39 2 2" xfId="2087"/>
    <cellStyle name="Normal 39 3" xfId="2088"/>
    <cellStyle name="Normal 39 4" xfId="2089"/>
    <cellStyle name="Normal 4" xfId="539"/>
    <cellStyle name="Normal 4 2" xfId="540"/>
    <cellStyle name="Normal 4 2 2" xfId="541"/>
    <cellStyle name="Normal 4 2 3" xfId="542"/>
    <cellStyle name="Normal 4 2 4" xfId="543"/>
    <cellStyle name="Normal 4 3" xfId="544"/>
    <cellStyle name="Normal 4 3 2" xfId="545"/>
    <cellStyle name="Normal 4 4" xfId="546"/>
    <cellStyle name="Normal 4 5" xfId="547"/>
    <cellStyle name="Normal 4 6" xfId="548"/>
    <cellStyle name="Normal 40" xfId="549"/>
    <cellStyle name="Normal 40 2" xfId="2090"/>
    <cellStyle name="Normal 40 2 2" xfId="2091"/>
    <cellStyle name="Normal 40 3" xfId="2092"/>
    <cellStyle name="Normal 40 4" xfId="2093"/>
    <cellStyle name="Normal 41" xfId="550"/>
    <cellStyle name="Normal 41 2" xfId="2094"/>
    <cellStyle name="Normal 41 2 2" xfId="2095"/>
    <cellStyle name="Normal 41 3" xfId="2096"/>
    <cellStyle name="Normal 41 4" xfId="2097"/>
    <cellStyle name="Normal 42" xfId="551"/>
    <cellStyle name="Normal 42 2" xfId="2098"/>
    <cellStyle name="Normal 42 2 2" xfId="2099"/>
    <cellStyle name="Normal 42 3" xfId="2100"/>
    <cellStyle name="Normal 42 4" xfId="2101"/>
    <cellStyle name="Normal 43" xfId="552"/>
    <cellStyle name="Normal 43 2" xfId="2102"/>
    <cellStyle name="Normal 43 2 2" xfId="2103"/>
    <cellStyle name="Normal 43 3" xfId="2104"/>
    <cellStyle name="Normal 43 4" xfId="2105"/>
    <cellStyle name="Normal 44" xfId="553"/>
    <cellStyle name="Normal 44 2" xfId="2106"/>
    <cellStyle name="Normal 44 2 2" xfId="2107"/>
    <cellStyle name="Normal 44 3" xfId="2108"/>
    <cellStyle name="Normal 44 4" xfId="2109"/>
    <cellStyle name="Normal 45" xfId="554"/>
    <cellStyle name="Normal 45 2" xfId="2110"/>
    <cellStyle name="Normal 45 2 2" xfId="2111"/>
    <cellStyle name="Normal 45 3" xfId="2112"/>
    <cellStyle name="Normal 45 4" xfId="2113"/>
    <cellStyle name="Normal 46" xfId="555"/>
    <cellStyle name="Normal 46 2" xfId="2114"/>
    <cellStyle name="Normal 46 2 2" xfId="2115"/>
    <cellStyle name="Normal 46 3" xfId="2116"/>
    <cellStyle name="Normal 46 4" xfId="2117"/>
    <cellStyle name="Normal 47" xfId="556"/>
    <cellStyle name="Normal 47 2" xfId="2118"/>
    <cellStyle name="Normal 47 2 2" xfId="2119"/>
    <cellStyle name="Normal 47 3" xfId="2120"/>
    <cellStyle name="Normal 47 4" xfId="2121"/>
    <cellStyle name="Normal 48" xfId="557"/>
    <cellStyle name="Normal 48 2" xfId="2122"/>
    <cellStyle name="Normal 48 2 2" xfId="2123"/>
    <cellStyle name="Normal 48 3" xfId="2124"/>
    <cellStyle name="Normal 48 4" xfId="2125"/>
    <cellStyle name="Normal 49" xfId="558"/>
    <cellStyle name="Normal 49 2" xfId="2126"/>
    <cellStyle name="Normal 49 2 2" xfId="2127"/>
    <cellStyle name="Normal 49 3" xfId="2128"/>
    <cellStyle name="Normal 49 4" xfId="2129"/>
    <cellStyle name="Normal 5" xfId="559"/>
    <cellStyle name="Normal 5 2" xfId="2130"/>
    <cellStyle name="Normal 5 2 2" xfId="2131"/>
    <cellStyle name="Normal 5 3" xfId="2132"/>
    <cellStyle name="Normal 5 4" xfId="2133"/>
    <cellStyle name="Normal 50" xfId="560"/>
    <cellStyle name="Normal 50 2" xfId="2134"/>
    <cellStyle name="Normal 50 2 2" xfId="2135"/>
    <cellStyle name="Normal 50 3" xfId="2136"/>
    <cellStyle name="Normal 50 4" xfId="2137"/>
    <cellStyle name="Normal 51" xfId="561"/>
    <cellStyle name="Normal 51 2" xfId="2138"/>
    <cellStyle name="Normal 51 2 2" xfId="2139"/>
    <cellStyle name="Normal 51 3" xfId="2140"/>
    <cellStyle name="Normal 51 4" xfId="2141"/>
    <cellStyle name="Normal 52" xfId="562"/>
    <cellStyle name="Normal 52 2" xfId="2142"/>
    <cellStyle name="Normal 52 2 2" xfId="2143"/>
    <cellStyle name="Normal 52 3" xfId="2144"/>
    <cellStyle name="Normal 52 4" xfId="2145"/>
    <cellStyle name="Normal 53" xfId="563"/>
    <cellStyle name="Normal 53 2" xfId="2146"/>
    <cellStyle name="Normal 53 2 2" xfId="2147"/>
    <cellStyle name="Normal 53 3" xfId="2148"/>
    <cellStyle name="Normal 53 4" xfId="2149"/>
    <cellStyle name="Normal 54" xfId="564"/>
    <cellStyle name="Normal 54 2" xfId="2150"/>
    <cellStyle name="Normal 54 2 2" xfId="2151"/>
    <cellStyle name="Normal 54 3" xfId="2152"/>
    <cellStyle name="Normal 54 4" xfId="2153"/>
    <cellStyle name="Normal 55" xfId="565"/>
    <cellStyle name="Normal 55 2" xfId="2154"/>
    <cellStyle name="Normal 55 2 2" xfId="2155"/>
    <cellStyle name="Normal 55 3" xfId="2156"/>
    <cellStyle name="Normal 55 4" xfId="2157"/>
    <cellStyle name="Normal 56" xfId="566"/>
    <cellStyle name="Normal 56 2" xfId="2158"/>
    <cellStyle name="Normal 56 2 2" xfId="2159"/>
    <cellStyle name="Normal 56 3" xfId="2160"/>
    <cellStyle name="Normal 56 4" xfId="2161"/>
    <cellStyle name="Normal 57" xfId="567"/>
    <cellStyle name="Normal 57 2" xfId="2162"/>
    <cellStyle name="Normal 57 2 2" xfId="2163"/>
    <cellStyle name="Normal 57 3" xfId="2164"/>
    <cellStyle name="Normal 57 4" xfId="2165"/>
    <cellStyle name="Normal 58" xfId="568"/>
    <cellStyle name="Normal 58 2" xfId="2166"/>
    <cellStyle name="Normal 58 2 2" xfId="2167"/>
    <cellStyle name="Normal 58 3" xfId="2168"/>
    <cellStyle name="Normal 58 4" xfId="2169"/>
    <cellStyle name="Normal 59" xfId="569"/>
    <cellStyle name="Normal 59 2" xfId="2170"/>
    <cellStyle name="Normal 59 2 2" xfId="2171"/>
    <cellStyle name="Normal 59 3" xfId="2172"/>
    <cellStyle name="Normal 59 4" xfId="2173"/>
    <cellStyle name="Normal 6" xfId="570"/>
    <cellStyle name="Normal 6 2" xfId="2174"/>
    <cellStyle name="Normal 6 2 2" xfId="2175"/>
    <cellStyle name="Normal 6 3" xfId="571"/>
    <cellStyle name="Normal 6 3 2" xfId="2176"/>
    <cellStyle name="Normal 6 4" xfId="2177"/>
    <cellStyle name="Normal 60" xfId="572"/>
    <cellStyle name="Normal 60 2" xfId="2178"/>
    <cellStyle name="Normal 60 2 2" xfId="2179"/>
    <cellStyle name="Normal 60 3" xfId="2180"/>
    <cellStyle name="Normal 60 4" xfId="2181"/>
    <cellStyle name="Normal 61" xfId="573"/>
    <cellStyle name="Normal 61 2" xfId="2182"/>
    <cellStyle name="Normal 61 2 2" xfId="2183"/>
    <cellStyle name="Normal 61 3" xfId="2184"/>
    <cellStyle name="Normal 61 4" xfId="2185"/>
    <cellStyle name="Normal 62" xfId="574"/>
    <cellStyle name="Normal 62 2" xfId="2186"/>
    <cellStyle name="Normal 62 2 2" xfId="2187"/>
    <cellStyle name="Normal 62 3" xfId="2188"/>
    <cellStyle name="Normal 62 4" xfId="2189"/>
    <cellStyle name="Normal 63" xfId="575"/>
    <cellStyle name="Normal 63 2" xfId="2190"/>
    <cellStyle name="Normal 63 2 2" xfId="2191"/>
    <cellStyle name="Normal 63 3" xfId="2192"/>
    <cellStyle name="Normal 63 4" xfId="2193"/>
    <cellStyle name="Normal 64" xfId="576"/>
    <cellStyle name="Normal 64 2" xfId="2194"/>
    <cellStyle name="Normal 64 2 2" xfId="2195"/>
    <cellStyle name="Normal 64 3" xfId="2196"/>
    <cellStyle name="Normal 64 4" xfId="2197"/>
    <cellStyle name="Normal 65" xfId="577"/>
    <cellStyle name="Normal 65 2" xfId="2198"/>
    <cellStyle name="Normal 65 2 2" xfId="2199"/>
    <cellStyle name="Normal 65 3" xfId="2200"/>
    <cellStyle name="Normal 65 4" xfId="2201"/>
    <cellStyle name="Normal 66" xfId="578"/>
    <cellStyle name="Normal 66 2" xfId="2202"/>
    <cellStyle name="Normal 66 2 2" xfId="2203"/>
    <cellStyle name="Normal 66 3" xfId="2204"/>
    <cellStyle name="Normal 66 4" xfId="2205"/>
    <cellStyle name="Normal 67" xfId="579"/>
    <cellStyle name="Normal 67 2" xfId="2206"/>
    <cellStyle name="Normal 67 2 2" xfId="2207"/>
    <cellStyle name="Normal 67 3" xfId="2208"/>
    <cellStyle name="Normal 67 4" xfId="2209"/>
    <cellStyle name="Normal 68" xfId="580"/>
    <cellStyle name="Normal 68 2" xfId="2210"/>
    <cellStyle name="Normal 68 2 2" xfId="2211"/>
    <cellStyle name="Normal 68 3" xfId="2212"/>
    <cellStyle name="Normal 68 4" xfId="2213"/>
    <cellStyle name="Normal 69" xfId="581"/>
    <cellStyle name="Normal 69 2" xfId="2214"/>
    <cellStyle name="Normal 69 2 2" xfId="2215"/>
    <cellStyle name="Normal 69 3" xfId="2216"/>
    <cellStyle name="Normal 69 4" xfId="2217"/>
    <cellStyle name="Normal 7" xfId="582"/>
    <cellStyle name="Normal 7 10" xfId="4062"/>
    <cellStyle name="Normal 7 11" xfId="4063"/>
    <cellStyle name="Normal 7 12" xfId="4071"/>
    <cellStyle name="Normal 7 12 2" xfId="4073"/>
    <cellStyle name="Normal 7 2" xfId="2218"/>
    <cellStyle name="Normal 7 2 2" xfId="2219"/>
    <cellStyle name="Normal 7 3" xfId="2220"/>
    <cellStyle name="Normal 7 4" xfId="2221"/>
    <cellStyle name="Normal 7 5" xfId="2222"/>
    <cellStyle name="Normal 7 6" xfId="2223"/>
    <cellStyle name="Normal 7 7" xfId="2224"/>
    <cellStyle name="Normal 7 8" xfId="4064"/>
    <cellStyle name="Normal 7 9" xfId="4065"/>
    <cellStyle name="Normal 70" xfId="583"/>
    <cellStyle name="Normal 70 2" xfId="2225"/>
    <cellStyle name="Normal 70 2 2" xfId="2226"/>
    <cellStyle name="Normal 70 3" xfId="2227"/>
    <cellStyle name="Normal 70 4" xfId="2228"/>
    <cellStyle name="Normal 71" xfId="584"/>
    <cellStyle name="Normal 71 2" xfId="2229"/>
    <cellStyle name="Normal 71 2 2" xfId="2230"/>
    <cellStyle name="Normal 71 3" xfId="2231"/>
    <cellStyle name="Normal 71 4" xfId="2232"/>
    <cellStyle name="Normal 72" xfId="585"/>
    <cellStyle name="Normal 72 2" xfId="2233"/>
    <cellStyle name="Normal 72 2 2" xfId="2234"/>
    <cellStyle name="Normal 72 3" xfId="2235"/>
    <cellStyle name="Normal 72 4" xfId="2236"/>
    <cellStyle name="Normal 73" xfId="586"/>
    <cellStyle name="Normal 73 2" xfId="2237"/>
    <cellStyle name="Normal 73 2 2" xfId="2238"/>
    <cellStyle name="Normal 73 3" xfId="2239"/>
    <cellStyle name="Normal 73 4" xfId="2240"/>
    <cellStyle name="Normal 74" xfId="587"/>
    <cellStyle name="Normal 74 10" xfId="588"/>
    <cellStyle name="Normal 74 10 2" xfId="2241"/>
    <cellStyle name="Normal 74 10 2 2" xfId="2242"/>
    <cellStyle name="Normal 74 10 3" xfId="2243"/>
    <cellStyle name="Normal 74 10 4" xfId="2244"/>
    <cellStyle name="Normal 74 11" xfId="589"/>
    <cellStyle name="Normal 74 11 2" xfId="2245"/>
    <cellStyle name="Normal 74 11 2 2" xfId="2246"/>
    <cellStyle name="Normal 74 11 3" xfId="2247"/>
    <cellStyle name="Normal 74 11 4" xfId="2248"/>
    <cellStyle name="Normal 74 12" xfId="590"/>
    <cellStyle name="Normal 74 12 2" xfId="2249"/>
    <cellStyle name="Normal 74 12 2 2" xfId="2250"/>
    <cellStyle name="Normal 74 12 3" xfId="2251"/>
    <cellStyle name="Normal 74 12 4" xfId="2252"/>
    <cellStyle name="Normal 74 13" xfId="591"/>
    <cellStyle name="Normal 74 13 2" xfId="2253"/>
    <cellStyle name="Normal 74 13 2 2" xfId="2254"/>
    <cellStyle name="Normal 74 13 3" xfId="2255"/>
    <cellStyle name="Normal 74 13 4" xfId="2256"/>
    <cellStyle name="Normal 74 14" xfId="592"/>
    <cellStyle name="Normal 74 14 2" xfId="2257"/>
    <cellStyle name="Normal 74 14 2 2" xfId="2258"/>
    <cellStyle name="Normal 74 14 3" xfId="2259"/>
    <cellStyle name="Normal 74 14 4" xfId="2260"/>
    <cellStyle name="Normal 74 15" xfId="593"/>
    <cellStyle name="Normal 74 15 2" xfId="2261"/>
    <cellStyle name="Normal 74 15 2 2" xfId="2262"/>
    <cellStyle name="Normal 74 15 3" xfId="2263"/>
    <cellStyle name="Normal 74 15 4" xfId="2264"/>
    <cellStyle name="Normal 74 16" xfId="594"/>
    <cellStyle name="Normal 74 16 2" xfId="2265"/>
    <cellStyle name="Normal 74 16 2 2" xfId="2266"/>
    <cellStyle name="Normal 74 16 3" xfId="2267"/>
    <cellStyle name="Normal 74 16 4" xfId="2268"/>
    <cellStyle name="Normal 74 17" xfId="595"/>
    <cellStyle name="Normal 74 17 2" xfId="2269"/>
    <cellStyle name="Normal 74 17 2 2" xfId="2270"/>
    <cellStyle name="Normal 74 17 3" xfId="2271"/>
    <cellStyle name="Normal 74 17 4" xfId="2272"/>
    <cellStyle name="Normal 74 18" xfId="596"/>
    <cellStyle name="Normal 74 18 2" xfId="2273"/>
    <cellStyle name="Normal 74 18 2 2" xfId="2274"/>
    <cellStyle name="Normal 74 18 3" xfId="2275"/>
    <cellStyle name="Normal 74 18 4" xfId="2276"/>
    <cellStyle name="Normal 74 19" xfId="597"/>
    <cellStyle name="Normal 74 19 2" xfId="2277"/>
    <cellStyle name="Normal 74 19 2 2" xfId="2278"/>
    <cellStyle name="Normal 74 19 3" xfId="2279"/>
    <cellStyle name="Normal 74 19 4" xfId="2280"/>
    <cellStyle name="Normal 74 2" xfId="598"/>
    <cellStyle name="Normal 74 2 2" xfId="2281"/>
    <cellStyle name="Normal 74 2 2 2" xfId="2282"/>
    <cellStyle name="Normal 74 2 3" xfId="2283"/>
    <cellStyle name="Normal 74 2 4" xfId="2284"/>
    <cellStyle name="Normal 74 20" xfId="599"/>
    <cellStyle name="Normal 74 20 2" xfId="2285"/>
    <cellStyle name="Normal 74 20 2 2" xfId="2286"/>
    <cellStyle name="Normal 74 20 3" xfId="2287"/>
    <cellStyle name="Normal 74 20 4" xfId="2288"/>
    <cellStyle name="Normal 74 21" xfId="600"/>
    <cellStyle name="Normal 74 21 2" xfId="2289"/>
    <cellStyle name="Normal 74 21 2 2" xfId="2290"/>
    <cellStyle name="Normal 74 21 3" xfId="2291"/>
    <cellStyle name="Normal 74 21 4" xfId="2292"/>
    <cellStyle name="Normal 74 22" xfId="601"/>
    <cellStyle name="Normal 74 22 2" xfId="2293"/>
    <cellStyle name="Normal 74 22 2 2" xfId="2294"/>
    <cellStyle name="Normal 74 22 3" xfId="2295"/>
    <cellStyle name="Normal 74 22 4" xfId="2296"/>
    <cellStyle name="Normal 74 23" xfId="602"/>
    <cellStyle name="Normal 74 23 2" xfId="2297"/>
    <cellStyle name="Normal 74 23 2 2" xfId="2298"/>
    <cellStyle name="Normal 74 23 3" xfId="2299"/>
    <cellStyle name="Normal 74 23 4" xfId="2300"/>
    <cellStyle name="Normal 74 24" xfId="603"/>
    <cellStyle name="Normal 74 24 2" xfId="2301"/>
    <cellStyle name="Normal 74 24 2 2" xfId="2302"/>
    <cellStyle name="Normal 74 24 3" xfId="2303"/>
    <cellStyle name="Normal 74 24 4" xfId="2304"/>
    <cellStyle name="Normal 74 25" xfId="604"/>
    <cellStyle name="Normal 74 25 2" xfId="2305"/>
    <cellStyle name="Normal 74 25 2 2" xfId="2306"/>
    <cellStyle name="Normal 74 25 3" xfId="2307"/>
    <cellStyle name="Normal 74 25 4" xfId="2308"/>
    <cellStyle name="Normal 74 26" xfId="605"/>
    <cellStyle name="Normal 74 26 2" xfId="2309"/>
    <cellStyle name="Normal 74 26 2 2" xfId="2310"/>
    <cellStyle name="Normal 74 26 3" xfId="2311"/>
    <cellStyle name="Normal 74 26 4" xfId="2312"/>
    <cellStyle name="Normal 74 27" xfId="606"/>
    <cellStyle name="Normal 74 27 10" xfId="607"/>
    <cellStyle name="Normal 74 27 10 2" xfId="2313"/>
    <cellStyle name="Normal 74 27 10 2 2" xfId="2314"/>
    <cellStyle name="Normal 74 27 10 3" xfId="2315"/>
    <cellStyle name="Normal 74 27 10 4" xfId="2316"/>
    <cellStyle name="Normal 74 27 11" xfId="608"/>
    <cellStyle name="Normal 74 27 11 2" xfId="2317"/>
    <cellStyle name="Normal 74 27 11 2 2" xfId="2318"/>
    <cellStyle name="Normal 74 27 11 3" xfId="2319"/>
    <cellStyle name="Normal 74 27 11 4" xfId="2320"/>
    <cellStyle name="Normal 74 27 12" xfId="609"/>
    <cellStyle name="Normal 74 27 12 2" xfId="2321"/>
    <cellStyle name="Normal 74 27 12 2 2" xfId="2322"/>
    <cellStyle name="Normal 74 27 12 3" xfId="2323"/>
    <cellStyle name="Normal 74 27 12 4" xfId="2324"/>
    <cellStyle name="Normal 74 27 13" xfId="610"/>
    <cellStyle name="Normal 74 27 13 2" xfId="2325"/>
    <cellStyle name="Normal 74 27 13 2 2" xfId="2326"/>
    <cellStyle name="Normal 74 27 13 3" xfId="2327"/>
    <cellStyle name="Normal 74 27 13 4" xfId="2328"/>
    <cellStyle name="Normal 74 27 14" xfId="611"/>
    <cellStyle name="Normal 74 27 14 2" xfId="2329"/>
    <cellStyle name="Normal 74 27 14 2 2" xfId="2330"/>
    <cellStyle name="Normal 74 27 14 3" xfId="2331"/>
    <cellStyle name="Normal 74 27 14 4" xfId="2332"/>
    <cellStyle name="Normal 74 27 15" xfId="612"/>
    <cellStyle name="Normal 74 27 15 2" xfId="2333"/>
    <cellStyle name="Normal 74 27 15 2 2" xfId="2334"/>
    <cellStyle name="Normal 74 27 15 3" xfId="2335"/>
    <cellStyle name="Normal 74 27 15 4" xfId="2336"/>
    <cellStyle name="Normal 74 27 16" xfId="613"/>
    <cellStyle name="Normal 74 27 16 2" xfId="2337"/>
    <cellStyle name="Normal 74 27 16 2 2" xfId="2338"/>
    <cellStyle name="Normal 74 27 16 3" xfId="2339"/>
    <cellStyle name="Normal 74 27 16 4" xfId="2340"/>
    <cellStyle name="Normal 74 27 17" xfId="614"/>
    <cellStyle name="Normal 74 27 17 2" xfId="2341"/>
    <cellStyle name="Normal 74 27 17 2 2" xfId="2342"/>
    <cellStyle name="Normal 74 27 17 3" xfId="2343"/>
    <cellStyle name="Normal 74 27 17 4" xfId="2344"/>
    <cellStyle name="Normal 74 27 18" xfId="615"/>
    <cellStyle name="Normal 74 27 18 2" xfId="2345"/>
    <cellStyle name="Normal 74 27 18 2 2" xfId="2346"/>
    <cellStyle name="Normal 74 27 18 3" xfId="2347"/>
    <cellStyle name="Normal 74 27 18 4" xfId="2348"/>
    <cellStyle name="Normal 74 27 19" xfId="616"/>
    <cellStyle name="Normal 74 27 19 2" xfId="2349"/>
    <cellStyle name="Normal 74 27 19 2 2" xfId="2350"/>
    <cellStyle name="Normal 74 27 19 3" xfId="2351"/>
    <cellStyle name="Normal 74 27 19 4" xfId="2352"/>
    <cellStyle name="Normal 74 27 2" xfId="617"/>
    <cellStyle name="Normal 74 27 2 2" xfId="2353"/>
    <cellStyle name="Normal 74 27 2 2 2" xfId="2354"/>
    <cellStyle name="Normal 74 27 2 3" xfId="2355"/>
    <cellStyle name="Normal 74 27 2 4" xfId="2356"/>
    <cellStyle name="Normal 74 27 20" xfId="618"/>
    <cellStyle name="Normal 74 27 20 2" xfId="2357"/>
    <cellStyle name="Normal 74 27 20 2 2" xfId="2358"/>
    <cellStyle name="Normal 74 27 20 3" xfId="2359"/>
    <cellStyle name="Normal 74 27 20 4" xfId="2360"/>
    <cellStyle name="Normal 74 27 21" xfId="619"/>
    <cellStyle name="Normal 74 27 21 2" xfId="2361"/>
    <cellStyle name="Normal 74 27 21 2 2" xfId="2362"/>
    <cellStyle name="Normal 74 27 21 3" xfId="2363"/>
    <cellStyle name="Normal 74 27 21 4" xfId="2364"/>
    <cellStyle name="Normal 74 27 22" xfId="620"/>
    <cellStyle name="Normal 74 27 22 2" xfId="2365"/>
    <cellStyle name="Normal 74 27 22 2 2" xfId="2366"/>
    <cellStyle name="Normal 74 27 22 3" xfId="2367"/>
    <cellStyle name="Normal 74 27 22 4" xfId="2368"/>
    <cellStyle name="Normal 74 27 23" xfId="621"/>
    <cellStyle name="Normal 74 27 23 2" xfId="2369"/>
    <cellStyle name="Normal 74 27 23 2 2" xfId="2370"/>
    <cellStyle name="Normal 74 27 23 3" xfId="2371"/>
    <cellStyle name="Normal 74 27 23 4" xfId="2372"/>
    <cellStyle name="Normal 74 27 24" xfId="622"/>
    <cellStyle name="Normal 74 27 24 2" xfId="2373"/>
    <cellStyle name="Normal 74 27 24 2 2" xfId="2374"/>
    <cellStyle name="Normal 74 27 24 3" xfId="2375"/>
    <cellStyle name="Normal 74 27 24 4" xfId="2376"/>
    <cellStyle name="Normal 74 27 25" xfId="623"/>
    <cellStyle name="Normal 74 27 25 2" xfId="2377"/>
    <cellStyle name="Normal 74 27 25 2 2" xfId="2378"/>
    <cellStyle name="Normal 74 27 25 3" xfId="2379"/>
    <cellStyle name="Normal 74 27 25 4" xfId="2380"/>
    <cellStyle name="Normal 74 27 26" xfId="624"/>
    <cellStyle name="Normal 74 27 26 2" xfId="2381"/>
    <cellStyle name="Normal 74 27 26 2 2" xfId="2382"/>
    <cellStyle name="Normal 74 27 26 3" xfId="2383"/>
    <cellStyle name="Normal 74 27 26 4" xfId="2384"/>
    <cellStyle name="Normal 74 27 27" xfId="625"/>
    <cellStyle name="Normal 74 27 27 2" xfId="2385"/>
    <cellStyle name="Normal 74 27 27 2 2" xfId="2386"/>
    <cellStyle name="Normal 74 27 27 3" xfId="2387"/>
    <cellStyle name="Normal 74 27 27 4" xfId="2388"/>
    <cellStyle name="Normal 74 27 28" xfId="626"/>
    <cellStyle name="Normal 74 27 28 2" xfId="2389"/>
    <cellStyle name="Normal 74 27 28 2 2" xfId="2390"/>
    <cellStyle name="Normal 74 27 28 3" xfId="2391"/>
    <cellStyle name="Normal 74 27 28 4" xfId="2392"/>
    <cellStyle name="Normal 74 27 29" xfId="627"/>
    <cellStyle name="Normal 74 27 29 2" xfId="2393"/>
    <cellStyle name="Normal 74 27 29 2 2" xfId="2394"/>
    <cellStyle name="Normal 74 27 29 3" xfId="2395"/>
    <cellStyle name="Normal 74 27 29 4" xfId="2396"/>
    <cellStyle name="Normal 74 27 3" xfId="628"/>
    <cellStyle name="Normal 74 27 3 10" xfId="629"/>
    <cellStyle name="Normal 74 27 3 10 2" xfId="2397"/>
    <cellStyle name="Normal 74 27 3 10 2 2" xfId="2398"/>
    <cellStyle name="Normal 74 27 3 10 3" xfId="2399"/>
    <cellStyle name="Normal 74 27 3 10 4" xfId="2400"/>
    <cellStyle name="Normal 74 27 3 11" xfId="630"/>
    <cellStyle name="Normal 74 27 3 11 2" xfId="2401"/>
    <cellStyle name="Normal 74 27 3 11 2 2" xfId="2402"/>
    <cellStyle name="Normal 74 27 3 11 3" xfId="2403"/>
    <cellStyle name="Normal 74 27 3 11 4" xfId="2404"/>
    <cellStyle name="Normal 74 27 3 12" xfId="631"/>
    <cellStyle name="Normal 74 27 3 12 2" xfId="2405"/>
    <cellStyle name="Normal 74 27 3 12 2 2" xfId="2406"/>
    <cellStyle name="Normal 74 27 3 12 3" xfId="2407"/>
    <cellStyle name="Normal 74 27 3 12 4" xfId="2408"/>
    <cellStyle name="Normal 74 27 3 13" xfId="632"/>
    <cellStyle name="Normal 74 27 3 13 2" xfId="2409"/>
    <cellStyle name="Normal 74 27 3 13 2 2" xfId="2410"/>
    <cellStyle name="Normal 74 27 3 13 3" xfId="2411"/>
    <cellStyle name="Normal 74 27 3 13 4" xfId="2412"/>
    <cellStyle name="Normal 74 27 3 14" xfId="633"/>
    <cellStyle name="Normal 74 27 3 14 2" xfId="2413"/>
    <cellStyle name="Normal 74 27 3 14 2 2" xfId="2414"/>
    <cellStyle name="Normal 74 27 3 14 3" xfId="2415"/>
    <cellStyle name="Normal 74 27 3 14 4" xfId="2416"/>
    <cellStyle name="Normal 74 27 3 15" xfId="634"/>
    <cellStyle name="Normal 74 27 3 15 2" xfId="2417"/>
    <cellStyle name="Normal 74 27 3 15 2 2" xfId="2418"/>
    <cellStyle name="Normal 74 27 3 15 3" xfId="2419"/>
    <cellStyle name="Normal 74 27 3 15 4" xfId="2420"/>
    <cellStyle name="Normal 74 27 3 16" xfId="635"/>
    <cellStyle name="Normal 74 27 3 16 2" xfId="2421"/>
    <cellStyle name="Normal 74 27 3 16 2 2" xfId="2422"/>
    <cellStyle name="Normal 74 27 3 16 3" xfId="2423"/>
    <cellStyle name="Normal 74 27 3 16 4" xfId="2424"/>
    <cellStyle name="Normal 74 27 3 17" xfId="636"/>
    <cellStyle name="Normal 74 27 3 17 2" xfId="2425"/>
    <cellStyle name="Normal 74 27 3 17 2 2" xfId="2426"/>
    <cellStyle name="Normal 74 27 3 17 3" xfId="2427"/>
    <cellStyle name="Normal 74 27 3 17 4" xfId="2428"/>
    <cellStyle name="Normal 74 27 3 18" xfId="637"/>
    <cellStyle name="Normal 74 27 3 18 2" xfId="2429"/>
    <cellStyle name="Normal 74 27 3 18 2 2" xfId="2430"/>
    <cellStyle name="Normal 74 27 3 18 3" xfId="2431"/>
    <cellStyle name="Normal 74 27 3 18 4" xfId="2432"/>
    <cellStyle name="Normal 74 27 3 19" xfId="638"/>
    <cellStyle name="Normal 74 27 3 19 2" xfId="2433"/>
    <cellStyle name="Normal 74 27 3 19 2 2" xfId="2434"/>
    <cellStyle name="Normal 74 27 3 19 3" xfId="2435"/>
    <cellStyle name="Normal 74 27 3 19 4" xfId="2436"/>
    <cellStyle name="Normal 74 27 3 2" xfId="639"/>
    <cellStyle name="Normal 74 27 3 2 2" xfId="2437"/>
    <cellStyle name="Normal 74 27 3 2 2 2" xfId="2438"/>
    <cellStyle name="Normal 74 27 3 2 3" xfId="2439"/>
    <cellStyle name="Normal 74 27 3 2 4" xfId="2440"/>
    <cellStyle name="Normal 74 27 3 20" xfId="640"/>
    <cellStyle name="Normal 74 27 3 20 2" xfId="2441"/>
    <cellStyle name="Normal 74 27 3 20 2 2" xfId="2442"/>
    <cellStyle name="Normal 74 27 3 20 3" xfId="2443"/>
    <cellStyle name="Normal 74 27 3 20 4" xfId="2444"/>
    <cellStyle name="Normal 74 27 3 21" xfId="641"/>
    <cellStyle name="Normal 74 27 3 21 2" xfId="2445"/>
    <cellStyle name="Normal 74 27 3 21 2 2" xfId="2446"/>
    <cellStyle name="Normal 74 27 3 21 3" xfId="2447"/>
    <cellStyle name="Normal 74 27 3 21 4" xfId="2448"/>
    <cellStyle name="Normal 74 27 3 22" xfId="642"/>
    <cellStyle name="Normal 74 27 3 22 2" xfId="2449"/>
    <cellStyle name="Normal 74 27 3 22 2 2" xfId="2450"/>
    <cellStyle name="Normal 74 27 3 22 3" xfId="2451"/>
    <cellStyle name="Normal 74 27 3 22 4" xfId="2452"/>
    <cellStyle name="Normal 74 27 3 23" xfId="643"/>
    <cellStyle name="Normal 74 27 3 23 2" xfId="2453"/>
    <cellStyle name="Normal 74 27 3 23 2 2" xfId="2454"/>
    <cellStyle name="Normal 74 27 3 23 3" xfId="2455"/>
    <cellStyle name="Normal 74 27 3 23 4" xfId="2456"/>
    <cellStyle name="Normal 74 27 3 24" xfId="644"/>
    <cellStyle name="Normal 74 27 3 24 2" xfId="2457"/>
    <cellStyle name="Normal 74 27 3 24 2 2" xfId="2458"/>
    <cellStyle name="Normal 74 27 3 24 3" xfId="2459"/>
    <cellStyle name="Normal 74 27 3 24 4" xfId="2460"/>
    <cellStyle name="Normal 74 27 3 25" xfId="645"/>
    <cellStyle name="Normal 74 27 3 25 2" xfId="2461"/>
    <cellStyle name="Normal 74 27 3 25 2 2" xfId="2462"/>
    <cellStyle name="Normal 74 27 3 25 3" xfId="2463"/>
    <cellStyle name="Normal 74 27 3 25 4" xfId="2464"/>
    <cellStyle name="Normal 74 27 3 26" xfId="646"/>
    <cellStyle name="Normal 74 27 3 26 2" xfId="2465"/>
    <cellStyle name="Normal 74 27 3 26 2 2" xfId="2466"/>
    <cellStyle name="Normal 74 27 3 26 3" xfId="2467"/>
    <cellStyle name="Normal 74 27 3 26 4" xfId="2468"/>
    <cellStyle name="Normal 74 27 3 27" xfId="647"/>
    <cellStyle name="Normal 74 27 3 27 2" xfId="2469"/>
    <cellStyle name="Normal 74 27 3 27 2 2" xfId="2470"/>
    <cellStyle name="Normal 74 27 3 27 3" xfId="2471"/>
    <cellStyle name="Normal 74 27 3 27 4" xfId="2472"/>
    <cellStyle name="Normal 74 27 3 28" xfId="648"/>
    <cellStyle name="Normal 74 27 3 28 2" xfId="2473"/>
    <cellStyle name="Normal 74 27 3 28 2 2" xfId="2474"/>
    <cellStyle name="Normal 74 27 3 28 3" xfId="2475"/>
    <cellStyle name="Normal 74 27 3 28 4" xfId="2476"/>
    <cellStyle name="Normal 74 27 3 29" xfId="649"/>
    <cellStyle name="Normal 74 27 3 29 2" xfId="2477"/>
    <cellStyle name="Normal 74 27 3 29 2 2" xfId="2478"/>
    <cellStyle name="Normal 74 27 3 29 3" xfId="2479"/>
    <cellStyle name="Normal 74 27 3 29 4" xfId="2480"/>
    <cellStyle name="Normal 74 27 3 3" xfId="650"/>
    <cellStyle name="Normal 74 27 3 3 2" xfId="2481"/>
    <cellStyle name="Normal 74 27 3 3 2 2" xfId="2482"/>
    <cellStyle name="Normal 74 27 3 3 3" xfId="2483"/>
    <cellStyle name="Normal 74 27 3 3 4" xfId="2484"/>
    <cellStyle name="Normal 74 27 3 30" xfId="651"/>
    <cellStyle name="Normal 74 27 3 30 2" xfId="2485"/>
    <cellStyle name="Normal 74 27 3 30 2 2" xfId="2486"/>
    <cellStyle name="Normal 74 27 3 30 3" xfId="2487"/>
    <cellStyle name="Normal 74 27 3 30 4" xfId="2488"/>
    <cellStyle name="Normal 74 27 3 31" xfId="652"/>
    <cellStyle name="Normal 74 27 3 31 2" xfId="2489"/>
    <cellStyle name="Normal 74 27 3 31 2 2" xfId="2490"/>
    <cellStyle name="Normal 74 27 3 31 3" xfId="2491"/>
    <cellStyle name="Normal 74 27 3 31 4" xfId="2492"/>
    <cellStyle name="Normal 74 27 3 32" xfId="653"/>
    <cellStyle name="Normal 74 27 3 32 2" xfId="2493"/>
    <cellStyle name="Normal 74 27 3 32 2 2" xfId="2494"/>
    <cellStyle name="Normal 74 27 3 32 3" xfId="2495"/>
    <cellStyle name="Normal 74 27 3 32 4" xfId="2496"/>
    <cellStyle name="Normal 74 27 3 33" xfId="654"/>
    <cellStyle name="Normal 74 27 3 33 2" xfId="2497"/>
    <cellStyle name="Normal 74 27 3 33 2 2" xfId="2498"/>
    <cellStyle name="Normal 74 27 3 33 3" xfId="2499"/>
    <cellStyle name="Normal 74 27 3 33 4" xfId="2500"/>
    <cellStyle name="Normal 74 27 3 34" xfId="655"/>
    <cellStyle name="Normal 74 27 3 34 2" xfId="2501"/>
    <cellStyle name="Normal 74 27 3 34 2 2" xfId="2502"/>
    <cellStyle name="Normal 74 27 3 34 3" xfId="2503"/>
    <cellStyle name="Normal 74 27 3 34 4" xfId="2504"/>
    <cellStyle name="Normal 74 27 3 35" xfId="656"/>
    <cellStyle name="Normal 74 27 3 35 2" xfId="2505"/>
    <cellStyle name="Normal 74 27 3 35 2 2" xfId="2506"/>
    <cellStyle name="Normal 74 27 3 35 3" xfId="2507"/>
    <cellStyle name="Normal 74 27 3 35 4" xfId="2508"/>
    <cellStyle name="Normal 74 27 3 36" xfId="657"/>
    <cellStyle name="Normal 74 27 3 36 2" xfId="2509"/>
    <cellStyle name="Normal 74 27 3 36 2 2" xfId="2510"/>
    <cellStyle name="Normal 74 27 3 36 3" xfId="2511"/>
    <cellStyle name="Normal 74 27 3 36 4" xfId="2512"/>
    <cellStyle name="Normal 74 27 3 37" xfId="658"/>
    <cellStyle name="Normal 74 27 3 37 2" xfId="2513"/>
    <cellStyle name="Normal 74 27 3 37 2 2" xfId="2514"/>
    <cellStyle name="Normal 74 27 3 37 3" xfId="2515"/>
    <cellStyle name="Normal 74 27 3 37 4" xfId="2516"/>
    <cellStyle name="Normal 74 27 3 38" xfId="659"/>
    <cellStyle name="Normal 74 27 3 38 2" xfId="2517"/>
    <cellStyle name="Normal 74 27 3 38 2 2" xfId="2518"/>
    <cellStyle name="Normal 74 27 3 38 3" xfId="2519"/>
    <cellStyle name="Normal 74 27 3 38 4" xfId="2520"/>
    <cellStyle name="Normal 74 27 3 39" xfId="660"/>
    <cellStyle name="Normal 74 27 3 39 2" xfId="2521"/>
    <cellStyle name="Normal 74 27 3 39 2 2" xfId="2522"/>
    <cellStyle name="Normal 74 27 3 39 3" xfId="2523"/>
    <cellStyle name="Normal 74 27 3 39 4" xfId="2524"/>
    <cellStyle name="Normal 74 27 3 4" xfId="661"/>
    <cellStyle name="Normal 74 27 3 4 2" xfId="2525"/>
    <cellStyle name="Normal 74 27 3 4 2 2" xfId="2526"/>
    <cellStyle name="Normal 74 27 3 4 3" xfId="2527"/>
    <cellStyle name="Normal 74 27 3 4 4" xfId="2528"/>
    <cellStyle name="Normal 74 27 3 40" xfId="662"/>
    <cellStyle name="Normal 74 27 3 40 2" xfId="2529"/>
    <cellStyle name="Normal 74 27 3 40 2 2" xfId="2530"/>
    <cellStyle name="Normal 74 27 3 40 3" xfId="2531"/>
    <cellStyle name="Normal 74 27 3 40 4" xfId="2532"/>
    <cellStyle name="Normal 74 27 3 41" xfId="663"/>
    <cellStyle name="Normal 74 27 3 41 2" xfId="2533"/>
    <cellStyle name="Normal 74 27 3 41 2 2" xfId="2534"/>
    <cellStyle name="Normal 74 27 3 41 3" xfId="2535"/>
    <cellStyle name="Normal 74 27 3 41 4" xfId="2536"/>
    <cellStyle name="Normal 74 27 3 42" xfId="2537"/>
    <cellStyle name="Normal 74 27 3 42 2" xfId="2538"/>
    <cellStyle name="Normal 74 27 3 43" xfId="2539"/>
    <cellStyle name="Normal 74 27 3 44" xfId="2540"/>
    <cellStyle name="Normal 74 27 3 5" xfId="664"/>
    <cellStyle name="Normal 74 27 3 5 2" xfId="2541"/>
    <cellStyle name="Normal 74 27 3 5 2 2" xfId="2542"/>
    <cellStyle name="Normal 74 27 3 5 3" xfId="2543"/>
    <cellStyle name="Normal 74 27 3 5 4" xfId="2544"/>
    <cellStyle name="Normal 74 27 3 6" xfId="665"/>
    <cellStyle name="Normal 74 27 3 6 2" xfId="2545"/>
    <cellStyle name="Normal 74 27 3 6 2 2" xfId="2546"/>
    <cellStyle name="Normal 74 27 3 6 3" xfId="2547"/>
    <cellStyle name="Normal 74 27 3 6 4" xfId="2548"/>
    <cellStyle name="Normal 74 27 3 7" xfId="666"/>
    <cellStyle name="Normal 74 27 3 7 2" xfId="2549"/>
    <cellStyle name="Normal 74 27 3 7 2 2" xfId="2550"/>
    <cellStyle name="Normal 74 27 3 7 3" xfId="2551"/>
    <cellStyle name="Normal 74 27 3 7 4" xfId="2552"/>
    <cellStyle name="Normal 74 27 3 8" xfId="667"/>
    <cellStyle name="Normal 74 27 3 8 10" xfId="668"/>
    <cellStyle name="Normal 74 27 3 8 10 2" xfId="2553"/>
    <cellStyle name="Normal 74 27 3 8 10 2 2" xfId="2554"/>
    <cellStyle name="Normal 74 27 3 8 10 3" xfId="2555"/>
    <cellStyle name="Normal 74 27 3 8 10 4" xfId="2556"/>
    <cellStyle name="Normal 74 27 3 8 11" xfId="669"/>
    <cellStyle name="Normal 74 27 3 8 11 2" xfId="2557"/>
    <cellStyle name="Normal 74 27 3 8 11 2 2" xfId="2558"/>
    <cellStyle name="Normal 74 27 3 8 11 3" xfId="2559"/>
    <cellStyle name="Normal 74 27 3 8 11 4" xfId="2560"/>
    <cellStyle name="Normal 74 27 3 8 12" xfId="670"/>
    <cellStyle name="Normal 74 27 3 8 12 2" xfId="2561"/>
    <cellStyle name="Normal 74 27 3 8 12 2 2" xfId="2562"/>
    <cellStyle name="Normal 74 27 3 8 12 3" xfId="2563"/>
    <cellStyle name="Normal 74 27 3 8 12 4" xfId="2564"/>
    <cellStyle name="Normal 74 27 3 8 13" xfId="671"/>
    <cellStyle name="Normal 74 27 3 8 13 2" xfId="2565"/>
    <cellStyle name="Normal 74 27 3 8 13 2 2" xfId="2566"/>
    <cellStyle name="Normal 74 27 3 8 13 3" xfId="2567"/>
    <cellStyle name="Normal 74 27 3 8 13 4" xfId="2568"/>
    <cellStyle name="Normal 74 27 3 8 14" xfId="672"/>
    <cellStyle name="Normal 74 27 3 8 14 2" xfId="2569"/>
    <cellStyle name="Normal 74 27 3 8 14 2 2" xfId="2570"/>
    <cellStyle name="Normal 74 27 3 8 14 3" xfId="2571"/>
    <cellStyle name="Normal 74 27 3 8 14 4" xfId="2572"/>
    <cellStyle name="Normal 74 27 3 8 15" xfId="673"/>
    <cellStyle name="Normal 74 27 3 8 15 2" xfId="2573"/>
    <cellStyle name="Normal 74 27 3 8 15 2 2" xfId="2574"/>
    <cellStyle name="Normal 74 27 3 8 15 3" xfId="2575"/>
    <cellStyle name="Normal 74 27 3 8 15 4" xfId="2576"/>
    <cellStyle name="Normal 74 27 3 8 16" xfId="674"/>
    <cellStyle name="Normal 74 27 3 8 16 2" xfId="2577"/>
    <cellStyle name="Normal 74 27 3 8 16 2 2" xfId="2578"/>
    <cellStyle name="Normal 74 27 3 8 16 3" xfId="2579"/>
    <cellStyle name="Normal 74 27 3 8 16 4" xfId="2580"/>
    <cellStyle name="Normal 74 27 3 8 17" xfId="675"/>
    <cellStyle name="Normal 74 27 3 8 17 2" xfId="2581"/>
    <cellStyle name="Normal 74 27 3 8 17 2 2" xfId="2582"/>
    <cellStyle name="Normal 74 27 3 8 17 3" xfId="2583"/>
    <cellStyle name="Normal 74 27 3 8 17 4" xfId="2584"/>
    <cellStyle name="Normal 74 27 3 8 18" xfId="676"/>
    <cellStyle name="Normal 74 27 3 8 18 2" xfId="2585"/>
    <cellStyle name="Normal 74 27 3 8 18 2 2" xfId="2586"/>
    <cellStyle name="Normal 74 27 3 8 18 3" xfId="2587"/>
    <cellStyle name="Normal 74 27 3 8 18 4" xfId="2588"/>
    <cellStyle name="Normal 74 27 3 8 19" xfId="677"/>
    <cellStyle name="Normal 74 27 3 8 19 2" xfId="2589"/>
    <cellStyle name="Normal 74 27 3 8 19 2 2" xfId="2590"/>
    <cellStyle name="Normal 74 27 3 8 19 3" xfId="2591"/>
    <cellStyle name="Normal 74 27 3 8 19 4" xfId="2592"/>
    <cellStyle name="Normal 74 27 3 8 2" xfId="678"/>
    <cellStyle name="Normal 74 27 3 8 2 2" xfId="2593"/>
    <cellStyle name="Normal 74 27 3 8 2 2 2" xfId="2594"/>
    <cellStyle name="Normal 74 27 3 8 2 3" xfId="2595"/>
    <cellStyle name="Normal 74 27 3 8 2 4" xfId="2596"/>
    <cellStyle name="Normal 74 27 3 8 20" xfId="679"/>
    <cellStyle name="Normal 74 27 3 8 20 2" xfId="2597"/>
    <cellStyle name="Normal 74 27 3 8 20 2 2" xfId="2598"/>
    <cellStyle name="Normal 74 27 3 8 20 3" xfId="2599"/>
    <cellStyle name="Normal 74 27 3 8 20 4" xfId="2600"/>
    <cellStyle name="Normal 74 27 3 8 21" xfId="680"/>
    <cellStyle name="Normal 74 27 3 8 21 2" xfId="2601"/>
    <cellStyle name="Normal 74 27 3 8 21 2 2" xfId="2602"/>
    <cellStyle name="Normal 74 27 3 8 21 3" xfId="2603"/>
    <cellStyle name="Normal 74 27 3 8 21 4" xfId="2604"/>
    <cellStyle name="Normal 74 27 3 8 22" xfId="681"/>
    <cellStyle name="Normal 74 27 3 8 22 2" xfId="2605"/>
    <cellStyle name="Normal 74 27 3 8 22 2 2" xfId="2606"/>
    <cellStyle name="Normal 74 27 3 8 22 3" xfId="2607"/>
    <cellStyle name="Normal 74 27 3 8 22 4" xfId="2608"/>
    <cellStyle name="Normal 74 27 3 8 23" xfId="682"/>
    <cellStyle name="Normal 74 27 3 8 23 2" xfId="2609"/>
    <cellStyle name="Normal 74 27 3 8 23 2 2" xfId="2610"/>
    <cellStyle name="Normal 74 27 3 8 23 3" xfId="2611"/>
    <cellStyle name="Normal 74 27 3 8 23 4" xfId="2612"/>
    <cellStyle name="Normal 74 27 3 8 24" xfId="683"/>
    <cellStyle name="Normal 74 27 3 8 24 2" xfId="2613"/>
    <cellStyle name="Normal 74 27 3 8 24 2 2" xfId="2614"/>
    <cellStyle name="Normal 74 27 3 8 24 3" xfId="2615"/>
    <cellStyle name="Normal 74 27 3 8 24 4" xfId="2616"/>
    <cellStyle name="Normal 74 27 3 8 25" xfId="684"/>
    <cellStyle name="Normal 74 27 3 8 25 2" xfId="2617"/>
    <cellStyle name="Normal 74 27 3 8 25 2 2" xfId="2618"/>
    <cellStyle name="Normal 74 27 3 8 25 3" xfId="2619"/>
    <cellStyle name="Normal 74 27 3 8 25 4" xfId="2620"/>
    <cellStyle name="Normal 74 27 3 8 26" xfId="685"/>
    <cellStyle name="Normal 74 27 3 8 26 2" xfId="2621"/>
    <cellStyle name="Normal 74 27 3 8 26 2 2" xfId="2622"/>
    <cellStyle name="Normal 74 27 3 8 26 3" xfId="2623"/>
    <cellStyle name="Normal 74 27 3 8 26 4" xfId="2624"/>
    <cellStyle name="Normal 74 27 3 8 27" xfId="686"/>
    <cellStyle name="Normal 74 27 3 8 27 2" xfId="2625"/>
    <cellStyle name="Normal 74 27 3 8 27 2 2" xfId="2626"/>
    <cellStyle name="Normal 74 27 3 8 27 3" xfId="2627"/>
    <cellStyle name="Normal 74 27 3 8 27 4" xfId="2628"/>
    <cellStyle name="Normal 74 27 3 8 28" xfId="687"/>
    <cellStyle name="Normal 74 27 3 8 28 2" xfId="2629"/>
    <cellStyle name="Normal 74 27 3 8 28 2 2" xfId="2630"/>
    <cellStyle name="Normal 74 27 3 8 28 3" xfId="2631"/>
    <cellStyle name="Normal 74 27 3 8 28 4" xfId="2632"/>
    <cellStyle name="Normal 74 27 3 8 29" xfId="688"/>
    <cellStyle name="Normal 74 27 3 8 29 2" xfId="2633"/>
    <cellStyle name="Normal 74 27 3 8 29 2 2" xfId="2634"/>
    <cellStyle name="Normal 74 27 3 8 29 3" xfId="2635"/>
    <cellStyle name="Normal 74 27 3 8 29 4" xfId="2636"/>
    <cellStyle name="Normal 74 27 3 8 3" xfId="689"/>
    <cellStyle name="Normal 74 27 3 8 3 2" xfId="2637"/>
    <cellStyle name="Normal 74 27 3 8 3 2 2" xfId="2638"/>
    <cellStyle name="Normal 74 27 3 8 3 3" xfId="2639"/>
    <cellStyle name="Normal 74 27 3 8 3 4" xfId="2640"/>
    <cellStyle name="Normal 74 27 3 8 30" xfId="690"/>
    <cellStyle name="Normal 74 27 3 8 30 2" xfId="2641"/>
    <cellStyle name="Normal 74 27 3 8 30 2 2" xfId="2642"/>
    <cellStyle name="Normal 74 27 3 8 30 3" xfId="2643"/>
    <cellStyle name="Normal 74 27 3 8 30 4" xfId="2644"/>
    <cellStyle name="Normal 74 27 3 8 31" xfId="691"/>
    <cellStyle name="Normal 74 27 3 8 31 2" xfId="2645"/>
    <cellStyle name="Normal 74 27 3 8 31 2 2" xfId="2646"/>
    <cellStyle name="Normal 74 27 3 8 31 3" xfId="2647"/>
    <cellStyle name="Normal 74 27 3 8 31 4" xfId="2648"/>
    <cellStyle name="Normal 74 27 3 8 32" xfId="692"/>
    <cellStyle name="Normal 74 27 3 8 32 2" xfId="2649"/>
    <cellStyle name="Normal 74 27 3 8 32 2 2" xfId="2650"/>
    <cellStyle name="Normal 74 27 3 8 32 3" xfId="2651"/>
    <cellStyle name="Normal 74 27 3 8 32 4" xfId="2652"/>
    <cellStyle name="Normal 74 27 3 8 33" xfId="693"/>
    <cellStyle name="Normal 74 27 3 8 33 2" xfId="2653"/>
    <cellStyle name="Normal 74 27 3 8 33 2 2" xfId="2654"/>
    <cellStyle name="Normal 74 27 3 8 33 3" xfId="2655"/>
    <cellStyle name="Normal 74 27 3 8 33 4" xfId="2656"/>
    <cellStyle name="Normal 74 27 3 8 34" xfId="694"/>
    <cellStyle name="Normal 74 27 3 8 34 2" xfId="2657"/>
    <cellStyle name="Normal 74 27 3 8 34 2 2" xfId="2658"/>
    <cellStyle name="Normal 74 27 3 8 34 3" xfId="2659"/>
    <cellStyle name="Normal 74 27 3 8 34 4" xfId="2660"/>
    <cellStyle name="Normal 74 27 3 8 35" xfId="2661"/>
    <cellStyle name="Normal 74 27 3 8 35 2" xfId="2662"/>
    <cellStyle name="Normal 74 27 3 8 36" xfId="2663"/>
    <cellStyle name="Normal 74 27 3 8 37" xfId="2664"/>
    <cellStyle name="Normal 74 27 3 8 4" xfId="695"/>
    <cellStyle name="Normal 74 27 3 8 4 2" xfId="2665"/>
    <cellStyle name="Normal 74 27 3 8 4 2 2" xfId="2666"/>
    <cellStyle name="Normal 74 27 3 8 4 3" xfId="2667"/>
    <cellStyle name="Normal 74 27 3 8 4 4" xfId="2668"/>
    <cellStyle name="Normal 74 27 3 8 5" xfId="696"/>
    <cellStyle name="Normal 74 27 3 8 5 2" xfId="2669"/>
    <cellStyle name="Normal 74 27 3 8 5 2 2" xfId="2670"/>
    <cellStyle name="Normal 74 27 3 8 5 3" xfId="2671"/>
    <cellStyle name="Normal 74 27 3 8 5 4" xfId="2672"/>
    <cellStyle name="Normal 74 27 3 8 6" xfId="697"/>
    <cellStyle name="Normal 74 27 3 8 6 2" xfId="2673"/>
    <cellStyle name="Normal 74 27 3 8 6 2 2" xfId="2674"/>
    <cellStyle name="Normal 74 27 3 8 6 3" xfId="2675"/>
    <cellStyle name="Normal 74 27 3 8 6 4" xfId="2676"/>
    <cellStyle name="Normal 74 27 3 8 7" xfId="698"/>
    <cellStyle name="Normal 74 27 3 8 7 2" xfId="2677"/>
    <cellStyle name="Normal 74 27 3 8 7 2 2" xfId="2678"/>
    <cellStyle name="Normal 74 27 3 8 7 3" xfId="2679"/>
    <cellStyle name="Normal 74 27 3 8 7 4" xfId="2680"/>
    <cellStyle name="Normal 74 27 3 8 8" xfId="699"/>
    <cellStyle name="Normal 74 27 3 8 8 2" xfId="2681"/>
    <cellStyle name="Normal 74 27 3 8 8 2 2" xfId="2682"/>
    <cellStyle name="Normal 74 27 3 8 8 3" xfId="2683"/>
    <cellStyle name="Normal 74 27 3 8 8 4" xfId="2684"/>
    <cellStyle name="Normal 74 27 3 8 9" xfId="700"/>
    <cellStyle name="Normal 74 27 3 8 9 2" xfId="2685"/>
    <cellStyle name="Normal 74 27 3 8 9 2 2" xfId="2686"/>
    <cellStyle name="Normal 74 27 3 8 9 3" xfId="2687"/>
    <cellStyle name="Normal 74 27 3 8 9 4" xfId="2688"/>
    <cellStyle name="Normal 74 27 3 9" xfId="701"/>
    <cellStyle name="Normal 74 27 3 9 2" xfId="2689"/>
    <cellStyle name="Normal 74 27 3 9 2 2" xfId="2690"/>
    <cellStyle name="Normal 74 27 3 9 3" xfId="2691"/>
    <cellStyle name="Normal 74 27 3 9 4" xfId="2692"/>
    <cellStyle name="Normal 74 27 30" xfId="702"/>
    <cellStyle name="Normal 74 27 30 2" xfId="2693"/>
    <cellStyle name="Normal 74 27 30 2 2" xfId="2694"/>
    <cellStyle name="Normal 74 27 30 3" xfId="2695"/>
    <cellStyle name="Normal 74 27 30 4" xfId="2696"/>
    <cellStyle name="Normal 74 27 31" xfId="703"/>
    <cellStyle name="Normal 74 27 31 2" xfId="2697"/>
    <cellStyle name="Normal 74 27 31 2 2" xfId="2698"/>
    <cellStyle name="Normal 74 27 31 3" xfId="2699"/>
    <cellStyle name="Normal 74 27 31 4" xfId="2700"/>
    <cellStyle name="Normal 74 27 32" xfId="704"/>
    <cellStyle name="Normal 74 27 32 2" xfId="2701"/>
    <cellStyle name="Normal 74 27 32 2 2" xfId="2702"/>
    <cellStyle name="Normal 74 27 32 3" xfId="2703"/>
    <cellStyle name="Normal 74 27 32 4" xfId="2704"/>
    <cellStyle name="Normal 74 27 33" xfId="705"/>
    <cellStyle name="Normal 74 27 33 2" xfId="2705"/>
    <cellStyle name="Normal 74 27 33 2 2" xfId="2706"/>
    <cellStyle name="Normal 74 27 33 3" xfId="2707"/>
    <cellStyle name="Normal 74 27 33 4" xfId="2708"/>
    <cellStyle name="Normal 74 27 34" xfId="706"/>
    <cellStyle name="Normal 74 27 34 2" xfId="2709"/>
    <cellStyle name="Normal 74 27 34 2 2" xfId="2710"/>
    <cellStyle name="Normal 74 27 34 3" xfId="2711"/>
    <cellStyle name="Normal 74 27 34 4" xfId="2712"/>
    <cellStyle name="Normal 74 27 35" xfId="707"/>
    <cellStyle name="Normal 74 27 35 2" xfId="2713"/>
    <cellStyle name="Normal 74 27 35 2 2" xfId="2714"/>
    <cellStyle name="Normal 74 27 35 3" xfId="2715"/>
    <cellStyle name="Normal 74 27 35 4" xfId="2716"/>
    <cellStyle name="Normal 74 27 36" xfId="708"/>
    <cellStyle name="Normal 74 27 36 2" xfId="2717"/>
    <cellStyle name="Normal 74 27 36 2 2" xfId="2718"/>
    <cellStyle name="Normal 74 27 36 3" xfId="2719"/>
    <cellStyle name="Normal 74 27 36 4" xfId="2720"/>
    <cellStyle name="Normal 74 27 37" xfId="709"/>
    <cellStyle name="Normal 74 27 37 2" xfId="2721"/>
    <cellStyle name="Normal 74 27 37 2 2" xfId="2722"/>
    <cellStyle name="Normal 74 27 37 3" xfId="2723"/>
    <cellStyle name="Normal 74 27 37 4" xfId="2724"/>
    <cellStyle name="Normal 74 27 38" xfId="710"/>
    <cellStyle name="Normal 74 27 38 2" xfId="2725"/>
    <cellStyle name="Normal 74 27 38 2 2" xfId="2726"/>
    <cellStyle name="Normal 74 27 38 3" xfId="2727"/>
    <cellStyle name="Normal 74 27 38 4" xfId="2728"/>
    <cellStyle name="Normal 74 27 39" xfId="711"/>
    <cellStyle name="Normal 74 27 39 2" xfId="2729"/>
    <cellStyle name="Normal 74 27 39 2 2" xfId="2730"/>
    <cellStyle name="Normal 74 27 39 3" xfId="2731"/>
    <cellStyle name="Normal 74 27 39 4" xfId="2732"/>
    <cellStyle name="Normal 74 27 4" xfId="712"/>
    <cellStyle name="Normal 74 27 4 2" xfId="2733"/>
    <cellStyle name="Normal 74 27 4 2 2" xfId="2734"/>
    <cellStyle name="Normal 74 27 4 3" xfId="2735"/>
    <cellStyle name="Normal 74 27 4 4" xfId="2736"/>
    <cellStyle name="Normal 74 27 40" xfId="713"/>
    <cellStyle name="Normal 74 27 40 2" xfId="2737"/>
    <cellStyle name="Normal 74 27 40 2 2" xfId="2738"/>
    <cellStyle name="Normal 74 27 40 3" xfId="2739"/>
    <cellStyle name="Normal 74 27 40 4" xfId="2740"/>
    <cellStyle name="Normal 74 27 41" xfId="714"/>
    <cellStyle name="Normal 74 27 41 2" xfId="2741"/>
    <cellStyle name="Normal 74 27 41 2 2" xfId="2742"/>
    <cellStyle name="Normal 74 27 41 3" xfId="2743"/>
    <cellStyle name="Normal 74 27 41 4" xfId="2744"/>
    <cellStyle name="Normal 74 27 42" xfId="715"/>
    <cellStyle name="Normal 74 27 42 2" xfId="2745"/>
    <cellStyle name="Normal 74 27 42 2 2" xfId="2746"/>
    <cellStyle name="Normal 74 27 42 3" xfId="2747"/>
    <cellStyle name="Normal 74 27 42 4" xfId="2748"/>
    <cellStyle name="Normal 74 27 43" xfId="716"/>
    <cellStyle name="Normal 74 27 43 2" xfId="2749"/>
    <cellStyle name="Normal 74 27 43 2 2" xfId="2750"/>
    <cellStyle name="Normal 74 27 43 3" xfId="2751"/>
    <cellStyle name="Normal 74 27 43 4" xfId="2752"/>
    <cellStyle name="Normal 74 27 44" xfId="717"/>
    <cellStyle name="Normal 74 27 44 2" xfId="2753"/>
    <cellStyle name="Normal 74 27 44 2 2" xfId="2754"/>
    <cellStyle name="Normal 74 27 44 3" xfId="2755"/>
    <cellStyle name="Normal 74 27 44 4" xfId="2756"/>
    <cellStyle name="Normal 74 27 45" xfId="718"/>
    <cellStyle name="Normal 74 27 45 2" xfId="2757"/>
    <cellStyle name="Normal 74 27 45 2 2" xfId="2758"/>
    <cellStyle name="Normal 74 27 45 3" xfId="2759"/>
    <cellStyle name="Normal 74 27 45 4" xfId="2760"/>
    <cellStyle name="Normal 74 27 46" xfId="719"/>
    <cellStyle name="Normal 74 27 46 2" xfId="2761"/>
    <cellStyle name="Normal 74 27 46 2 2" xfId="2762"/>
    <cellStyle name="Normal 74 27 46 3" xfId="2763"/>
    <cellStyle name="Normal 74 27 46 4" xfId="2764"/>
    <cellStyle name="Normal 74 27 47" xfId="2765"/>
    <cellStyle name="Normal 74 27 47 2" xfId="2766"/>
    <cellStyle name="Normal 74 27 48" xfId="2767"/>
    <cellStyle name="Normal 74 27 49" xfId="2768"/>
    <cellStyle name="Normal 74 27 5" xfId="720"/>
    <cellStyle name="Normal 74 27 5 2" xfId="2769"/>
    <cellStyle name="Normal 74 27 5 2 2" xfId="2770"/>
    <cellStyle name="Normal 74 27 5 3" xfId="2771"/>
    <cellStyle name="Normal 74 27 5 4" xfId="2772"/>
    <cellStyle name="Normal 74 27 6" xfId="721"/>
    <cellStyle name="Normal 74 27 6 2" xfId="2773"/>
    <cellStyle name="Normal 74 27 6 2 2" xfId="2774"/>
    <cellStyle name="Normal 74 27 6 3" xfId="2775"/>
    <cellStyle name="Normal 74 27 6 4" xfId="2776"/>
    <cellStyle name="Normal 74 27 7" xfId="722"/>
    <cellStyle name="Normal 74 27 7 2" xfId="2777"/>
    <cellStyle name="Normal 74 27 7 2 2" xfId="2778"/>
    <cellStyle name="Normal 74 27 7 3" xfId="2779"/>
    <cellStyle name="Normal 74 27 7 4" xfId="2780"/>
    <cellStyle name="Normal 74 27 8" xfId="723"/>
    <cellStyle name="Normal 74 27 8 2" xfId="2781"/>
    <cellStyle name="Normal 74 27 8 2 2" xfId="2782"/>
    <cellStyle name="Normal 74 27 8 3" xfId="2783"/>
    <cellStyle name="Normal 74 27 8 4" xfId="2784"/>
    <cellStyle name="Normal 74 27 9" xfId="724"/>
    <cellStyle name="Normal 74 27 9 2" xfId="2785"/>
    <cellStyle name="Normal 74 27 9 2 2" xfId="2786"/>
    <cellStyle name="Normal 74 27 9 3" xfId="2787"/>
    <cellStyle name="Normal 74 27 9 4" xfId="2788"/>
    <cellStyle name="Normal 74 28" xfId="725"/>
    <cellStyle name="Normal 74 28 2" xfId="2789"/>
    <cellStyle name="Normal 74 28 2 2" xfId="2790"/>
    <cellStyle name="Normal 74 28 3" xfId="2791"/>
    <cellStyle name="Normal 74 28 4" xfId="2792"/>
    <cellStyle name="Normal 74 29" xfId="726"/>
    <cellStyle name="Normal 74 29 2" xfId="2793"/>
    <cellStyle name="Normal 74 29 2 2" xfId="2794"/>
    <cellStyle name="Normal 74 29 3" xfId="2795"/>
    <cellStyle name="Normal 74 29 4" xfId="2796"/>
    <cellStyle name="Normal 74 3" xfId="727"/>
    <cellStyle name="Normal 74 3 2" xfId="2797"/>
    <cellStyle name="Normal 74 3 2 2" xfId="2798"/>
    <cellStyle name="Normal 74 3 3" xfId="2799"/>
    <cellStyle name="Normal 74 3 4" xfId="2800"/>
    <cellStyle name="Normal 74 30" xfId="728"/>
    <cellStyle name="Normal 74 30 2" xfId="2801"/>
    <cellStyle name="Normal 74 30 2 2" xfId="2802"/>
    <cellStyle name="Normal 74 30 3" xfId="2803"/>
    <cellStyle name="Normal 74 30 4" xfId="2804"/>
    <cellStyle name="Normal 74 31" xfId="729"/>
    <cellStyle name="Normal 74 31 2" xfId="2805"/>
    <cellStyle name="Normal 74 31 2 2" xfId="2806"/>
    <cellStyle name="Normal 74 31 3" xfId="2807"/>
    <cellStyle name="Normal 74 31 4" xfId="2808"/>
    <cellStyle name="Normal 74 32" xfId="730"/>
    <cellStyle name="Normal 74 32 2" xfId="2809"/>
    <cellStyle name="Normal 74 32 2 2" xfId="2810"/>
    <cellStyle name="Normal 74 32 3" xfId="2811"/>
    <cellStyle name="Normal 74 32 4" xfId="2812"/>
    <cellStyle name="Normal 74 33" xfId="731"/>
    <cellStyle name="Normal 74 33 2" xfId="2813"/>
    <cellStyle name="Normal 74 33 2 2" xfId="2814"/>
    <cellStyle name="Normal 74 33 3" xfId="2815"/>
    <cellStyle name="Normal 74 33 4" xfId="2816"/>
    <cellStyle name="Normal 74 34" xfId="732"/>
    <cellStyle name="Normal 74 34 2" xfId="2817"/>
    <cellStyle name="Normal 74 34 2 2" xfId="2818"/>
    <cellStyle name="Normal 74 34 3" xfId="2819"/>
    <cellStyle name="Normal 74 34 4" xfId="2820"/>
    <cellStyle name="Normal 74 35" xfId="733"/>
    <cellStyle name="Normal 74 35 2" xfId="2821"/>
    <cellStyle name="Normal 74 35 2 2" xfId="2822"/>
    <cellStyle name="Normal 74 35 3" xfId="2823"/>
    <cellStyle name="Normal 74 35 4" xfId="2824"/>
    <cellStyle name="Normal 74 36" xfId="734"/>
    <cellStyle name="Normal 74 36 2" xfId="2825"/>
    <cellStyle name="Normal 74 36 2 2" xfId="2826"/>
    <cellStyle name="Normal 74 36 3" xfId="2827"/>
    <cellStyle name="Normal 74 36 4" xfId="2828"/>
    <cellStyle name="Normal 74 37" xfId="735"/>
    <cellStyle name="Normal 74 37 2" xfId="2829"/>
    <cellStyle name="Normal 74 37 2 2" xfId="2830"/>
    <cellStyle name="Normal 74 37 3" xfId="2831"/>
    <cellStyle name="Normal 74 37 4" xfId="2832"/>
    <cellStyle name="Normal 74 38" xfId="736"/>
    <cellStyle name="Normal 74 38 2" xfId="2833"/>
    <cellStyle name="Normal 74 38 2 2" xfId="2834"/>
    <cellStyle name="Normal 74 38 3" xfId="2835"/>
    <cellStyle name="Normal 74 38 4" xfId="2836"/>
    <cellStyle name="Normal 74 39" xfId="737"/>
    <cellStyle name="Normal 74 39 2" xfId="2837"/>
    <cellStyle name="Normal 74 39 2 2" xfId="2838"/>
    <cellStyle name="Normal 74 39 3" xfId="2839"/>
    <cellStyle name="Normal 74 39 4" xfId="2840"/>
    <cellStyle name="Normal 74 4" xfId="738"/>
    <cellStyle name="Normal 74 4 2" xfId="2841"/>
    <cellStyle name="Normal 74 4 2 2" xfId="2842"/>
    <cellStyle name="Normal 74 4 3" xfId="2843"/>
    <cellStyle name="Normal 74 4 4" xfId="2844"/>
    <cellStyle name="Normal 74 40" xfId="739"/>
    <cellStyle name="Normal 74 40 2" xfId="2845"/>
    <cellStyle name="Normal 74 40 2 2" xfId="2846"/>
    <cellStyle name="Normal 74 40 3" xfId="2847"/>
    <cellStyle name="Normal 74 40 4" xfId="2848"/>
    <cellStyle name="Normal 74 41" xfId="740"/>
    <cellStyle name="Normal 74 41 2" xfId="2849"/>
    <cellStyle name="Normal 74 41 2 2" xfId="2850"/>
    <cellStyle name="Normal 74 41 3" xfId="2851"/>
    <cellStyle name="Normal 74 41 4" xfId="2852"/>
    <cellStyle name="Normal 74 42" xfId="741"/>
    <cellStyle name="Normal 74 42 2" xfId="2853"/>
    <cellStyle name="Normal 74 42 2 2" xfId="2854"/>
    <cellStyle name="Normal 74 42 3" xfId="2855"/>
    <cellStyle name="Normal 74 42 4" xfId="2856"/>
    <cellStyle name="Normal 74 43" xfId="742"/>
    <cellStyle name="Normal 74 43 2" xfId="2857"/>
    <cellStyle name="Normal 74 43 2 2" xfId="2858"/>
    <cellStyle name="Normal 74 43 3" xfId="2859"/>
    <cellStyle name="Normal 74 43 4" xfId="2860"/>
    <cellStyle name="Normal 74 44" xfId="743"/>
    <cellStyle name="Normal 74 44 2" xfId="2861"/>
    <cellStyle name="Normal 74 44 2 2" xfId="2862"/>
    <cellStyle name="Normal 74 44 3" xfId="2863"/>
    <cellStyle name="Normal 74 44 4" xfId="2864"/>
    <cellStyle name="Normal 74 45" xfId="744"/>
    <cellStyle name="Normal 74 45 2" xfId="2865"/>
    <cellStyle name="Normal 74 45 2 2" xfId="2866"/>
    <cellStyle name="Normal 74 45 3" xfId="2867"/>
    <cellStyle name="Normal 74 45 4" xfId="2868"/>
    <cellStyle name="Normal 74 46" xfId="745"/>
    <cellStyle name="Normal 74 46 2" xfId="2869"/>
    <cellStyle name="Normal 74 46 2 2" xfId="2870"/>
    <cellStyle name="Normal 74 46 3" xfId="2871"/>
    <cellStyle name="Normal 74 46 4" xfId="2872"/>
    <cellStyle name="Normal 74 47" xfId="746"/>
    <cellStyle name="Normal 74 47 2" xfId="2873"/>
    <cellStyle name="Normal 74 47 2 2" xfId="2874"/>
    <cellStyle name="Normal 74 47 3" xfId="2875"/>
    <cellStyle name="Normal 74 47 4" xfId="2876"/>
    <cellStyle name="Normal 74 48" xfId="747"/>
    <cellStyle name="Normal 74 48 2" xfId="2877"/>
    <cellStyle name="Normal 74 48 2 2" xfId="2878"/>
    <cellStyle name="Normal 74 48 3" xfId="2879"/>
    <cellStyle name="Normal 74 48 4" xfId="2880"/>
    <cellStyle name="Normal 74 49" xfId="748"/>
    <cellStyle name="Normal 74 49 2" xfId="2881"/>
    <cellStyle name="Normal 74 49 2 2" xfId="2882"/>
    <cellStyle name="Normal 74 49 3" xfId="2883"/>
    <cellStyle name="Normal 74 49 4" xfId="2884"/>
    <cellStyle name="Normal 74 5" xfId="749"/>
    <cellStyle name="Normal 74 5 2" xfId="2885"/>
    <cellStyle name="Normal 74 5 2 2" xfId="2886"/>
    <cellStyle name="Normal 74 5 3" xfId="2887"/>
    <cellStyle name="Normal 74 5 4" xfId="2888"/>
    <cellStyle name="Normal 74 50" xfId="750"/>
    <cellStyle name="Normal 74 50 2" xfId="2889"/>
    <cellStyle name="Normal 74 50 2 2" xfId="2890"/>
    <cellStyle name="Normal 74 50 3" xfId="2891"/>
    <cellStyle name="Normal 74 50 4" xfId="2892"/>
    <cellStyle name="Normal 74 51" xfId="751"/>
    <cellStyle name="Normal 74 51 2" xfId="2893"/>
    <cellStyle name="Normal 74 51 2 2" xfId="2894"/>
    <cellStyle name="Normal 74 51 3" xfId="2895"/>
    <cellStyle name="Normal 74 51 4" xfId="2896"/>
    <cellStyle name="Normal 74 52" xfId="752"/>
    <cellStyle name="Normal 74 52 2" xfId="2897"/>
    <cellStyle name="Normal 74 52 2 2" xfId="2898"/>
    <cellStyle name="Normal 74 52 3" xfId="2899"/>
    <cellStyle name="Normal 74 52 4" xfId="2900"/>
    <cellStyle name="Normal 74 53" xfId="753"/>
    <cellStyle name="Normal 74 53 2" xfId="2901"/>
    <cellStyle name="Normal 74 53 2 2" xfId="2902"/>
    <cellStyle name="Normal 74 53 3" xfId="2903"/>
    <cellStyle name="Normal 74 53 4" xfId="2904"/>
    <cellStyle name="Normal 74 54" xfId="754"/>
    <cellStyle name="Normal 74 54 2" xfId="2905"/>
    <cellStyle name="Normal 74 54 2 2" xfId="2906"/>
    <cellStyle name="Normal 74 54 3" xfId="2907"/>
    <cellStyle name="Normal 74 54 4" xfId="2908"/>
    <cellStyle name="Normal 74 55" xfId="755"/>
    <cellStyle name="Normal 74 55 2" xfId="2909"/>
    <cellStyle name="Normal 74 55 2 2" xfId="2910"/>
    <cellStyle name="Normal 74 55 3" xfId="2911"/>
    <cellStyle name="Normal 74 55 4" xfId="2912"/>
    <cellStyle name="Normal 74 56" xfId="756"/>
    <cellStyle name="Normal 74 56 2" xfId="2913"/>
    <cellStyle name="Normal 74 56 2 2" xfId="2914"/>
    <cellStyle name="Normal 74 56 3" xfId="2915"/>
    <cellStyle name="Normal 74 56 4" xfId="2916"/>
    <cellStyle name="Normal 74 57" xfId="757"/>
    <cellStyle name="Normal 74 57 2" xfId="2917"/>
    <cellStyle name="Normal 74 57 2 2" xfId="2918"/>
    <cellStyle name="Normal 74 57 3" xfId="2919"/>
    <cellStyle name="Normal 74 57 4" xfId="2920"/>
    <cellStyle name="Normal 74 58" xfId="758"/>
    <cellStyle name="Normal 74 58 2" xfId="2921"/>
    <cellStyle name="Normal 74 58 2 2" xfId="2922"/>
    <cellStyle name="Normal 74 58 3" xfId="2923"/>
    <cellStyle name="Normal 74 58 4" xfId="2924"/>
    <cellStyle name="Normal 74 59" xfId="759"/>
    <cellStyle name="Normal 74 59 2" xfId="2925"/>
    <cellStyle name="Normal 74 59 2 2" xfId="2926"/>
    <cellStyle name="Normal 74 59 3" xfId="2927"/>
    <cellStyle name="Normal 74 59 4" xfId="2928"/>
    <cellStyle name="Normal 74 6" xfId="760"/>
    <cellStyle name="Normal 74 6 2" xfId="2929"/>
    <cellStyle name="Normal 74 6 2 2" xfId="2930"/>
    <cellStyle name="Normal 74 6 3" xfId="2931"/>
    <cellStyle name="Normal 74 6 4" xfId="2932"/>
    <cellStyle name="Normal 74 60" xfId="761"/>
    <cellStyle name="Normal 74 60 2" xfId="2933"/>
    <cellStyle name="Normal 74 60 2 2" xfId="2934"/>
    <cellStyle name="Normal 74 60 3" xfId="2935"/>
    <cellStyle name="Normal 74 60 4" xfId="2936"/>
    <cellStyle name="Normal 74 61" xfId="762"/>
    <cellStyle name="Normal 74 61 2" xfId="2937"/>
    <cellStyle name="Normal 74 61 2 2" xfId="2938"/>
    <cellStyle name="Normal 74 61 3" xfId="2939"/>
    <cellStyle name="Normal 74 61 4" xfId="2940"/>
    <cellStyle name="Normal 74 62" xfId="763"/>
    <cellStyle name="Normal 74 62 2" xfId="2941"/>
    <cellStyle name="Normal 74 62 2 2" xfId="2942"/>
    <cellStyle name="Normal 74 62 3" xfId="2943"/>
    <cellStyle name="Normal 74 62 4" xfId="2944"/>
    <cellStyle name="Normal 74 63" xfId="764"/>
    <cellStyle name="Normal 74 63 2" xfId="2945"/>
    <cellStyle name="Normal 74 63 2 2" xfId="2946"/>
    <cellStyle name="Normal 74 63 3" xfId="2947"/>
    <cellStyle name="Normal 74 63 4" xfId="2948"/>
    <cellStyle name="Normal 74 64" xfId="765"/>
    <cellStyle name="Normal 74 64 2" xfId="2949"/>
    <cellStyle name="Normal 74 64 2 2" xfId="2950"/>
    <cellStyle name="Normal 74 64 3" xfId="2951"/>
    <cellStyle name="Normal 74 64 4" xfId="2952"/>
    <cellStyle name="Normal 74 65" xfId="766"/>
    <cellStyle name="Normal 74 65 2" xfId="2953"/>
    <cellStyle name="Normal 74 65 2 2" xfId="2954"/>
    <cellStyle name="Normal 74 65 3" xfId="2955"/>
    <cellStyle name="Normal 74 65 4" xfId="2956"/>
    <cellStyle name="Normal 74 66" xfId="767"/>
    <cellStyle name="Normal 74 66 2" xfId="2957"/>
    <cellStyle name="Normal 74 66 2 2" xfId="2958"/>
    <cellStyle name="Normal 74 66 3" xfId="2959"/>
    <cellStyle name="Normal 74 66 4" xfId="2960"/>
    <cellStyle name="Normal 74 67" xfId="768"/>
    <cellStyle name="Normal 74 67 2" xfId="2961"/>
    <cellStyle name="Normal 74 67 2 2" xfId="2962"/>
    <cellStyle name="Normal 74 67 3" xfId="2963"/>
    <cellStyle name="Normal 74 67 4" xfId="2964"/>
    <cellStyle name="Normal 74 68" xfId="769"/>
    <cellStyle name="Normal 74 68 2" xfId="2965"/>
    <cellStyle name="Normal 74 68 2 2" xfId="2966"/>
    <cellStyle name="Normal 74 68 3" xfId="2967"/>
    <cellStyle name="Normal 74 68 4" xfId="2968"/>
    <cellStyle name="Normal 74 69" xfId="770"/>
    <cellStyle name="Normal 74 69 2" xfId="2969"/>
    <cellStyle name="Normal 74 69 2 2" xfId="2970"/>
    <cellStyle name="Normal 74 69 3" xfId="2971"/>
    <cellStyle name="Normal 74 69 4" xfId="2972"/>
    <cellStyle name="Normal 74 7" xfId="771"/>
    <cellStyle name="Normal 74 7 10" xfId="772"/>
    <cellStyle name="Normal 74 7 10 2" xfId="2973"/>
    <cellStyle name="Normal 74 7 10 2 2" xfId="2974"/>
    <cellStyle name="Normal 74 7 10 3" xfId="2975"/>
    <cellStyle name="Normal 74 7 10 4" xfId="2976"/>
    <cellStyle name="Normal 74 7 11" xfId="773"/>
    <cellStyle name="Normal 74 7 11 2" xfId="2977"/>
    <cellStyle name="Normal 74 7 11 2 2" xfId="2978"/>
    <cellStyle name="Normal 74 7 11 3" xfId="2979"/>
    <cellStyle name="Normal 74 7 11 4" xfId="2980"/>
    <cellStyle name="Normal 74 7 12" xfId="774"/>
    <cellStyle name="Normal 74 7 12 2" xfId="2981"/>
    <cellStyle name="Normal 74 7 12 2 2" xfId="2982"/>
    <cellStyle name="Normal 74 7 12 3" xfId="2983"/>
    <cellStyle name="Normal 74 7 12 4" xfId="2984"/>
    <cellStyle name="Normal 74 7 13" xfId="775"/>
    <cellStyle name="Normal 74 7 13 2" xfId="2985"/>
    <cellStyle name="Normal 74 7 13 2 2" xfId="2986"/>
    <cellStyle name="Normal 74 7 13 3" xfId="2987"/>
    <cellStyle name="Normal 74 7 13 4" xfId="2988"/>
    <cellStyle name="Normal 74 7 14" xfId="776"/>
    <cellStyle name="Normal 74 7 14 2" xfId="2989"/>
    <cellStyle name="Normal 74 7 14 2 2" xfId="2990"/>
    <cellStyle name="Normal 74 7 14 3" xfId="2991"/>
    <cellStyle name="Normal 74 7 14 4" xfId="2992"/>
    <cellStyle name="Normal 74 7 15" xfId="777"/>
    <cellStyle name="Normal 74 7 15 2" xfId="2993"/>
    <cellStyle name="Normal 74 7 15 2 2" xfId="2994"/>
    <cellStyle name="Normal 74 7 15 3" xfId="2995"/>
    <cellStyle name="Normal 74 7 15 4" xfId="2996"/>
    <cellStyle name="Normal 74 7 16" xfId="778"/>
    <cellStyle name="Normal 74 7 16 2" xfId="2997"/>
    <cellStyle name="Normal 74 7 16 2 2" xfId="2998"/>
    <cellStyle name="Normal 74 7 16 3" xfId="2999"/>
    <cellStyle name="Normal 74 7 16 4" xfId="3000"/>
    <cellStyle name="Normal 74 7 17" xfId="779"/>
    <cellStyle name="Normal 74 7 17 2" xfId="3001"/>
    <cellStyle name="Normal 74 7 17 2 2" xfId="3002"/>
    <cellStyle name="Normal 74 7 17 3" xfId="3003"/>
    <cellStyle name="Normal 74 7 17 4" xfId="3004"/>
    <cellStyle name="Normal 74 7 18" xfId="780"/>
    <cellStyle name="Normal 74 7 18 10" xfId="781"/>
    <cellStyle name="Normal 74 7 18 10 2" xfId="3005"/>
    <cellStyle name="Normal 74 7 18 10 2 2" xfId="3006"/>
    <cellStyle name="Normal 74 7 18 10 3" xfId="3007"/>
    <cellStyle name="Normal 74 7 18 10 4" xfId="3008"/>
    <cellStyle name="Normal 74 7 18 11" xfId="782"/>
    <cellStyle name="Normal 74 7 18 11 2" xfId="3009"/>
    <cellStyle name="Normal 74 7 18 11 2 2" xfId="3010"/>
    <cellStyle name="Normal 74 7 18 11 3" xfId="3011"/>
    <cellStyle name="Normal 74 7 18 11 4" xfId="3012"/>
    <cellStyle name="Normal 74 7 18 12" xfId="783"/>
    <cellStyle name="Normal 74 7 18 12 2" xfId="3013"/>
    <cellStyle name="Normal 74 7 18 12 2 2" xfId="3014"/>
    <cellStyle name="Normal 74 7 18 12 3" xfId="3015"/>
    <cellStyle name="Normal 74 7 18 12 4" xfId="3016"/>
    <cellStyle name="Normal 74 7 18 13" xfId="784"/>
    <cellStyle name="Normal 74 7 18 13 2" xfId="3017"/>
    <cellStyle name="Normal 74 7 18 13 2 2" xfId="3018"/>
    <cellStyle name="Normal 74 7 18 13 3" xfId="3019"/>
    <cellStyle name="Normal 74 7 18 13 4" xfId="3020"/>
    <cellStyle name="Normal 74 7 18 14" xfId="785"/>
    <cellStyle name="Normal 74 7 18 14 2" xfId="3021"/>
    <cellStyle name="Normal 74 7 18 14 2 2" xfId="3022"/>
    <cellStyle name="Normal 74 7 18 14 3" xfId="3023"/>
    <cellStyle name="Normal 74 7 18 14 4" xfId="3024"/>
    <cellStyle name="Normal 74 7 18 15" xfId="786"/>
    <cellStyle name="Normal 74 7 18 15 2" xfId="3025"/>
    <cellStyle name="Normal 74 7 18 15 2 2" xfId="3026"/>
    <cellStyle name="Normal 74 7 18 15 3" xfId="3027"/>
    <cellStyle name="Normal 74 7 18 15 4" xfId="3028"/>
    <cellStyle name="Normal 74 7 18 16" xfId="787"/>
    <cellStyle name="Normal 74 7 18 16 2" xfId="3029"/>
    <cellStyle name="Normal 74 7 18 16 2 2" xfId="3030"/>
    <cellStyle name="Normal 74 7 18 16 3" xfId="3031"/>
    <cellStyle name="Normal 74 7 18 16 4" xfId="3032"/>
    <cellStyle name="Normal 74 7 18 17" xfId="788"/>
    <cellStyle name="Normal 74 7 18 17 2" xfId="3033"/>
    <cellStyle name="Normal 74 7 18 17 2 2" xfId="3034"/>
    <cellStyle name="Normal 74 7 18 17 3" xfId="3035"/>
    <cellStyle name="Normal 74 7 18 17 4" xfId="3036"/>
    <cellStyle name="Normal 74 7 18 18" xfId="789"/>
    <cellStyle name="Normal 74 7 18 18 2" xfId="3037"/>
    <cellStyle name="Normal 74 7 18 18 2 2" xfId="3038"/>
    <cellStyle name="Normal 74 7 18 18 3" xfId="3039"/>
    <cellStyle name="Normal 74 7 18 18 4" xfId="3040"/>
    <cellStyle name="Normal 74 7 18 19" xfId="790"/>
    <cellStyle name="Normal 74 7 18 19 2" xfId="3041"/>
    <cellStyle name="Normal 74 7 18 19 2 2" xfId="3042"/>
    <cellStyle name="Normal 74 7 18 19 3" xfId="3043"/>
    <cellStyle name="Normal 74 7 18 19 4" xfId="3044"/>
    <cellStyle name="Normal 74 7 18 2" xfId="791"/>
    <cellStyle name="Normal 74 7 18 2 2" xfId="3045"/>
    <cellStyle name="Normal 74 7 18 2 2 2" xfId="3046"/>
    <cellStyle name="Normal 74 7 18 2 3" xfId="3047"/>
    <cellStyle name="Normal 74 7 18 2 4" xfId="3048"/>
    <cellStyle name="Normal 74 7 18 20" xfId="792"/>
    <cellStyle name="Normal 74 7 18 20 2" xfId="3049"/>
    <cellStyle name="Normal 74 7 18 20 2 2" xfId="3050"/>
    <cellStyle name="Normal 74 7 18 20 3" xfId="3051"/>
    <cellStyle name="Normal 74 7 18 20 4" xfId="3052"/>
    <cellStyle name="Normal 74 7 18 21" xfId="793"/>
    <cellStyle name="Normal 74 7 18 21 2" xfId="3053"/>
    <cellStyle name="Normal 74 7 18 21 2 2" xfId="3054"/>
    <cellStyle name="Normal 74 7 18 21 3" xfId="3055"/>
    <cellStyle name="Normal 74 7 18 21 4" xfId="3056"/>
    <cellStyle name="Normal 74 7 18 22" xfId="794"/>
    <cellStyle name="Normal 74 7 18 22 2" xfId="3057"/>
    <cellStyle name="Normal 74 7 18 22 2 2" xfId="3058"/>
    <cellStyle name="Normal 74 7 18 22 3" xfId="3059"/>
    <cellStyle name="Normal 74 7 18 22 4" xfId="3060"/>
    <cellStyle name="Normal 74 7 18 23" xfId="795"/>
    <cellStyle name="Normal 74 7 18 23 2" xfId="3061"/>
    <cellStyle name="Normal 74 7 18 23 2 2" xfId="3062"/>
    <cellStyle name="Normal 74 7 18 23 3" xfId="3063"/>
    <cellStyle name="Normal 74 7 18 23 4" xfId="3064"/>
    <cellStyle name="Normal 74 7 18 24" xfId="796"/>
    <cellStyle name="Normal 74 7 18 24 2" xfId="3065"/>
    <cellStyle name="Normal 74 7 18 24 2 2" xfId="3066"/>
    <cellStyle name="Normal 74 7 18 24 3" xfId="3067"/>
    <cellStyle name="Normal 74 7 18 24 4" xfId="3068"/>
    <cellStyle name="Normal 74 7 18 25" xfId="797"/>
    <cellStyle name="Normal 74 7 18 25 2" xfId="3069"/>
    <cellStyle name="Normal 74 7 18 25 2 2" xfId="3070"/>
    <cellStyle name="Normal 74 7 18 25 3" xfId="3071"/>
    <cellStyle name="Normal 74 7 18 25 4" xfId="3072"/>
    <cellStyle name="Normal 74 7 18 26" xfId="798"/>
    <cellStyle name="Normal 74 7 18 26 2" xfId="3073"/>
    <cellStyle name="Normal 74 7 18 26 2 2" xfId="3074"/>
    <cellStyle name="Normal 74 7 18 26 3" xfId="3075"/>
    <cellStyle name="Normal 74 7 18 26 4" xfId="3076"/>
    <cellStyle name="Normal 74 7 18 27" xfId="799"/>
    <cellStyle name="Normal 74 7 18 27 2" xfId="3077"/>
    <cellStyle name="Normal 74 7 18 27 2 2" xfId="3078"/>
    <cellStyle name="Normal 74 7 18 27 3" xfId="3079"/>
    <cellStyle name="Normal 74 7 18 27 4" xfId="3080"/>
    <cellStyle name="Normal 74 7 18 28" xfId="800"/>
    <cellStyle name="Normal 74 7 18 28 2" xfId="3081"/>
    <cellStyle name="Normal 74 7 18 28 2 2" xfId="3082"/>
    <cellStyle name="Normal 74 7 18 28 3" xfId="3083"/>
    <cellStyle name="Normal 74 7 18 28 4" xfId="3084"/>
    <cellStyle name="Normal 74 7 18 29" xfId="801"/>
    <cellStyle name="Normal 74 7 18 29 2" xfId="3085"/>
    <cellStyle name="Normal 74 7 18 29 2 2" xfId="3086"/>
    <cellStyle name="Normal 74 7 18 29 3" xfId="3087"/>
    <cellStyle name="Normal 74 7 18 29 4" xfId="3088"/>
    <cellStyle name="Normal 74 7 18 3" xfId="802"/>
    <cellStyle name="Normal 74 7 18 3 2" xfId="3089"/>
    <cellStyle name="Normal 74 7 18 3 2 2" xfId="3090"/>
    <cellStyle name="Normal 74 7 18 3 3" xfId="3091"/>
    <cellStyle name="Normal 74 7 18 3 4" xfId="3092"/>
    <cellStyle name="Normal 74 7 18 30" xfId="803"/>
    <cellStyle name="Normal 74 7 18 30 2" xfId="3093"/>
    <cellStyle name="Normal 74 7 18 30 2 2" xfId="3094"/>
    <cellStyle name="Normal 74 7 18 30 3" xfId="3095"/>
    <cellStyle name="Normal 74 7 18 30 4" xfId="3096"/>
    <cellStyle name="Normal 74 7 18 31" xfId="804"/>
    <cellStyle name="Normal 74 7 18 31 2" xfId="3097"/>
    <cellStyle name="Normal 74 7 18 31 2 2" xfId="3098"/>
    <cellStyle name="Normal 74 7 18 31 3" xfId="3099"/>
    <cellStyle name="Normal 74 7 18 31 4" xfId="3100"/>
    <cellStyle name="Normal 74 7 18 32" xfId="805"/>
    <cellStyle name="Normal 74 7 18 32 2" xfId="3101"/>
    <cellStyle name="Normal 74 7 18 32 2 2" xfId="3102"/>
    <cellStyle name="Normal 74 7 18 32 3" xfId="3103"/>
    <cellStyle name="Normal 74 7 18 32 4" xfId="3104"/>
    <cellStyle name="Normal 74 7 18 33" xfId="806"/>
    <cellStyle name="Normal 74 7 18 33 2" xfId="3105"/>
    <cellStyle name="Normal 74 7 18 33 2 2" xfId="3106"/>
    <cellStyle name="Normal 74 7 18 33 3" xfId="3107"/>
    <cellStyle name="Normal 74 7 18 33 4" xfId="3108"/>
    <cellStyle name="Normal 74 7 18 34" xfId="807"/>
    <cellStyle name="Normal 74 7 18 34 2" xfId="3109"/>
    <cellStyle name="Normal 74 7 18 34 2 2" xfId="3110"/>
    <cellStyle name="Normal 74 7 18 34 3" xfId="3111"/>
    <cellStyle name="Normal 74 7 18 34 4" xfId="3112"/>
    <cellStyle name="Normal 74 7 18 35" xfId="808"/>
    <cellStyle name="Normal 74 7 18 35 2" xfId="3113"/>
    <cellStyle name="Normal 74 7 18 35 2 2" xfId="3114"/>
    <cellStyle name="Normal 74 7 18 35 3" xfId="3115"/>
    <cellStyle name="Normal 74 7 18 35 4" xfId="3116"/>
    <cellStyle name="Normal 74 7 18 36" xfId="809"/>
    <cellStyle name="Normal 74 7 18 36 2" xfId="3117"/>
    <cellStyle name="Normal 74 7 18 36 2 2" xfId="3118"/>
    <cellStyle name="Normal 74 7 18 36 3" xfId="3119"/>
    <cellStyle name="Normal 74 7 18 36 4" xfId="3120"/>
    <cellStyle name="Normal 74 7 18 37" xfId="810"/>
    <cellStyle name="Normal 74 7 18 37 2" xfId="3121"/>
    <cellStyle name="Normal 74 7 18 37 2 2" xfId="3122"/>
    <cellStyle name="Normal 74 7 18 37 3" xfId="3123"/>
    <cellStyle name="Normal 74 7 18 37 4" xfId="3124"/>
    <cellStyle name="Normal 74 7 18 38" xfId="811"/>
    <cellStyle name="Normal 74 7 18 38 2" xfId="3125"/>
    <cellStyle name="Normal 74 7 18 38 2 2" xfId="3126"/>
    <cellStyle name="Normal 74 7 18 38 3" xfId="3127"/>
    <cellStyle name="Normal 74 7 18 38 4" xfId="3128"/>
    <cellStyle name="Normal 74 7 18 39" xfId="812"/>
    <cellStyle name="Normal 74 7 18 39 2" xfId="3129"/>
    <cellStyle name="Normal 74 7 18 39 2 2" xfId="3130"/>
    <cellStyle name="Normal 74 7 18 39 3" xfId="3131"/>
    <cellStyle name="Normal 74 7 18 39 4" xfId="3132"/>
    <cellStyle name="Normal 74 7 18 4" xfId="813"/>
    <cellStyle name="Normal 74 7 18 4 2" xfId="3133"/>
    <cellStyle name="Normal 74 7 18 4 2 2" xfId="3134"/>
    <cellStyle name="Normal 74 7 18 4 3" xfId="3135"/>
    <cellStyle name="Normal 74 7 18 4 4" xfId="3136"/>
    <cellStyle name="Normal 74 7 18 40" xfId="814"/>
    <cellStyle name="Normal 74 7 18 40 2" xfId="3137"/>
    <cellStyle name="Normal 74 7 18 40 2 2" xfId="3138"/>
    <cellStyle name="Normal 74 7 18 40 3" xfId="3139"/>
    <cellStyle name="Normal 74 7 18 40 4" xfId="3140"/>
    <cellStyle name="Normal 74 7 18 41" xfId="815"/>
    <cellStyle name="Normal 74 7 18 41 2" xfId="3141"/>
    <cellStyle name="Normal 74 7 18 41 2 2" xfId="3142"/>
    <cellStyle name="Normal 74 7 18 41 3" xfId="3143"/>
    <cellStyle name="Normal 74 7 18 41 4" xfId="3144"/>
    <cellStyle name="Normal 74 7 18 42" xfId="816"/>
    <cellStyle name="Normal 74 7 18 42 2" xfId="3145"/>
    <cellStyle name="Normal 74 7 18 42 2 2" xfId="3146"/>
    <cellStyle name="Normal 74 7 18 42 3" xfId="3147"/>
    <cellStyle name="Normal 74 7 18 42 4" xfId="3148"/>
    <cellStyle name="Normal 74 7 18 43" xfId="3149"/>
    <cellStyle name="Normal 74 7 18 43 2" xfId="3150"/>
    <cellStyle name="Normal 74 7 18 44" xfId="3151"/>
    <cellStyle name="Normal 74 7 18 45" xfId="3152"/>
    <cellStyle name="Normal 74 7 18 5" xfId="817"/>
    <cellStyle name="Normal 74 7 18 5 2" xfId="3153"/>
    <cellStyle name="Normal 74 7 18 5 2 2" xfId="3154"/>
    <cellStyle name="Normal 74 7 18 5 3" xfId="3155"/>
    <cellStyle name="Normal 74 7 18 5 4" xfId="3156"/>
    <cellStyle name="Normal 74 7 18 6" xfId="818"/>
    <cellStyle name="Normal 74 7 18 6 2" xfId="3157"/>
    <cellStyle name="Normal 74 7 18 6 2 2" xfId="3158"/>
    <cellStyle name="Normal 74 7 18 6 3" xfId="3159"/>
    <cellStyle name="Normal 74 7 18 6 4" xfId="3160"/>
    <cellStyle name="Normal 74 7 18 7" xfId="819"/>
    <cellStyle name="Normal 74 7 18 7 2" xfId="3161"/>
    <cellStyle name="Normal 74 7 18 7 2 2" xfId="3162"/>
    <cellStyle name="Normal 74 7 18 7 3" xfId="3163"/>
    <cellStyle name="Normal 74 7 18 7 4" xfId="3164"/>
    <cellStyle name="Normal 74 7 18 8" xfId="820"/>
    <cellStyle name="Normal 74 7 18 8 2" xfId="3165"/>
    <cellStyle name="Normal 74 7 18 8 2 2" xfId="3166"/>
    <cellStyle name="Normal 74 7 18 8 3" xfId="3167"/>
    <cellStyle name="Normal 74 7 18 8 4" xfId="3168"/>
    <cellStyle name="Normal 74 7 18 9" xfId="821"/>
    <cellStyle name="Normal 74 7 18 9 2" xfId="3169"/>
    <cellStyle name="Normal 74 7 18 9 2 2" xfId="3170"/>
    <cellStyle name="Normal 74 7 18 9 3" xfId="3171"/>
    <cellStyle name="Normal 74 7 18 9 4" xfId="3172"/>
    <cellStyle name="Normal 74 7 19" xfId="822"/>
    <cellStyle name="Normal 74 7 19 2" xfId="3173"/>
    <cellStyle name="Normal 74 7 19 2 2" xfId="3174"/>
    <cellStyle name="Normal 74 7 19 3" xfId="3175"/>
    <cellStyle name="Normal 74 7 19 4" xfId="3176"/>
    <cellStyle name="Normal 74 7 2" xfId="823"/>
    <cellStyle name="Normal 74 7 2 2" xfId="3177"/>
    <cellStyle name="Normal 74 7 2 2 2" xfId="3178"/>
    <cellStyle name="Normal 74 7 2 3" xfId="3179"/>
    <cellStyle name="Normal 74 7 2 4" xfId="3180"/>
    <cellStyle name="Normal 74 7 20" xfId="824"/>
    <cellStyle name="Normal 74 7 20 2" xfId="3181"/>
    <cellStyle name="Normal 74 7 20 2 2" xfId="3182"/>
    <cellStyle name="Normal 74 7 20 3" xfId="3183"/>
    <cellStyle name="Normal 74 7 20 4" xfId="3184"/>
    <cellStyle name="Normal 74 7 21" xfId="825"/>
    <cellStyle name="Normal 74 7 21 2" xfId="3185"/>
    <cellStyle name="Normal 74 7 21 2 2" xfId="3186"/>
    <cellStyle name="Normal 74 7 21 3" xfId="3187"/>
    <cellStyle name="Normal 74 7 21 4" xfId="3188"/>
    <cellStyle name="Normal 74 7 22" xfId="826"/>
    <cellStyle name="Normal 74 7 22 2" xfId="3189"/>
    <cellStyle name="Normal 74 7 22 2 2" xfId="3190"/>
    <cellStyle name="Normal 74 7 22 3" xfId="3191"/>
    <cellStyle name="Normal 74 7 22 4" xfId="3192"/>
    <cellStyle name="Normal 74 7 23" xfId="827"/>
    <cellStyle name="Normal 74 7 23 2" xfId="3193"/>
    <cellStyle name="Normal 74 7 23 2 2" xfId="3194"/>
    <cellStyle name="Normal 74 7 23 3" xfId="3195"/>
    <cellStyle name="Normal 74 7 23 4" xfId="3196"/>
    <cellStyle name="Normal 74 7 24" xfId="828"/>
    <cellStyle name="Normal 74 7 24 2" xfId="3197"/>
    <cellStyle name="Normal 74 7 24 2 2" xfId="3198"/>
    <cellStyle name="Normal 74 7 24 3" xfId="3199"/>
    <cellStyle name="Normal 74 7 24 4" xfId="3200"/>
    <cellStyle name="Normal 74 7 25" xfId="829"/>
    <cellStyle name="Normal 74 7 25 2" xfId="3201"/>
    <cellStyle name="Normal 74 7 25 2 2" xfId="3202"/>
    <cellStyle name="Normal 74 7 25 3" xfId="3203"/>
    <cellStyle name="Normal 74 7 25 4" xfId="3204"/>
    <cellStyle name="Normal 74 7 26" xfId="830"/>
    <cellStyle name="Normal 74 7 26 2" xfId="3205"/>
    <cellStyle name="Normal 74 7 26 2 2" xfId="3206"/>
    <cellStyle name="Normal 74 7 26 3" xfId="3207"/>
    <cellStyle name="Normal 74 7 26 4" xfId="3208"/>
    <cellStyle name="Normal 74 7 27" xfId="831"/>
    <cellStyle name="Normal 74 7 27 2" xfId="3209"/>
    <cellStyle name="Normal 74 7 27 2 2" xfId="3210"/>
    <cellStyle name="Normal 74 7 27 3" xfId="3211"/>
    <cellStyle name="Normal 74 7 27 4" xfId="3212"/>
    <cellStyle name="Normal 74 7 28" xfId="832"/>
    <cellStyle name="Normal 74 7 28 2" xfId="3213"/>
    <cellStyle name="Normal 74 7 28 2 2" xfId="3214"/>
    <cellStyle name="Normal 74 7 28 3" xfId="3215"/>
    <cellStyle name="Normal 74 7 28 4" xfId="3216"/>
    <cellStyle name="Normal 74 7 29" xfId="833"/>
    <cellStyle name="Normal 74 7 29 2" xfId="3217"/>
    <cellStyle name="Normal 74 7 29 2 2" xfId="3218"/>
    <cellStyle name="Normal 74 7 29 3" xfId="3219"/>
    <cellStyle name="Normal 74 7 29 4" xfId="3220"/>
    <cellStyle name="Normal 74 7 3" xfId="834"/>
    <cellStyle name="Normal 74 7 3 2" xfId="3221"/>
    <cellStyle name="Normal 74 7 3 2 2" xfId="3222"/>
    <cellStyle name="Normal 74 7 3 3" xfId="3223"/>
    <cellStyle name="Normal 74 7 3 4" xfId="3224"/>
    <cellStyle name="Normal 74 7 30" xfId="835"/>
    <cellStyle name="Normal 74 7 30 2" xfId="3225"/>
    <cellStyle name="Normal 74 7 30 2 2" xfId="3226"/>
    <cellStyle name="Normal 74 7 30 3" xfId="3227"/>
    <cellStyle name="Normal 74 7 30 4" xfId="3228"/>
    <cellStyle name="Normal 74 7 31" xfId="836"/>
    <cellStyle name="Normal 74 7 31 2" xfId="3229"/>
    <cellStyle name="Normal 74 7 31 2 2" xfId="3230"/>
    <cellStyle name="Normal 74 7 31 3" xfId="3231"/>
    <cellStyle name="Normal 74 7 31 4" xfId="3232"/>
    <cellStyle name="Normal 74 7 32" xfId="837"/>
    <cellStyle name="Normal 74 7 32 2" xfId="3233"/>
    <cellStyle name="Normal 74 7 32 2 2" xfId="3234"/>
    <cellStyle name="Normal 74 7 32 3" xfId="3235"/>
    <cellStyle name="Normal 74 7 32 4" xfId="3236"/>
    <cellStyle name="Normal 74 7 33" xfId="838"/>
    <cellStyle name="Normal 74 7 33 2" xfId="3237"/>
    <cellStyle name="Normal 74 7 33 2 2" xfId="3238"/>
    <cellStyle name="Normal 74 7 33 3" xfId="3239"/>
    <cellStyle name="Normal 74 7 33 4" xfId="3240"/>
    <cellStyle name="Normal 74 7 34" xfId="839"/>
    <cellStyle name="Normal 74 7 34 2" xfId="3241"/>
    <cellStyle name="Normal 74 7 34 2 2" xfId="3242"/>
    <cellStyle name="Normal 74 7 34 3" xfId="3243"/>
    <cellStyle name="Normal 74 7 34 4" xfId="3244"/>
    <cellStyle name="Normal 74 7 35" xfId="840"/>
    <cellStyle name="Normal 74 7 35 2" xfId="3245"/>
    <cellStyle name="Normal 74 7 35 2 2" xfId="3246"/>
    <cellStyle name="Normal 74 7 35 3" xfId="3247"/>
    <cellStyle name="Normal 74 7 35 4" xfId="3248"/>
    <cellStyle name="Normal 74 7 36" xfId="841"/>
    <cellStyle name="Normal 74 7 36 2" xfId="3249"/>
    <cellStyle name="Normal 74 7 36 2 2" xfId="3250"/>
    <cellStyle name="Normal 74 7 36 3" xfId="3251"/>
    <cellStyle name="Normal 74 7 36 4" xfId="3252"/>
    <cellStyle name="Normal 74 7 37" xfId="842"/>
    <cellStyle name="Normal 74 7 37 2" xfId="3253"/>
    <cellStyle name="Normal 74 7 37 2 2" xfId="3254"/>
    <cellStyle name="Normal 74 7 37 3" xfId="3255"/>
    <cellStyle name="Normal 74 7 37 4" xfId="3256"/>
    <cellStyle name="Normal 74 7 38" xfId="843"/>
    <cellStyle name="Normal 74 7 38 2" xfId="3257"/>
    <cellStyle name="Normal 74 7 38 2 2" xfId="3258"/>
    <cellStyle name="Normal 74 7 38 3" xfId="3259"/>
    <cellStyle name="Normal 74 7 38 4" xfId="3260"/>
    <cellStyle name="Normal 74 7 39" xfId="844"/>
    <cellStyle name="Normal 74 7 39 2" xfId="3261"/>
    <cellStyle name="Normal 74 7 39 2 2" xfId="3262"/>
    <cellStyle name="Normal 74 7 39 3" xfId="3263"/>
    <cellStyle name="Normal 74 7 39 4" xfId="3264"/>
    <cellStyle name="Normal 74 7 4" xfId="845"/>
    <cellStyle name="Normal 74 7 4 2" xfId="3265"/>
    <cellStyle name="Normal 74 7 4 2 2" xfId="3266"/>
    <cellStyle name="Normal 74 7 4 3" xfId="3267"/>
    <cellStyle name="Normal 74 7 4 4" xfId="3268"/>
    <cellStyle name="Normal 74 7 40" xfId="846"/>
    <cellStyle name="Normal 74 7 40 2" xfId="3269"/>
    <cellStyle name="Normal 74 7 40 2 2" xfId="3270"/>
    <cellStyle name="Normal 74 7 40 3" xfId="3271"/>
    <cellStyle name="Normal 74 7 40 4" xfId="3272"/>
    <cellStyle name="Normal 74 7 41" xfId="847"/>
    <cellStyle name="Normal 74 7 41 2" xfId="3273"/>
    <cellStyle name="Normal 74 7 41 2 2" xfId="3274"/>
    <cellStyle name="Normal 74 7 41 3" xfId="3275"/>
    <cellStyle name="Normal 74 7 41 4" xfId="3276"/>
    <cellStyle name="Normal 74 7 42" xfId="848"/>
    <cellStyle name="Normal 74 7 42 2" xfId="3277"/>
    <cellStyle name="Normal 74 7 42 2 2" xfId="3278"/>
    <cellStyle name="Normal 74 7 42 3" xfId="3279"/>
    <cellStyle name="Normal 74 7 42 4" xfId="3280"/>
    <cellStyle name="Normal 74 7 43" xfId="849"/>
    <cellStyle name="Normal 74 7 43 2" xfId="3281"/>
    <cellStyle name="Normal 74 7 43 2 2" xfId="3282"/>
    <cellStyle name="Normal 74 7 43 3" xfId="3283"/>
    <cellStyle name="Normal 74 7 43 4" xfId="3284"/>
    <cellStyle name="Normal 74 7 44" xfId="850"/>
    <cellStyle name="Normal 74 7 44 2" xfId="3285"/>
    <cellStyle name="Normal 74 7 44 2 2" xfId="3286"/>
    <cellStyle name="Normal 74 7 44 3" xfId="3287"/>
    <cellStyle name="Normal 74 7 44 4" xfId="3288"/>
    <cellStyle name="Normal 74 7 45" xfId="851"/>
    <cellStyle name="Normal 74 7 45 2" xfId="3289"/>
    <cellStyle name="Normal 74 7 45 2 2" xfId="3290"/>
    <cellStyle name="Normal 74 7 45 3" xfId="3291"/>
    <cellStyle name="Normal 74 7 45 4" xfId="3292"/>
    <cellStyle name="Normal 74 7 46" xfId="852"/>
    <cellStyle name="Normal 74 7 46 2" xfId="3293"/>
    <cellStyle name="Normal 74 7 46 2 2" xfId="3294"/>
    <cellStyle name="Normal 74 7 46 3" xfId="3295"/>
    <cellStyle name="Normal 74 7 46 4" xfId="3296"/>
    <cellStyle name="Normal 74 7 47" xfId="853"/>
    <cellStyle name="Normal 74 7 47 2" xfId="3297"/>
    <cellStyle name="Normal 74 7 47 2 2" xfId="3298"/>
    <cellStyle name="Normal 74 7 47 3" xfId="3299"/>
    <cellStyle name="Normal 74 7 47 4" xfId="3300"/>
    <cellStyle name="Normal 74 7 48" xfId="854"/>
    <cellStyle name="Normal 74 7 48 2" xfId="3301"/>
    <cellStyle name="Normal 74 7 48 2 2" xfId="3302"/>
    <cellStyle name="Normal 74 7 48 3" xfId="3303"/>
    <cellStyle name="Normal 74 7 48 4" xfId="3304"/>
    <cellStyle name="Normal 74 7 49" xfId="855"/>
    <cellStyle name="Normal 74 7 49 2" xfId="3305"/>
    <cellStyle name="Normal 74 7 49 2 2" xfId="3306"/>
    <cellStyle name="Normal 74 7 49 3" xfId="3307"/>
    <cellStyle name="Normal 74 7 49 4" xfId="3308"/>
    <cellStyle name="Normal 74 7 5" xfId="856"/>
    <cellStyle name="Normal 74 7 5 2" xfId="3309"/>
    <cellStyle name="Normal 74 7 5 2 2" xfId="3310"/>
    <cellStyle name="Normal 74 7 5 3" xfId="3311"/>
    <cellStyle name="Normal 74 7 5 4" xfId="3312"/>
    <cellStyle name="Normal 74 7 50" xfId="857"/>
    <cellStyle name="Normal 74 7 50 2" xfId="3313"/>
    <cellStyle name="Normal 74 7 50 2 2" xfId="3314"/>
    <cellStyle name="Normal 74 7 50 3" xfId="3315"/>
    <cellStyle name="Normal 74 7 50 4" xfId="3316"/>
    <cellStyle name="Normal 74 7 51" xfId="858"/>
    <cellStyle name="Normal 74 7 51 2" xfId="3317"/>
    <cellStyle name="Normal 74 7 51 2 2" xfId="3318"/>
    <cellStyle name="Normal 74 7 51 3" xfId="3319"/>
    <cellStyle name="Normal 74 7 51 4" xfId="3320"/>
    <cellStyle name="Normal 74 7 52" xfId="859"/>
    <cellStyle name="Normal 74 7 52 2" xfId="3321"/>
    <cellStyle name="Normal 74 7 52 2 2" xfId="3322"/>
    <cellStyle name="Normal 74 7 52 3" xfId="3323"/>
    <cellStyle name="Normal 74 7 52 4" xfId="3324"/>
    <cellStyle name="Normal 74 7 53" xfId="860"/>
    <cellStyle name="Normal 74 7 53 2" xfId="3325"/>
    <cellStyle name="Normal 74 7 53 2 2" xfId="3326"/>
    <cellStyle name="Normal 74 7 53 3" xfId="3327"/>
    <cellStyle name="Normal 74 7 53 4" xfId="3328"/>
    <cellStyle name="Normal 74 7 54" xfId="861"/>
    <cellStyle name="Normal 74 7 54 2" xfId="3329"/>
    <cellStyle name="Normal 74 7 54 2 2" xfId="3330"/>
    <cellStyle name="Normal 74 7 54 3" xfId="3331"/>
    <cellStyle name="Normal 74 7 54 4" xfId="3332"/>
    <cellStyle name="Normal 74 7 55" xfId="862"/>
    <cellStyle name="Normal 74 7 55 2" xfId="3333"/>
    <cellStyle name="Normal 74 7 55 2 2" xfId="3334"/>
    <cellStyle name="Normal 74 7 55 3" xfId="3335"/>
    <cellStyle name="Normal 74 7 55 4" xfId="3336"/>
    <cellStyle name="Normal 74 7 56" xfId="863"/>
    <cellStyle name="Normal 74 7 56 2" xfId="3337"/>
    <cellStyle name="Normal 74 7 56 2 2" xfId="3338"/>
    <cellStyle name="Normal 74 7 56 3" xfId="3339"/>
    <cellStyle name="Normal 74 7 56 4" xfId="3340"/>
    <cellStyle name="Normal 74 7 57" xfId="864"/>
    <cellStyle name="Normal 74 7 57 2" xfId="3341"/>
    <cellStyle name="Normal 74 7 57 2 2" xfId="3342"/>
    <cellStyle name="Normal 74 7 57 3" xfId="3343"/>
    <cellStyle name="Normal 74 7 57 4" xfId="3344"/>
    <cellStyle name="Normal 74 7 58" xfId="865"/>
    <cellStyle name="Normal 74 7 58 2" xfId="3345"/>
    <cellStyle name="Normal 74 7 58 2 2" xfId="3346"/>
    <cellStyle name="Normal 74 7 58 3" xfId="3347"/>
    <cellStyle name="Normal 74 7 58 4" xfId="3348"/>
    <cellStyle name="Normal 74 7 59" xfId="866"/>
    <cellStyle name="Normal 74 7 59 2" xfId="3349"/>
    <cellStyle name="Normal 74 7 59 2 2" xfId="3350"/>
    <cellStyle name="Normal 74 7 59 3" xfId="3351"/>
    <cellStyle name="Normal 74 7 59 4" xfId="3352"/>
    <cellStyle name="Normal 74 7 6" xfId="867"/>
    <cellStyle name="Normal 74 7 6 2" xfId="3353"/>
    <cellStyle name="Normal 74 7 6 2 2" xfId="3354"/>
    <cellStyle name="Normal 74 7 6 3" xfId="3355"/>
    <cellStyle name="Normal 74 7 6 4" xfId="3356"/>
    <cellStyle name="Normal 74 7 60" xfId="868"/>
    <cellStyle name="Normal 74 7 60 2" xfId="3357"/>
    <cellStyle name="Normal 74 7 60 2 2" xfId="3358"/>
    <cellStyle name="Normal 74 7 60 3" xfId="3359"/>
    <cellStyle name="Normal 74 7 60 4" xfId="3360"/>
    <cellStyle name="Normal 74 7 61" xfId="869"/>
    <cellStyle name="Normal 74 7 61 2" xfId="3361"/>
    <cellStyle name="Normal 74 7 61 2 2" xfId="3362"/>
    <cellStyle name="Normal 74 7 61 3" xfId="3363"/>
    <cellStyle name="Normal 74 7 61 4" xfId="3364"/>
    <cellStyle name="Normal 74 7 62" xfId="870"/>
    <cellStyle name="Normal 74 7 62 2" xfId="3365"/>
    <cellStyle name="Normal 74 7 62 2 2" xfId="3366"/>
    <cellStyle name="Normal 74 7 62 3" xfId="3367"/>
    <cellStyle name="Normal 74 7 62 4" xfId="3368"/>
    <cellStyle name="Normal 74 7 63" xfId="871"/>
    <cellStyle name="Normal 74 7 63 2" xfId="3369"/>
    <cellStyle name="Normal 74 7 63 2 2" xfId="3370"/>
    <cellStyle name="Normal 74 7 63 3" xfId="3371"/>
    <cellStyle name="Normal 74 7 63 4" xfId="3372"/>
    <cellStyle name="Normal 74 7 64" xfId="3373"/>
    <cellStyle name="Normal 74 7 64 2" xfId="3374"/>
    <cellStyle name="Normal 74 7 65" xfId="3375"/>
    <cellStyle name="Normal 74 7 66" xfId="3376"/>
    <cellStyle name="Normal 74 7 7" xfId="872"/>
    <cellStyle name="Normal 74 7 7 2" xfId="3377"/>
    <cellStyle name="Normal 74 7 7 2 2" xfId="3378"/>
    <cellStyle name="Normal 74 7 7 3" xfId="3379"/>
    <cellStyle name="Normal 74 7 7 4" xfId="3380"/>
    <cellStyle name="Normal 74 7 8" xfId="873"/>
    <cellStyle name="Normal 74 7 8 2" xfId="3381"/>
    <cellStyle name="Normal 74 7 8 2 2" xfId="3382"/>
    <cellStyle name="Normal 74 7 8 3" xfId="3383"/>
    <cellStyle name="Normal 74 7 8 4" xfId="3384"/>
    <cellStyle name="Normal 74 7 9" xfId="874"/>
    <cellStyle name="Normal 74 7 9 2" xfId="3385"/>
    <cellStyle name="Normal 74 7 9 2 2" xfId="3386"/>
    <cellStyle name="Normal 74 7 9 3" xfId="3387"/>
    <cellStyle name="Normal 74 7 9 4" xfId="3388"/>
    <cellStyle name="Normal 74 70" xfId="875"/>
    <cellStyle name="Normal 74 70 2" xfId="3389"/>
    <cellStyle name="Normal 74 70 2 2" xfId="3390"/>
    <cellStyle name="Normal 74 70 3" xfId="3391"/>
    <cellStyle name="Normal 74 70 4" xfId="3392"/>
    <cellStyle name="Normal 74 71" xfId="876"/>
    <cellStyle name="Normal 74 71 2" xfId="3393"/>
    <cellStyle name="Normal 74 71 2 2" xfId="3394"/>
    <cellStyle name="Normal 74 71 3" xfId="3395"/>
    <cellStyle name="Normal 74 71 4" xfId="3396"/>
    <cellStyle name="Normal 74 72" xfId="877"/>
    <cellStyle name="Normal 74 72 2" xfId="3397"/>
    <cellStyle name="Normal 74 72 2 2" xfId="3398"/>
    <cellStyle name="Normal 74 72 3" xfId="3399"/>
    <cellStyle name="Normal 74 72 4" xfId="3400"/>
    <cellStyle name="Normal 74 73" xfId="3401"/>
    <cellStyle name="Normal 74 73 2" xfId="3402"/>
    <cellStyle name="Normal 74 74" xfId="3403"/>
    <cellStyle name="Normal 74 75" xfId="3404"/>
    <cellStyle name="Normal 74 8" xfId="878"/>
    <cellStyle name="Normal 74 8 2" xfId="3405"/>
    <cellStyle name="Normal 74 8 2 2" xfId="3406"/>
    <cellStyle name="Normal 74 8 3" xfId="3407"/>
    <cellStyle name="Normal 74 8 4" xfId="3408"/>
    <cellStyle name="Normal 74 9" xfId="879"/>
    <cellStyle name="Normal 74 9 2" xfId="3409"/>
    <cellStyle name="Normal 74 9 2 2" xfId="3410"/>
    <cellStyle name="Normal 74 9 3" xfId="3411"/>
    <cellStyle name="Normal 74 9 4" xfId="3412"/>
    <cellStyle name="Normal 75" xfId="880"/>
    <cellStyle name="Normal 75 2" xfId="3413"/>
    <cellStyle name="Normal 75 2 2" xfId="3414"/>
    <cellStyle name="Normal 75 3" xfId="3415"/>
    <cellStyle name="Normal 75 4" xfId="3416"/>
    <cellStyle name="Normal 76" xfId="881"/>
    <cellStyle name="Normal 76 2" xfId="3417"/>
    <cellStyle name="Normal 76 2 2" xfId="3418"/>
    <cellStyle name="Normal 76 3" xfId="3419"/>
    <cellStyle name="Normal 76 4" xfId="3420"/>
    <cellStyle name="Normal 77" xfId="882"/>
    <cellStyle name="Normal 77 2" xfId="3421"/>
    <cellStyle name="Normal 77 2 2" xfId="3422"/>
    <cellStyle name="Normal 77 3" xfId="3423"/>
    <cellStyle name="Normal 77 4" xfId="3424"/>
    <cellStyle name="Normal 78" xfId="883"/>
    <cellStyle name="Normal 78 2" xfId="3425"/>
    <cellStyle name="Normal 78 2 2" xfId="3426"/>
    <cellStyle name="Normal 78 3" xfId="3427"/>
    <cellStyle name="Normal 78 4" xfId="3428"/>
    <cellStyle name="Normal 79" xfId="884"/>
    <cellStyle name="Normal 79 2" xfId="3429"/>
    <cellStyle name="Normal 79 2 2" xfId="3430"/>
    <cellStyle name="Normal 79 3" xfId="3431"/>
    <cellStyle name="Normal 79 4" xfId="3432"/>
    <cellStyle name="Normal 8" xfId="885"/>
    <cellStyle name="Normal 8 10" xfId="886"/>
    <cellStyle name="Normal 8 2" xfId="887"/>
    <cellStyle name="Normal 8 2 2" xfId="888"/>
    <cellStyle name="Normal 8 2 2 2" xfId="889"/>
    <cellStyle name="Normal 8 2 2 2 2" xfId="890"/>
    <cellStyle name="Normal 8 2 2 2 2 2" xfId="891"/>
    <cellStyle name="Normal 8 2 2 2 2 2 2" xfId="892"/>
    <cellStyle name="Normal 8 2 2 2 2 3" xfId="893"/>
    <cellStyle name="Normal 8 2 2 2 2 3 2" xfId="894"/>
    <cellStyle name="Normal 8 2 2 2 2 4" xfId="895"/>
    <cellStyle name="Normal 8 2 2 2 2 5" xfId="896"/>
    <cellStyle name="Normal 8 2 2 2 2 6" xfId="897"/>
    <cellStyle name="Normal 8 2 2 2 3" xfId="898"/>
    <cellStyle name="Normal 8 2 2 2 3 2" xfId="899"/>
    <cellStyle name="Normal 8 2 2 2 4" xfId="900"/>
    <cellStyle name="Normal 8 2 2 2 4 2" xfId="901"/>
    <cellStyle name="Normal 8 2 2 2 5" xfId="902"/>
    <cellStyle name="Normal 8 2 2 2 6" xfId="903"/>
    <cellStyle name="Normal 8 2 2 2 7" xfId="904"/>
    <cellStyle name="Normal 8 2 2 3" xfId="905"/>
    <cellStyle name="Normal 8 2 2 3 2" xfId="906"/>
    <cellStyle name="Normal 8 2 2 3 2 2" xfId="907"/>
    <cellStyle name="Normal 8 2 2 3 3" xfId="908"/>
    <cellStyle name="Normal 8 2 2 3 3 2" xfId="909"/>
    <cellStyle name="Normal 8 2 2 3 4" xfId="910"/>
    <cellStyle name="Normal 8 2 2 3 5" xfId="911"/>
    <cellStyle name="Normal 8 2 2 3 6" xfId="912"/>
    <cellStyle name="Normal 8 2 2 4" xfId="913"/>
    <cellStyle name="Normal 8 2 2 4 2" xfId="914"/>
    <cellStyle name="Normal 8 2 2 5" xfId="915"/>
    <cellStyle name="Normal 8 2 2 5 2" xfId="916"/>
    <cellStyle name="Normal 8 2 2 6" xfId="917"/>
    <cellStyle name="Normal 8 2 2 7" xfId="918"/>
    <cellStyle name="Normal 8 2 2 8" xfId="919"/>
    <cellStyle name="Normal 8 2 3" xfId="920"/>
    <cellStyle name="Normal 8 2 3 2" xfId="921"/>
    <cellStyle name="Normal 8 2 3 2 2" xfId="922"/>
    <cellStyle name="Normal 8 2 3 2 2 2" xfId="923"/>
    <cellStyle name="Normal 8 2 3 2 3" xfId="924"/>
    <cellStyle name="Normal 8 2 3 2 3 2" xfId="925"/>
    <cellStyle name="Normal 8 2 3 2 4" xfId="926"/>
    <cellStyle name="Normal 8 2 3 2 5" xfId="927"/>
    <cellStyle name="Normal 8 2 3 2 6" xfId="928"/>
    <cellStyle name="Normal 8 2 3 3" xfId="929"/>
    <cellStyle name="Normal 8 2 3 3 2" xfId="930"/>
    <cellStyle name="Normal 8 2 3 4" xfId="931"/>
    <cellStyle name="Normal 8 2 3 4 2" xfId="932"/>
    <cellStyle name="Normal 8 2 3 5" xfId="933"/>
    <cellStyle name="Normal 8 2 3 6" xfId="934"/>
    <cellStyle name="Normal 8 2 3 7" xfId="935"/>
    <cellStyle name="Normal 8 2 4" xfId="936"/>
    <cellStyle name="Normal 8 2 4 2" xfId="937"/>
    <cellStyle name="Normal 8 2 4 2 2" xfId="938"/>
    <cellStyle name="Normal 8 2 4 3" xfId="939"/>
    <cellStyle name="Normal 8 2 4 3 2" xfId="940"/>
    <cellStyle name="Normal 8 2 4 4" xfId="941"/>
    <cellStyle name="Normal 8 2 4 5" xfId="942"/>
    <cellStyle name="Normal 8 2 4 6" xfId="943"/>
    <cellStyle name="Normal 8 2 5" xfId="944"/>
    <cellStyle name="Normal 8 2 5 2" xfId="945"/>
    <cellStyle name="Normal 8 2 6" xfId="946"/>
    <cellStyle name="Normal 8 2 6 2" xfId="947"/>
    <cellStyle name="Normal 8 2 7" xfId="948"/>
    <cellStyle name="Normal 8 2 8" xfId="949"/>
    <cellStyle name="Normal 8 2 9" xfId="950"/>
    <cellStyle name="Normal 8 3" xfId="951"/>
    <cellStyle name="Normal 8 3 2" xfId="952"/>
    <cellStyle name="Normal 8 3 2 2" xfId="953"/>
    <cellStyle name="Normal 8 3 2 2 2" xfId="954"/>
    <cellStyle name="Normal 8 3 2 2 2 2" xfId="955"/>
    <cellStyle name="Normal 8 3 2 2 3" xfId="956"/>
    <cellStyle name="Normal 8 3 2 2 3 2" xfId="957"/>
    <cellStyle name="Normal 8 3 2 2 4" xfId="958"/>
    <cellStyle name="Normal 8 3 2 2 5" xfId="959"/>
    <cellStyle name="Normal 8 3 2 2 6" xfId="960"/>
    <cellStyle name="Normal 8 3 2 3" xfId="961"/>
    <cellStyle name="Normal 8 3 2 3 2" xfId="962"/>
    <cellStyle name="Normal 8 3 2 4" xfId="963"/>
    <cellStyle name="Normal 8 3 2 4 2" xfId="964"/>
    <cellStyle name="Normal 8 3 2 5" xfId="965"/>
    <cellStyle name="Normal 8 3 2 6" xfId="966"/>
    <cellStyle name="Normal 8 3 2 7" xfId="967"/>
    <cellStyle name="Normal 8 3 3" xfId="968"/>
    <cellStyle name="Normal 8 3 3 2" xfId="969"/>
    <cellStyle name="Normal 8 3 3 2 2" xfId="970"/>
    <cellStyle name="Normal 8 3 3 3" xfId="971"/>
    <cellStyle name="Normal 8 3 3 3 2" xfId="972"/>
    <cellStyle name="Normal 8 3 3 4" xfId="973"/>
    <cellStyle name="Normal 8 3 3 5" xfId="974"/>
    <cellStyle name="Normal 8 3 3 6" xfId="975"/>
    <cellStyle name="Normal 8 3 4" xfId="976"/>
    <cellStyle name="Normal 8 3 4 2" xfId="977"/>
    <cellStyle name="Normal 8 3 5" xfId="978"/>
    <cellStyle name="Normal 8 3 5 2" xfId="979"/>
    <cellStyle name="Normal 8 3 6" xfId="980"/>
    <cellStyle name="Normal 8 3 7" xfId="981"/>
    <cellStyle name="Normal 8 3 8" xfId="982"/>
    <cellStyle name="Normal 8 4" xfId="983"/>
    <cellStyle name="Normal 8 4 2" xfId="984"/>
    <cellStyle name="Normal 8 4 2 2" xfId="985"/>
    <cellStyle name="Normal 8 4 2 2 2" xfId="986"/>
    <cellStyle name="Normal 8 4 2 3" xfId="987"/>
    <cellStyle name="Normal 8 4 2 3 2" xfId="988"/>
    <cellStyle name="Normal 8 4 2 4" xfId="989"/>
    <cellStyle name="Normal 8 4 2 5" xfId="990"/>
    <cellStyle name="Normal 8 4 2 6" xfId="991"/>
    <cellStyle name="Normal 8 4 3" xfId="992"/>
    <cellStyle name="Normal 8 4 3 2" xfId="993"/>
    <cellStyle name="Normal 8 4 4" xfId="994"/>
    <cellStyle name="Normal 8 4 4 2" xfId="995"/>
    <cellStyle name="Normal 8 4 5" xfId="996"/>
    <cellStyle name="Normal 8 4 6" xfId="997"/>
    <cellStyle name="Normal 8 4 7" xfId="998"/>
    <cellStyle name="Normal 8 5" xfId="999"/>
    <cellStyle name="Normal 8 5 2" xfId="1000"/>
    <cellStyle name="Normal 8 5 2 2" xfId="1001"/>
    <cellStyle name="Normal 8 5 3" xfId="1002"/>
    <cellStyle name="Normal 8 5 3 2" xfId="1003"/>
    <cellStyle name="Normal 8 5 4" xfId="1004"/>
    <cellStyle name="Normal 8 5 5" xfId="1005"/>
    <cellStyle name="Normal 8 5 6" xfId="1006"/>
    <cellStyle name="Normal 8 6" xfId="1007"/>
    <cellStyle name="Normal 8 6 2" xfId="1008"/>
    <cellStyle name="Normal 8 7" xfId="1009"/>
    <cellStyle name="Normal 8 7 2" xfId="1010"/>
    <cellStyle name="Normal 8 8" xfId="1011"/>
    <cellStyle name="Normal 8 9" xfId="1012"/>
    <cellStyle name="Normal 80" xfId="1013"/>
    <cellStyle name="Normal 80 2" xfId="3433"/>
    <cellStyle name="Normal 80 2 2" xfId="3434"/>
    <cellStyle name="Normal 80 3" xfId="3435"/>
    <cellStyle name="Normal 80 4" xfId="3436"/>
    <cellStyle name="Normal 81" xfId="1014"/>
    <cellStyle name="Normal 81 2" xfId="3437"/>
    <cellStyle name="Normal 81 2 2" xfId="3438"/>
    <cellStyle name="Normal 81 3" xfId="3439"/>
    <cellStyle name="Normal 81 4" xfId="3440"/>
    <cellStyle name="Normal 82" xfId="1015"/>
    <cellStyle name="Normal 82 2" xfId="3441"/>
    <cellStyle name="Normal 82 2 2" xfId="3442"/>
    <cellStyle name="Normal 82 3" xfId="3443"/>
    <cellStyle name="Normal 82 4" xfId="3444"/>
    <cellStyle name="Normal 83" xfId="1016"/>
    <cellStyle name="Normal 83 2" xfId="3445"/>
    <cellStyle name="Normal 83 2 2" xfId="3446"/>
    <cellStyle name="Normal 83 3" xfId="3447"/>
    <cellStyle name="Normal 83 4" xfId="3448"/>
    <cellStyle name="Normal 84" xfId="1017"/>
    <cellStyle name="Normal 84 2" xfId="3449"/>
    <cellStyle name="Normal 84 2 2" xfId="3450"/>
    <cellStyle name="Normal 84 3" xfId="3451"/>
    <cellStyle name="Normal 84 4" xfId="3452"/>
    <cellStyle name="Normal 85" xfId="1018"/>
    <cellStyle name="Normal 85 2" xfId="3453"/>
    <cellStyle name="Normal 85 2 2" xfId="3454"/>
    <cellStyle name="Normal 85 3" xfId="3455"/>
    <cellStyle name="Normal 85 4" xfId="3456"/>
    <cellStyle name="Normal 86" xfId="1019"/>
    <cellStyle name="Normal 86 2" xfId="3457"/>
    <cellStyle name="Normal 86 2 2" xfId="3458"/>
    <cellStyle name="Normal 86 3" xfId="3459"/>
    <cellStyle name="Normal 86 4" xfId="3460"/>
    <cellStyle name="Normal 87" xfId="1020"/>
    <cellStyle name="Normal 87 2" xfId="3461"/>
    <cellStyle name="Normal 87 2 2" xfId="3462"/>
    <cellStyle name="Normal 87 3" xfId="3463"/>
    <cellStyle name="Normal 87 4" xfId="3464"/>
    <cellStyle name="Normal 88" xfId="1021"/>
    <cellStyle name="Normal 88 2" xfId="3465"/>
    <cellStyle name="Normal 88 2 2" xfId="3466"/>
    <cellStyle name="Normal 88 3" xfId="3467"/>
    <cellStyle name="Normal 88 4" xfId="3468"/>
    <cellStyle name="Normal 89" xfId="1022"/>
    <cellStyle name="Normal 89 2" xfId="3469"/>
    <cellStyle name="Normal 89 2 2" xfId="3470"/>
    <cellStyle name="Normal 89 3" xfId="3471"/>
    <cellStyle name="Normal 89 4" xfId="3472"/>
    <cellStyle name="Normal 9" xfId="1023"/>
    <cellStyle name="Normal 9 2" xfId="1024"/>
    <cellStyle name="Normal 9 2 2" xfId="3473"/>
    <cellStyle name="Normal 9 3" xfId="3474"/>
    <cellStyle name="Normal 9 4" xfId="3475"/>
    <cellStyle name="Normal 90" xfId="1025"/>
    <cellStyle name="Normal 90 2" xfId="3476"/>
    <cellStyle name="Normal 90 2 2" xfId="3477"/>
    <cellStyle name="Normal 90 3" xfId="3478"/>
    <cellStyle name="Normal 90 4" xfId="3479"/>
    <cellStyle name="Normal 91" xfId="1026"/>
    <cellStyle name="Normal 91 2" xfId="3480"/>
    <cellStyle name="Normal 91 2 2" xfId="3481"/>
    <cellStyle name="Normal 91 3" xfId="3482"/>
    <cellStyle name="Normal 91 4" xfId="3483"/>
    <cellStyle name="Normal 92" xfId="1027"/>
    <cellStyle name="Normal 92 2" xfId="3484"/>
    <cellStyle name="Normal 92 2 2" xfId="3485"/>
    <cellStyle name="Normal 92 3" xfId="3486"/>
    <cellStyle name="Normal 92 4" xfId="3487"/>
    <cellStyle name="Normal 93" xfId="1028"/>
    <cellStyle name="Normal 93 2" xfId="3488"/>
    <cellStyle name="Normal 93 2 2" xfId="3489"/>
    <cellStyle name="Normal 93 3" xfId="3490"/>
    <cellStyle name="Normal 93 4" xfId="3491"/>
    <cellStyle name="Normal 94" xfId="1029"/>
    <cellStyle name="Normal 94 2" xfId="3492"/>
    <cellStyle name="Normal 94 2 2" xfId="3493"/>
    <cellStyle name="Normal 94 3" xfId="3494"/>
    <cellStyle name="Normal 94 4" xfId="3495"/>
    <cellStyle name="Normal 95" xfId="1030"/>
    <cellStyle name="Normal 95 2" xfId="3496"/>
    <cellStyle name="Normal 95 2 2" xfId="3497"/>
    <cellStyle name="Normal 95 3" xfId="3498"/>
    <cellStyle name="Normal 95 4" xfId="3499"/>
    <cellStyle name="Normal 96" xfId="1031"/>
    <cellStyle name="Normal 96 2" xfId="3500"/>
    <cellStyle name="Normal 96 2 2" xfId="3501"/>
    <cellStyle name="Normal 96 3" xfId="3502"/>
    <cellStyle name="Normal 96 4" xfId="3503"/>
    <cellStyle name="Normal 97" xfId="1032"/>
    <cellStyle name="Normal 97 2" xfId="3504"/>
    <cellStyle name="Normal 97 2 2" xfId="3505"/>
    <cellStyle name="Normal 97 3" xfId="3506"/>
    <cellStyle name="Normal 97 4" xfId="3507"/>
    <cellStyle name="Normal 98" xfId="1033"/>
    <cellStyle name="Normal 98 2" xfId="3508"/>
    <cellStyle name="Normal 98 2 2" xfId="3509"/>
    <cellStyle name="Normal 98 3" xfId="3510"/>
    <cellStyle name="Normal 98 4" xfId="3511"/>
    <cellStyle name="Normal 99" xfId="1034"/>
    <cellStyle name="Normal 99 2" xfId="3512"/>
    <cellStyle name="Normal 99 2 2" xfId="3513"/>
    <cellStyle name="Normal 99 3" xfId="3514"/>
    <cellStyle name="Normal 99 4" xfId="3515"/>
    <cellStyle name="Note 2" xfId="1035"/>
    <cellStyle name="Note 2 2" xfId="1036"/>
    <cellStyle name="Output 2" xfId="1037"/>
    <cellStyle name="Percent 10" xfId="1038"/>
    <cellStyle name="Percent 10 2" xfId="3516"/>
    <cellStyle name="Percent 10 2 2" xfId="3517"/>
    <cellStyle name="Percent 10 3" xfId="3518"/>
    <cellStyle name="Percent 10 4" xfId="3519"/>
    <cellStyle name="Percent 100" xfId="1039"/>
    <cellStyle name="Percent 100 2" xfId="3520"/>
    <cellStyle name="Percent 100 2 2" xfId="3521"/>
    <cellStyle name="Percent 100 3" xfId="3522"/>
    <cellStyle name="Percent 100 4" xfId="3523"/>
    <cellStyle name="Percent 101" xfId="1040"/>
    <cellStyle name="Percent 101 2" xfId="3524"/>
    <cellStyle name="Percent 101 2 2" xfId="3525"/>
    <cellStyle name="Percent 101 3" xfId="3526"/>
    <cellStyle name="Percent 101 4" xfId="3527"/>
    <cellStyle name="Percent 102" xfId="1041"/>
    <cellStyle name="Percent 102 2" xfId="3528"/>
    <cellStyle name="Percent 102 2 2" xfId="3529"/>
    <cellStyle name="Percent 102 3" xfId="3530"/>
    <cellStyle name="Percent 102 4" xfId="3531"/>
    <cellStyle name="Percent 103" xfId="1042"/>
    <cellStyle name="Percent 103 2" xfId="3532"/>
    <cellStyle name="Percent 103 2 2" xfId="3533"/>
    <cellStyle name="Percent 103 3" xfId="3534"/>
    <cellStyle name="Percent 103 4" xfId="3535"/>
    <cellStyle name="Percent 104" xfId="1043"/>
    <cellStyle name="Percent 104 2" xfId="3536"/>
    <cellStyle name="Percent 104 2 2" xfId="3537"/>
    <cellStyle name="Percent 104 3" xfId="3538"/>
    <cellStyle name="Percent 104 4" xfId="3539"/>
    <cellStyle name="Percent 105" xfId="1044"/>
    <cellStyle name="Percent 105 2" xfId="3540"/>
    <cellStyle name="Percent 105 2 2" xfId="3541"/>
    <cellStyle name="Percent 105 3" xfId="3542"/>
    <cellStyle name="Percent 105 4" xfId="3543"/>
    <cellStyle name="Percent 106" xfId="1045"/>
    <cellStyle name="Percent 106 2" xfId="3544"/>
    <cellStyle name="Percent 106 2 2" xfId="3545"/>
    <cellStyle name="Percent 106 3" xfId="3546"/>
    <cellStyle name="Percent 106 4" xfId="3547"/>
    <cellStyle name="Percent 107" xfId="1046"/>
    <cellStyle name="Percent 107 2" xfId="3548"/>
    <cellStyle name="Percent 107 2 2" xfId="3549"/>
    <cellStyle name="Percent 107 3" xfId="3550"/>
    <cellStyle name="Percent 107 4" xfId="3551"/>
    <cellStyle name="Percent 108" xfId="1047"/>
    <cellStyle name="Percent 108 2" xfId="3552"/>
    <cellStyle name="Percent 108 2 2" xfId="3553"/>
    <cellStyle name="Percent 108 3" xfId="3554"/>
    <cellStyle name="Percent 108 4" xfId="3555"/>
    <cellStyle name="Percent 109" xfId="1048"/>
    <cellStyle name="Percent 109 2" xfId="3556"/>
    <cellStyle name="Percent 109 2 2" xfId="3557"/>
    <cellStyle name="Percent 109 3" xfId="3558"/>
    <cellStyle name="Percent 109 4" xfId="3559"/>
    <cellStyle name="Percent 11" xfId="1049"/>
    <cellStyle name="Percent 11 2" xfId="3560"/>
    <cellStyle name="Percent 11 2 2" xfId="3561"/>
    <cellStyle name="Percent 11 3" xfId="3562"/>
    <cellStyle name="Percent 11 4" xfId="3563"/>
    <cellStyle name="Percent 110" xfId="1050"/>
    <cellStyle name="Percent 110 2" xfId="3564"/>
    <cellStyle name="Percent 110 2 2" xfId="3565"/>
    <cellStyle name="Percent 110 3" xfId="3566"/>
    <cellStyle name="Percent 110 4" xfId="3567"/>
    <cellStyle name="Percent 111" xfId="1051"/>
    <cellStyle name="Percent 111 2" xfId="3568"/>
    <cellStyle name="Percent 111 2 2" xfId="3569"/>
    <cellStyle name="Percent 111 3" xfId="3570"/>
    <cellStyle name="Percent 111 4" xfId="3571"/>
    <cellStyle name="Percent 112" xfId="1052"/>
    <cellStyle name="Percent 113" xfId="1053"/>
    <cellStyle name="Percent 113 2" xfId="3572"/>
    <cellStyle name="Percent 114" xfId="4066"/>
    <cellStyle name="Percent 12" xfId="1054"/>
    <cellStyle name="Percent 12 2" xfId="3573"/>
    <cellStyle name="Percent 12 2 2" xfId="3574"/>
    <cellStyle name="Percent 12 3" xfId="3575"/>
    <cellStyle name="Percent 12 4" xfId="3576"/>
    <cellStyle name="Percent 13" xfId="1055"/>
    <cellStyle name="Percent 13 2" xfId="3577"/>
    <cellStyle name="Percent 13 2 2" xfId="3578"/>
    <cellStyle name="Percent 13 3" xfId="3579"/>
    <cellStyle name="Percent 13 4" xfId="3580"/>
    <cellStyle name="Percent 14" xfId="1056"/>
    <cellStyle name="Percent 14 2" xfId="3581"/>
    <cellStyle name="Percent 14 2 2" xfId="3582"/>
    <cellStyle name="Percent 14 3" xfId="3583"/>
    <cellStyle name="Percent 14 4" xfId="3584"/>
    <cellStyle name="Percent 15" xfId="1057"/>
    <cellStyle name="Percent 15 2" xfId="3585"/>
    <cellStyle name="Percent 15 2 2" xfId="3586"/>
    <cellStyle name="Percent 15 3" xfId="3587"/>
    <cellStyle name="Percent 15 4" xfId="3588"/>
    <cellStyle name="Percent 16" xfId="1058"/>
    <cellStyle name="Percent 16 2" xfId="3589"/>
    <cellStyle name="Percent 16 2 2" xfId="3590"/>
    <cellStyle name="Percent 16 3" xfId="3591"/>
    <cellStyle name="Percent 16 4" xfId="3592"/>
    <cellStyle name="Percent 17" xfId="1059"/>
    <cellStyle name="Percent 17 2" xfId="3593"/>
    <cellStyle name="Percent 17 2 2" xfId="3594"/>
    <cellStyle name="Percent 17 3" xfId="3595"/>
    <cellStyle name="Percent 17 4" xfId="3596"/>
    <cellStyle name="Percent 18" xfId="1060"/>
    <cellStyle name="Percent 18 2" xfId="3597"/>
    <cellStyle name="Percent 18 2 2" xfId="3598"/>
    <cellStyle name="Percent 18 3" xfId="3599"/>
    <cellStyle name="Percent 18 4" xfId="3600"/>
    <cellStyle name="Percent 19" xfId="1061"/>
    <cellStyle name="Percent 19 2" xfId="3601"/>
    <cellStyle name="Percent 19 2 2" xfId="3602"/>
    <cellStyle name="Percent 19 3" xfId="3603"/>
    <cellStyle name="Percent 19 4" xfId="3604"/>
    <cellStyle name="Percent 2" xfId="1062"/>
    <cellStyle name="Percent 2 2" xfId="1063"/>
    <cellStyle name="Percent 2 3" xfId="3605"/>
    <cellStyle name="Percent 2 3 2" xfId="3606"/>
    <cellStyle name="Percent 2 4" xfId="3607"/>
    <cellStyle name="Percent 2 5" xfId="3608"/>
    <cellStyle name="Percent 20" xfId="1064"/>
    <cellStyle name="Percent 20 2" xfId="3609"/>
    <cellStyle name="Percent 20 2 2" xfId="3610"/>
    <cellStyle name="Percent 20 3" xfId="3611"/>
    <cellStyle name="Percent 20 4" xfId="3612"/>
    <cellStyle name="Percent 21" xfId="1065"/>
    <cellStyle name="Percent 21 2" xfId="3613"/>
    <cellStyle name="Percent 21 2 2" xfId="3614"/>
    <cellStyle name="Percent 21 3" xfId="3615"/>
    <cellStyle name="Percent 21 4" xfId="3616"/>
    <cellStyle name="Percent 22" xfId="1066"/>
    <cellStyle name="Percent 22 2" xfId="3617"/>
    <cellStyle name="Percent 22 2 2" xfId="3618"/>
    <cellStyle name="Percent 22 3" xfId="3619"/>
    <cellStyle name="Percent 22 4" xfId="3620"/>
    <cellStyle name="Percent 23" xfId="1067"/>
    <cellStyle name="Percent 23 2" xfId="3621"/>
    <cellStyle name="Percent 23 2 2" xfId="3622"/>
    <cellStyle name="Percent 23 3" xfId="3623"/>
    <cellStyle name="Percent 23 4" xfId="3624"/>
    <cellStyle name="Percent 24" xfId="1068"/>
    <cellStyle name="Percent 24 2" xfId="3625"/>
    <cellStyle name="Percent 24 2 2" xfId="3626"/>
    <cellStyle name="Percent 24 3" xfId="3627"/>
    <cellStyle name="Percent 24 4" xfId="3628"/>
    <cellStyle name="Percent 25" xfId="1069"/>
    <cellStyle name="Percent 25 2" xfId="3629"/>
    <cellStyle name="Percent 25 2 2" xfId="3630"/>
    <cellStyle name="Percent 25 3" xfId="3631"/>
    <cellStyle name="Percent 25 4" xfId="3632"/>
    <cellStyle name="Percent 26" xfId="1070"/>
    <cellStyle name="Percent 26 2" xfId="3633"/>
    <cellStyle name="Percent 26 2 2" xfId="3634"/>
    <cellStyle name="Percent 26 3" xfId="3635"/>
    <cellStyle name="Percent 26 4" xfId="3636"/>
    <cellStyle name="Percent 27" xfId="1071"/>
    <cellStyle name="Percent 27 2" xfId="3637"/>
    <cellStyle name="Percent 27 2 2" xfId="3638"/>
    <cellStyle name="Percent 27 3" xfId="3639"/>
    <cellStyle name="Percent 27 4" xfId="3640"/>
    <cellStyle name="Percent 28" xfId="1072"/>
    <cellStyle name="Percent 28 2" xfId="3641"/>
    <cellStyle name="Percent 28 2 2" xfId="3642"/>
    <cellStyle name="Percent 28 3" xfId="3643"/>
    <cellStyle name="Percent 28 4" xfId="3644"/>
    <cellStyle name="Percent 29" xfId="1073"/>
    <cellStyle name="Percent 29 2" xfId="3645"/>
    <cellStyle name="Percent 29 2 2" xfId="3646"/>
    <cellStyle name="Percent 29 3" xfId="3647"/>
    <cellStyle name="Percent 29 4" xfId="3648"/>
    <cellStyle name="Percent 3" xfId="1074"/>
    <cellStyle name="Percent 3 2" xfId="3649"/>
    <cellStyle name="Percent 3 2 2" xfId="3650"/>
    <cellStyle name="Percent 3 3" xfId="3651"/>
    <cellStyle name="Percent 3 4" xfId="3652"/>
    <cellStyle name="Percent 30" xfId="1075"/>
    <cellStyle name="Percent 30 2" xfId="3653"/>
    <cellStyle name="Percent 30 2 2" xfId="3654"/>
    <cellStyle name="Percent 30 3" xfId="3655"/>
    <cellStyle name="Percent 30 4" xfId="3656"/>
    <cellStyle name="Percent 31" xfId="1076"/>
    <cellStyle name="Percent 31 2" xfId="3657"/>
    <cellStyle name="Percent 31 2 2" xfId="3658"/>
    <cellStyle name="Percent 31 3" xfId="3659"/>
    <cellStyle name="Percent 31 4" xfId="3660"/>
    <cellStyle name="Percent 32" xfId="1077"/>
    <cellStyle name="Percent 32 2" xfId="3661"/>
    <cellStyle name="Percent 32 2 2" xfId="3662"/>
    <cellStyle name="Percent 32 3" xfId="3663"/>
    <cellStyle name="Percent 32 4" xfId="3664"/>
    <cellStyle name="Percent 33" xfId="1078"/>
    <cellStyle name="Percent 33 2" xfId="3665"/>
    <cellStyle name="Percent 33 2 2" xfId="3666"/>
    <cellStyle name="Percent 33 3" xfId="3667"/>
    <cellStyle name="Percent 33 4" xfId="3668"/>
    <cellStyle name="Percent 34" xfId="1079"/>
    <cellStyle name="Percent 34 2" xfId="3669"/>
    <cellStyle name="Percent 34 2 2" xfId="3670"/>
    <cellStyle name="Percent 34 3" xfId="3671"/>
    <cellStyle name="Percent 34 4" xfId="3672"/>
    <cellStyle name="Percent 35" xfId="1080"/>
    <cellStyle name="Percent 35 2" xfId="3673"/>
    <cellStyle name="Percent 35 2 2" xfId="3674"/>
    <cellStyle name="Percent 35 3" xfId="3675"/>
    <cellStyle name="Percent 35 4" xfId="3676"/>
    <cellStyle name="Percent 36" xfId="1081"/>
    <cellStyle name="Percent 36 2" xfId="3677"/>
    <cellStyle name="Percent 36 2 2" xfId="3678"/>
    <cellStyle name="Percent 36 3" xfId="3679"/>
    <cellStyle name="Percent 36 4" xfId="3680"/>
    <cellStyle name="Percent 37" xfId="1082"/>
    <cellStyle name="Percent 37 2" xfId="3681"/>
    <cellStyle name="Percent 37 2 2" xfId="3682"/>
    <cellStyle name="Percent 37 3" xfId="3683"/>
    <cellStyle name="Percent 37 4" xfId="3684"/>
    <cellStyle name="Percent 38" xfId="1083"/>
    <cellStyle name="Percent 38 2" xfId="3685"/>
    <cellStyle name="Percent 38 2 2" xfId="3686"/>
    <cellStyle name="Percent 38 3" xfId="3687"/>
    <cellStyle name="Percent 38 4" xfId="3688"/>
    <cellStyle name="Percent 39" xfId="1084"/>
    <cellStyle name="Percent 39 2" xfId="3689"/>
    <cellStyle name="Percent 39 2 2" xfId="3690"/>
    <cellStyle name="Percent 39 3" xfId="3691"/>
    <cellStyle name="Percent 39 4" xfId="3692"/>
    <cellStyle name="Percent 4" xfId="1085"/>
    <cellStyle name="Percent 4 2" xfId="3693"/>
    <cellStyle name="Percent 4 2 2" xfId="3694"/>
    <cellStyle name="Percent 4 3" xfId="3695"/>
    <cellStyle name="Percent 4 4" xfId="3696"/>
    <cellStyle name="Percent 40" xfId="1086"/>
    <cellStyle name="Percent 40 2" xfId="3697"/>
    <cellStyle name="Percent 40 2 2" xfId="3698"/>
    <cellStyle name="Percent 40 3" xfId="3699"/>
    <cellStyle name="Percent 40 4" xfId="3700"/>
    <cellStyle name="Percent 41" xfId="1087"/>
    <cellStyle name="Percent 41 2" xfId="3701"/>
    <cellStyle name="Percent 41 2 2" xfId="3702"/>
    <cellStyle name="Percent 41 3" xfId="3703"/>
    <cellStyle name="Percent 41 4" xfId="3704"/>
    <cellStyle name="Percent 42" xfId="1088"/>
    <cellStyle name="Percent 42 2" xfId="3705"/>
    <cellStyle name="Percent 42 2 2" xfId="3706"/>
    <cellStyle name="Percent 42 3" xfId="3707"/>
    <cellStyle name="Percent 42 4" xfId="3708"/>
    <cellStyle name="Percent 43" xfId="1089"/>
    <cellStyle name="Percent 43 2" xfId="3709"/>
    <cellStyle name="Percent 43 2 2" xfId="3710"/>
    <cellStyle name="Percent 43 3" xfId="3711"/>
    <cellStyle name="Percent 43 4" xfId="3712"/>
    <cellStyle name="Percent 44" xfId="1090"/>
    <cellStyle name="Percent 44 2" xfId="3713"/>
    <cellStyle name="Percent 44 2 2" xfId="3714"/>
    <cellStyle name="Percent 44 3" xfId="3715"/>
    <cellStyle name="Percent 44 4" xfId="3716"/>
    <cellStyle name="Percent 45" xfId="1091"/>
    <cellStyle name="Percent 45 2" xfId="3717"/>
    <cellStyle name="Percent 45 2 2" xfId="3718"/>
    <cellStyle name="Percent 45 3" xfId="3719"/>
    <cellStyle name="Percent 45 4" xfId="3720"/>
    <cellStyle name="Percent 46" xfId="1092"/>
    <cellStyle name="Percent 46 2" xfId="3721"/>
    <cellStyle name="Percent 46 2 2" xfId="3722"/>
    <cellStyle name="Percent 46 3" xfId="3723"/>
    <cellStyle name="Percent 46 4" xfId="3724"/>
    <cellStyle name="Percent 47" xfId="1093"/>
    <cellStyle name="Percent 47 2" xfId="3725"/>
    <cellStyle name="Percent 47 2 2" xfId="3726"/>
    <cellStyle name="Percent 47 3" xfId="3727"/>
    <cellStyle name="Percent 47 4" xfId="3728"/>
    <cellStyle name="Percent 48" xfId="1094"/>
    <cellStyle name="Percent 48 2" xfId="3729"/>
    <cellStyle name="Percent 48 2 2" xfId="3730"/>
    <cellStyle name="Percent 48 3" xfId="3731"/>
    <cellStyle name="Percent 48 4" xfId="3732"/>
    <cellStyle name="Percent 49" xfId="1095"/>
    <cellStyle name="Percent 49 2" xfId="3733"/>
    <cellStyle name="Percent 49 2 2" xfId="3734"/>
    <cellStyle name="Percent 49 3" xfId="3735"/>
    <cellStyle name="Percent 49 4" xfId="3736"/>
    <cellStyle name="Percent 5" xfId="1096"/>
    <cellStyle name="Percent 5 2" xfId="3737"/>
    <cellStyle name="Percent 5 2 2" xfId="3738"/>
    <cellStyle name="Percent 5 3" xfId="3739"/>
    <cellStyle name="Percent 5 4" xfId="3740"/>
    <cellStyle name="Percent 50" xfId="1097"/>
    <cellStyle name="Percent 50 2" xfId="3741"/>
    <cellStyle name="Percent 50 2 2" xfId="3742"/>
    <cellStyle name="Percent 50 3" xfId="3743"/>
    <cellStyle name="Percent 50 4" xfId="3744"/>
    <cellStyle name="Percent 51" xfId="1098"/>
    <cellStyle name="Percent 51 2" xfId="3745"/>
    <cellStyle name="Percent 51 2 2" xfId="3746"/>
    <cellStyle name="Percent 51 3" xfId="3747"/>
    <cellStyle name="Percent 51 4" xfId="3748"/>
    <cellStyle name="Percent 52" xfId="1099"/>
    <cellStyle name="Percent 52 2" xfId="3749"/>
    <cellStyle name="Percent 52 2 2" xfId="3750"/>
    <cellStyle name="Percent 52 3" xfId="3751"/>
    <cellStyle name="Percent 52 4" xfId="3752"/>
    <cellStyle name="Percent 53" xfId="1100"/>
    <cellStyle name="Percent 53 2" xfId="3753"/>
    <cellStyle name="Percent 53 2 2" xfId="3754"/>
    <cellStyle name="Percent 53 3" xfId="3755"/>
    <cellStyle name="Percent 53 4" xfId="3756"/>
    <cellStyle name="Percent 54" xfId="1101"/>
    <cellStyle name="Percent 54 2" xfId="3757"/>
    <cellStyle name="Percent 54 2 2" xfId="3758"/>
    <cellStyle name="Percent 54 3" xfId="3759"/>
    <cellStyle name="Percent 54 4" xfId="3760"/>
    <cellStyle name="Percent 55" xfId="1102"/>
    <cellStyle name="Percent 55 2" xfId="3761"/>
    <cellStyle name="Percent 55 2 2" xfId="3762"/>
    <cellStyle name="Percent 55 3" xfId="3763"/>
    <cellStyle name="Percent 55 4" xfId="3764"/>
    <cellStyle name="Percent 56" xfId="1103"/>
    <cellStyle name="Percent 56 2" xfId="3765"/>
    <cellStyle name="Percent 56 2 2" xfId="3766"/>
    <cellStyle name="Percent 56 3" xfId="3767"/>
    <cellStyle name="Percent 56 4" xfId="3768"/>
    <cellStyle name="Percent 57" xfId="1104"/>
    <cellStyle name="Percent 57 2" xfId="3769"/>
    <cellStyle name="Percent 57 2 2" xfId="3770"/>
    <cellStyle name="Percent 57 3" xfId="3771"/>
    <cellStyle name="Percent 57 4" xfId="3772"/>
    <cellStyle name="Percent 58" xfId="1105"/>
    <cellStyle name="Percent 58 2" xfId="3773"/>
    <cellStyle name="Percent 58 2 2" xfId="3774"/>
    <cellStyle name="Percent 58 3" xfId="3775"/>
    <cellStyle name="Percent 58 4" xfId="3776"/>
    <cellStyle name="Percent 59" xfId="1106"/>
    <cellStyle name="Percent 59 2" xfId="3777"/>
    <cellStyle name="Percent 59 2 2" xfId="3778"/>
    <cellStyle name="Percent 59 3" xfId="3779"/>
    <cellStyle name="Percent 59 4" xfId="3780"/>
    <cellStyle name="Percent 6" xfId="1107"/>
    <cellStyle name="Percent 6 2" xfId="3781"/>
    <cellStyle name="Percent 6 2 2" xfId="3782"/>
    <cellStyle name="Percent 6 3" xfId="3783"/>
    <cellStyle name="Percent 6 4" xfId="3784"/>
    <cellStyle name="Percent 60" xfId="1108"/>
    <cellStyle name="Percent 60 2" xfId="3785"/>
    <cellStyle name="Percent 60 2 2" xfId="3786"/>
    <cellStyle name="Percent 60 3" xfId="3787"/>
    <cellStyle name="Percent 60 4" xfId="3788"/>
    <cellStyle name="Percent 61" xfId="1109"/>
    <cellStyle name="Percent 61 2" xfId="3789"/>
    <cellStyle name="Percent 61 2 2" xfId="3790"/>
    <cellStyle name="Percent 61 3" xfId="3791"/>
    <cellStyle name="Percent 61 4" xfId="3792"/>
    <cellStyle name="Percent 62" xfId="1110"/>
    <cellStyle name="Percent 62 2" xfId="3793"/>
    <cellStyle name="Percent 62 2 2" xfId="3794"/>
    <cellStyle name="Percent 62 3" xfId="3795"/>
    <cellStyle name="Percent 62 4" xfId="3796"/>
    <cellStyle name="Percent 63" xfId="1111"/>
    <cellStyle name="Percent 63 2" xfId="3797"/>
    <cellStyle name="Percent 63 2 2" xfId="3798"/>
    <cellStyle name="Percent 63 3" xfId="3799"/>
    <cellStyle name="Percent 63 4" xfId="3800"/>
    <cellStyle name="Percent 64" xfId="1112"/>
    <cellStyle name="Percent 64 2" xfId="3801"/>
    <cellStyle name="Percent 64 2 2" xfId="3802"/>
    <cellStyle name="Percent 64 3" xfId="3803"/>
    <cellStyle name="Percent 64 4" xfId="3804"/>
    <cellStyle name="Percent 65" xfId="1113"/>
    <cellStyle name="Percent 65 2" xfId="3805"/>
    <cellStyle name="Percent 65 2 2" xfId="3806"/>
    <cellStyle name="Percent 65 3" xfId="3807"/>
    <cellStyle name="Percent 65 4" xfId="3808"/>
    <cellStyle name="Percent 66" xfId="1114"/>
    <cellStyle name="Percent 66 2" xfId="3809"/>
    <cellStyle name="Percent 66 2 2" xfId="3810"/>
    <cellStyle name="Percent 66 3" xfId="3811"/>
    <cellStyle name="Percent 66 4" xfId="3812"/>
    <cellStyle name="Percent 67" xfId="1115"/>
    <cellStyle name="Percent 67 2" xfId="3813"/>
    <cellStyle name="Percent 67 2 2" xfId="3814"/>
    <cellStyle name="Percent 67 3" xfId="3815"/>
    <cellStyle name="Percent 67 4" xfId="3816"/>
    <cellStyle name="Percent 68" xfId="1116"/>
    <cellStyle name="Percent 68 2" xfId="3817"/>
    <cellStyle name="Percent 68 2 2" xfId="3818"/>
    <cellStyle name="Percent 68 3" xfId="3819"/>
    <cellStyle name="Percent 68 4" xfId="3820"/>
    <cellStyle name="Percent 69" xfId="1117"/>
    <cellStyle name="Percent 69 2" xfId="3821"/>
    <cellStyle name="Percent 69 2 2" xfId="3822"/>
    <cellStyle name="Percent 69 3" xfId="3823"/>
    <cellStyle name="Percent 69 4" xfId="3824"/>
    <cellStyle name="Percent 7" xfId="1118"/>
    <cellStyle name="Percent 7 2" xfId="3825"/>
    <cellStyle name="Percent 7 2 2" xfId="3826"/>
    <cellStyle name="Percent 7 3" xfId="3827"/>
    <cellStyle name="Percent 7 4" xfId="3828"/>
    <cellStyle name="Percent 70" xfId="1119"/>
    <cellStyle name="Percent 70 2" xfId="3829"/>
    <cellStyle name="Percent 70 2 2" xfId="3830"/>
    <cellStyle name="Percent 70 3" xfId="3831"/>
    <cellStyle name="Percent 70 4" xfId="3832"/>
    <cellStyle name="Percent 71" xfId="1120"/>
    <cellStyle name="Percent 71 2" xfId="3833"/>
    <cellStyle name="Percent 71 2 2" xfId="3834"/>
    <cellStyle name="Percent 71 3" xfId="3835"/>
    <cellStyle name="Percent 71 4" xfId="3836"/>
    <cellStyle name="Percent 72" xfId="1121"/>
    <cellStyle name="Percent 72 2" xfId="3837"/>
    <cellStyle name="Percent 72 2 2" xfId="3838"/>
    <cellStyle name="Percent 72 3" xfId="3839"/>
    <cellStyle name="Percent 72 4" xfId="3840"/>
    <cellStyle name="Percent 73" xfId="1122"/>
    <cellStyle name="Percent 73 2" xfId="3841"/>
    <cellStyle name="Percent 73 2 2" xfId="3842"/>
    <cellStyle name="Percent 73 3" xfId="3843"/>
    <cellStyle name="Percent 73 4" xfId="3844"/>
    <cellStyle name="Percent 74" xfId="1123"/>
    <cellStyle name="Percent 74 2" xfId="3845"/>
    <cellStyle name="Percent 74 2 2" xfId="3846"/>
    <cellStyle name="Percent 74 3" xfId="3847"/>
    <cellStyle name="Percent 74 4" xfId="3848"/>
    <cellStyle name="Percent 75" xfId="1124"/>
    <cellStyle name="Percent 75 2" xfId="3849"/>
    <cellStyle name="Percent 75 2 2" xfId="3850"/>
    <cellStyle name="Percent 75 3" xfId="3851"/>
    <cellStyle name="Percent 75 4" xfId="3852"/>
    <cellStyle name="Percent 76" xfId="1125"/>
    <cellStyle name="Percent 76 2" xfId="3853"/>
    <cellStyle name="Percent 76 2 2" xfId="3854"/>
    <cellStyle name="Percent 76 3" xfId="3855"/>
    <cellStyle name="Percent 76 4" xfId="3856"/>
    <cellStyle name="Percent 77" xfId="1126"/>
    <cellStyle name="Percent 77 2" xfId="3857"/>
    <cellStyle name="Percent 77 2 2" xfId="3858"/>
    <cellStyle name="Percent 77 3" xfId="3859"/>
    <cellStyle name="Percent 77 4" xfId="3860"/>
    <cellStyle name="Percent 78" xfId="1127"/>
    <cellStyle name="Percent 78 2" xfId="3861"/>
    <cellStyle name="Percent 78 2 2" xfId="3862"/>
    <cellStyle name="Percent 78 3" xfId="3863"/>
    <cellStyle name="Percent 78 4" xfId="3864"/>
    <cellStyle name="Percent 79" xfId="1128"/>
    <cellStyle name="Percent 79 2" xfId="3865"/>
    <cellStyle name="Percent 79 2 2" xfId="3866"/>
    <cellStyle name="Percent 79 3" xfId="3867"/>
    <cellStyle name="Percent 79 4" xfId="3868"/>
    <cellStyle name="Percent 8" xfId="1129"/>
    <cellStyle name="Percent 8 2" xfId="3869"/>
    <cellStyle name="Percent 8 2 2" xfId="3870"/>
    <cellStyle name="Percent 8 3" xfId="3871"/>
    <cellStyle name="Percent 8 4" xfId="3872"/>
    <cellStyle name="Percent 80" xfId="1130"/>
    <cellStyle name="Percent 80 2" xfId="3873"/>
    <cellStyle name="Percent 80 2 2" xfId="3874"/>
    <cellStyle name="Percent 80 3" xfId="3875"/>
    <cellStyle name="Percent 80 4" xfId="3876"/>
    <cellStyle name="Percent 81" xfId="1131"/>
    <cellStyle name="Percent 81 2" xfId="3877"/>
    <cellStyle name="Percent 81 2 2" xfId="3878"/>
    <cellStyle name="Percent 81 3" xfId="3879"/>
    <cellStyle name="Percent 81 4" xfId="3880"/>
    <cellStyle name="Percent 82" xfId="1132"/>
    <cellStyle name="Percent 82 2" xfId="3881"/>
    <cellStyle name="Percent 82 2 2" xfId="3882"/>
    <cellStyle name="Percent 82 3" xfId="3883"/>
    <cellStyle name="Percent 82 4" xfId="3884"/>
    <cellStyle name="Percent 83" xfId="1133"/>
    <cellStyle name="Percent 83 2" xfId="3885"/>
    <cellStyle name="Percent 83 2 2" xfId="3886"/>
    <cellStyle name="Percent 83 3" xfId="3887"/>
    <cellStyle name="Percent 83 4" xfId="3888"/>
    <cellStyle name="Percent 84" xfId="1134"/>
    <cellStyle name="Percent 84 2" xfId="3889"/>
    <cellStyle name="Percent 84 2 2" xfId="3890"/>
    <cellStyle name="Percent 84 3" xfId="3891"/>
    <cellStyle name="Percent 84 4" xfId="3892"/>
    <cellStyle name="Percent 85" xfId="1135"/>
    <cellStyle name="Percent 85 2" xfId="3893"/>
    <cellStyle name="Percent 85 2 2" xfId="3894"/>
    <cellStyle name="Percent 85 3" xfId="3895"/>
    <cellStyle name="Percent 85 4" xfId="3896"/>
    <cellStyle name="Percent 86" xfId="1136"/>
    <cellStyle name="Percent 86 2" xfId="3897"/>
    <cellStyle name="Percent 86 2 2" xfId="3898"/>
    <cellStyle name="Percent 86 3" xfId="3899"/>
    <cellStyle name="Percent 86 4" xfId="3900"/>
    <cellStyle name="Percent 87" xfId="1137"/>
    <cellStyle name="Percent 87 2" xfId="3901"/>
    <cellStyle name="Percent 87 2 2" xfId="3902"/>
    <cellStyle name="Percent 87 3" xfId="3903"/>
    <cellStyle name="Percent 87 4" xfId="3904"/>
    <cellStyle name="Percent 88" xfId="1138"/>
    <cellStyle name="Percent 88 2" xfId="3905"/>
    <cellStyle name="Percent 88 2 2" xfId="3906"/>
    <cellStyle name="Percent 88 3" xfId="3907"/>
    <cellStyle name="Percent 88 4" xfId="3908"/>
    <cellStyle name="Percent 89" xfId="1139"/>
    <cellStyle name="Percent 89 2" xfId="3909"/>
    <cellStyle name="Percent 89 2 2" xfId="3910"/>
    <cellStyle name="Percent 89 3" xfId="3911"/>
    <cellStyle name="Percent 89 4" xfId="3912"/>
    <cellStyle name="Percent 9" xfId="1140"/>
    <cellStyle name="Percent 9 2" xfId="3913"/>
    <cellStyle name="Percent 9 2 2" xfId="3914"/>
    <cellStyle name="Percent 9 3" xfId="3915"/>
    <cellStyle name="Percent 9 4" xfId="3916"/>
    <cellStyle name="Percent 90" xfId="1141"/>
    <cellStyle name="Percent 90 2" xfId="3917"/>
    <cellStyle name="Percent 90 2 2" xfId="3918"/>
    <cellStyle name="Percent 90 3" xfId="3919"/>
    <cellStyle name="Percent 90 4" xfId="3920"/>
    <cellStyle name="Percent 91" xfId="1142"/>
    <cellStyle name="Percent 91 2" xfId="3921"/>
    <cellStyle name="Percent 91 2 2" xfId="3922"/>
    <cellStyle name="Percent 91 3" xfId="3923"/>
    <cellStyle name="Percent 91 4" xfId="3924"/>
    <cellStyle name="Percent 92" xfId="1143"/>
    <cellStyle name="Percent 92 2" xfId="3925"/>
    <cellStyle name="Percent 92 2 2" xfId="3926"/>
    <cellStyle name="Percent 92 3" xfId="3927"/>
    <cellStyle name="Percent 92 4" xfId="3928"/>
    <cellStyle name="Percent 93" xfId="1144"/>
    <cellStyle name="Percent 93 2" xfId="3929"/>
    <cellStyle name="Percent 93 2 2" xfId="3930"/>
    <cellStyle name="Percent 93 3" xfId="3931"/>
    <cellStyle name="Percent 93 4" xfId="3932"/>
    <cellStyle name="Percent 94" xfId="1145"/>
    <cellStyle name="Percent 94 2" xfId="3933"/>
    <cellStyle name="Percent 94 2 2" xfId="3934"/>
    <cellStyle name="Percent 94 3" xfId="3935"/>
    <cellStyle name="Percent 94 4" xfId="3936"/>
    <cellStyle name="Percent 95" xfId="1146"/>
    <cellStyle name="Percent 95 2" xfId="3937"/>
    <cellStyle name="Percent 95 2 2" xfId="3938"/>
    <cellStyle name="Percent 95 3" xfId="3939"/>
    <cellStyle name="Percent 95 4" xfId="3940"/>
    <cellStyle name="Percent 96" xfId="1147"/>
    <cellStyle name="Percent 96 2" xfId="3941"/>
    <cellStyle name="Percent 96 2 2" xfId="3942"/>
    <cellStyle name="Percent 96 3" xfId="3943"/>
    <cellStyle name="Percent 96 4" xfId="3944"/>
    <cellStyle name="Percent 97" xfId="1148"/>
    <cellStyle name="Percent 97 2" xfId="3945"/>
    <cellStyle name="Percent 97 2 2" xfId="3946"/>
    <cellStyle name="Percent 97 3" xfId="3947"/>
    <cellStyle name="Percent 97 4" xfId="3948"/>
    <cellStyle name="Percent 98" xfId="1149"/>
    <cellStyle name="Percent 98 2" xfId="3949"/>
    <cellStyle name="Percent 98 2 2" xfId="3950"/>
    <cellStyle name="Percent 98 3" xfId="3951"/>
    <cellStyle name="Percent 98 4" xfId="3952"/>
    <cellStyle name="Percent 99" xfId="1150"/>
    <cellStyle name="Percent 99 2" xfId="3953"/>
    <cellStyle name="Percent 99 2 2" xfId="3954"/>
    <cellStyle name="Percent 99 3" xfId="3955"/>
    <cellStyle name="Percent 99 4" xfId="3956"/>
    <cellStyle name="Reset  - Style7" xfId="1151"/>
    <cellStyle name="Table  - Style6" xfId="1152"/>
    <cellStyle name="Title  - Style1" xfId="1153"/>
    <cellStyle name="Title 2" xfId="1154"/>
    <cellStyle name="Total 2" xfId="1155"/>
    <cellStyle name="TotCol - Style5" xfId="1156"/>
    <cellStyle name="TotRow - Style4" xfId="1157"/>
    <cellStyle name="Warning Text 2" xfId="1158"/>
  </cellStyles>
  <dxfs count="22"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2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  <dxf>
      <font>
        <b/>
        <i val="0"/>
        <color auto="1"/>
      </font>
      <fill>
        <patternFill>
          <bgColor theme="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b/>
        <i val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2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2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2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2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3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4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5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6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7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8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49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0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1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2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3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4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5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6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7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8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59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60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61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62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63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315154</xdr:rowOff>
    </xdr:to>
    <xdr:sp macro="" textlink="">
      <xdr:nvSpPr>
        <xdr:cNvPr id="64" name="Rectangle 1"/>
        <xdr:cNvSpPr>
          <a:spLocks noChangeArrowheads="1"/>
        </xdr:cNvSpPr>
      </xdr:nvSpPr>
      <xdr:spPr bwMode="auto">
        <a:xfrm>
          <a:off x="7839075" y="1162621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87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88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89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0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1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2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3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4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5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6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7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8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99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0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1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2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3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4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5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6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7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393799</xdr:rowOff>
    </xdr:to>
    <xdr:sp macro="" textlink="">
      <xdr:nvSpPr>
        <xdr:cNvPr id="108" name="Rectangle 1"/>
        <xdr:cNvSpPr>
          <a:spLocks noChangeArrowheads="1"/>
        </xdr:cNvSpPr>
      </xdr:nvSpPr>
      <xdr:spPr bwMode="auto">
        <a:xfrm>
          <a:off x="7839075" y="1162621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0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1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2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13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1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2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3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4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5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6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7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8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39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0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1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2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3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4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5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6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7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8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49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50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51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294323</xdr:rowOff>
    </xdr:to>
    <xdr:sp macro="" textlink="">
      <xdr:nvSpPr>
        <xdr:cNvPr id="152" name="Rectangle 1"/>
        <xdr:cNvSpPr>
          <a:spLocks noChangeArrowheads="1"/>
        </xdr:cNvSpPr>
      </xdr:nvSpPr>
      <xdr:spPr bwMode="auto">
        <a:xfrm>
          <a:off x="7839075" y="1162621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3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4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5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6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7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8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59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0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1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2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3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4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5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6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7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8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69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70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171" name="Rectangle 1"/>
        <xdr:cNvSpPr>
          <a:spLocks noChangeArrowheads="1"/>
        </xdr:cNvSpPr>
      </xdr:nvSpPr>
      <xdr:spPr bwMode="auto">
        <a:xfrm>
          <a:off x="7839075" y="1162621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7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8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9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9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9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19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4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5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6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7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8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199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0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1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2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3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4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5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6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7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8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09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0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1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2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3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4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215" name="Rectangle 1"/>
        <xdr:cNvSpPr>
          <a:spLocks noChangeArrowheads="1"/>
        </xdr:cNvSpPr>
      </xdr:nvSpPr>
      <xdr:spPr bwMode="auto">
        <a:xfrm>
          <a:off x="7839075" y="1162621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16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17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18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19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0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1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2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3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4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5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6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7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8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29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0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1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2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3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4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5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6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386996</xdr:rowOff>
    </xdr:to>
    <xdr:sp macro="" textlink="">
      <xdr:nvSpPr>
        <xdr:cNvPr id="237" name="Rectangle 1"/>
        <xdr:cNvSpPr>
          <a:spLocks noChangeArrowheads="1"/>
        </xdr:cNvSpPr>
      </xdr:nvSpPr>
      <xdr:spPr bwMode="auto">
        <a:xfrm>
          <a:off x="7839075" y="1162621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3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3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4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5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1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2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3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4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5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6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7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8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69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1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2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3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4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5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6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7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8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79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8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281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8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29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0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0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0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0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4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5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6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7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8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09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0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1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2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3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4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5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6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7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8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19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0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1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2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3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4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322929</xdr:rowOff>
    </xdr:to>
    <xdr:sp macro="" textlink="">
      <xdr:nvSpPr>
        <xdr:cNvPr id="325" name="Rectangle 1"/>
        <xdr:cNvSpPr>
          <a:spLocks noChangeArrowheads="1"/>
        </xdr:cNvSpPr>
      </xdr:nvSpPr>
      <xdr:spPr bwMode="auto">
        <a:xfrm>
          <a:off x="7839075" y="1162621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2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2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2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2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3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4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45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46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47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48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49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0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1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2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3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4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5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6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7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8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59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0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1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2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3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4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5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325917</xdr:rowOff>
    </xdr:to>
    <xdr:sp macro="" textlink="">
      <xdr:nvSpPr>
        <xdr:cNvPr id="366" name="Rectangle 1"/>
        <xdr:cNvSpPr>
          <a:spLocks noChangeArrowheads="1"/>
        </xdr:cNvSpPr>
      </xdr:nvSpPr>
      <xdr:spPr bwMode="auto">
        <a:xfrm>
          <a:off x="7839075" y="1162621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6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6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6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7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38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89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1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2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3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4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5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6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7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8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399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1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2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3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4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5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6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7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8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09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399865</xdr:rowOff>
    </xdr:to>
    <xdr:sp macro="" textlink="">
      <xdr:nvSpPr>
        <xdr:cNvPr id="410" name="Rectangle 1"/>
        <xdr:cNvSpPr>
          <a:spLocks noChangeArrowheads="1"/>
        </xdr:cNvSpPr>
      </xdr:nvSpPr>
      <xdr:spPr bwMode="auto">
        <a:xfrm>
          <a:off x="7839075" y="1162621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1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2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3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3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3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3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5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6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7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8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49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50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51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52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53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299011</xdr:rowOff>
    </xdr:to>
    <xdr:sp macro="" textlink="">
      <xdr:nvSpPr>
        <xdr:cNvPr id="454" name="Rectangle 1"/>
        <xdr:cNvSpPr>
          <a:spLocks noChangeArrowheads="1"/>
        </xdr:cNvSpPr>
      </xdr:nvSpPr>
      <xdr:spPr bwMode="auto">
        <a:xfrm>
          <a:off x="7839075" y="1162621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5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5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5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5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5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6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7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7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7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7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4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5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6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7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8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79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0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1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2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3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4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5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6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7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8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89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0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1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2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3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4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319114</xdr:rowOff>
    </xdr:to>
    <xdr:sp macro="" textlink="">
      <xdr:nvSpPr>
        <xdr:cNvPr id="495" name="Rectangle 1"/>
        <xdr:cNvSpPr>
          <a:spLocks noChangeArrowheads="1"/>
        </xdr:cNvSpPr>
      </xdr:nvSpPr>
      <xdr:spPr bwMode="auto">
        <a:xfrm>
          <a:off x="7839075" y="1162621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9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9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9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49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8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09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0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1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2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3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4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5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6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17" name="Rectangle 1"/>
        <xdr:cNvSpPr>
          <a:spLocks noChangeArrowheads="1"/>
        </xdr:cNvSpPr>
      </xdr:nvSpPr>
      <xdr:spPr bwMode="auto">
        <a:xfrm>
          <a:off x="7839075" y="1162621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18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19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0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1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2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3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4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5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6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7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8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29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0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1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2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3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4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5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6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7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8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397759</xdr:rowOff>
    </xdr:to>
    <xdr:sp macro="" textlink="">
      <xdr:nvSpPr>
        <xdr:cNvPr id="539" name="Rectangle 1"/>
        <xdr:cNvSpPr>
          <a:spLocks noChangeArrowheads="1"/>
        </xdr:cNvSpPr>
      </xdr:nvSpPr>
      <xdr:spPr bwMode="auto">
        <a:xfrm>
          <a:off x="7839075" y="1162621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4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5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6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6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2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3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4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5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6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7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8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69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0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1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2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3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4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5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6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7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8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79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80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81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82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411070</xdr:rowOff>
    </xdr:to>
    <xdr:sp macro="" textlink="">
      <xdr:nvSpPr>
        <xdr:cNvPr id="583" name="Rectangle 1"/>
        <xdr:cNvSpPr>
          <a:spLocks noChangeArrowheads="1"/>
        </xdr:cNvSpPr>
      </xdr:nvSpPr>
      <xdr:spPr bwMode="auto">
        <a:xfrm>
          <a:off x="7839075" y="1162621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8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6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7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8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599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0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1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2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3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4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605" name="Rectangle 1"/>
        <xdr:cNvSpPr>
          <a:spLocks noChangeArrowheads="1"/>
        </xdr:cNvSpPr>
      </xdr:nvSpPr>
      <xdr:spPr bwMode="auto">
        <a:xfrm>
          <a:off x="7839075" y="1162621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0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0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0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0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1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62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2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2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3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4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47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48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49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0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1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2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3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4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5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6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7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8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59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0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1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2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3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4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5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6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7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668" name="Rectangle 1"/>
        <xdr:cNvSpPr>
          <a:spLocks noChangeArrowheads="1"/>
        </xdr:cNvSpPr>
      </xdr:nvSpPr>
      <xdr:spPr bwMode="auto">
        <a:xfrm>
          <a:off x="7839075" y="1164526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6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7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8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69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1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2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3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4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5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6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7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8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699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0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1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2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3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4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5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6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7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8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09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10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11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489049</xdr:rowOff>
    </xdr:to>
    <xdr:sp macro="" textlink="">
      <xdr:nvSpPr>
        <xdr:cNvPr id="712" name="Rectangle 1"/>
        <xdr:cNvSpPr>
          <a:spLocks noChangeArrowheads="1"/>
        </xdr:cNvSpPr>
      </xdr:nvSpPr>
      <xdr:spPr bwMode="auto">
        <a:xfrm>
          <a:off x="7839075" y="1164526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1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2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3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3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3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3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73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35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36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37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38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39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0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1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2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3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4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5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6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7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8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49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0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1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2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3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4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5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756" name="Rectangle 1"/>
        <xdr:cNvSpPr>
          <a:spLocks noChangeArrowheads="1"/>
        </xdr:cNvSpPr>
      </xdr:nvSpPr>
      <xdr:spPr bwMode="auto">
        <a:xfrm>
          <a:off x="7839075" y="1164526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57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58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59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0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1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2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3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4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5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6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7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8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69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0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1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2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3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4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42469</xdr:rowOff>
    </xdr:to>
    <xdr:sp macro="" textlink="">
      <xdr:nvSpPr>
        <xdr:cNvPr id="775" name="Rectangle 1"/>
        <xdr:cNvSpPr>
          <a:spLocks noChangeArrowheads="1"/>
        </xdr:cNvSpPr>
      </xdr:nvSpPr>
      <xdr:spPr bwMode="auto">
        <a:xfrm>
          <a:off x="7839075" y="1164526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7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7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7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7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8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79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798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799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0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1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2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3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4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5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6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7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8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09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0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1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2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3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4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5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6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7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8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42282</xdr:rowOff>
    </xdr:to>
    <xdr:sp macro="" textlink="">
      <xdr:nvSpPr>
        <xdr:cNvPr id="819" name="Rectangle 1"/>
        <xdr:cNvSpPr>
          <a:spLocks noChangeArrowheads="1"/>
        </xdr:cNvSpPr>
      </xdr:nvSpPr>
      <xdr:spPr bwMode="auto">
        <a:xfrm>
          <a:off x="7839075" y="1164526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0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1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2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3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4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5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6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7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8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29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0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1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2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3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4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5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6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7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8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39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40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482246</xdr:rowOff>
    </xdr:to>
    <xdr:sp macro="" textlink="">
      <xdr:nvSpPr>
        <xdr:cNvPr id="841" name="Rectangle 1"/>
        <xdr:cNvSpPr>
          <a:spLocks noChangeArrowheads="1"/>
        </xdr:cNvSpPr>
      </xdr:nvSpPr>
      <xdr:spPr bwMode="auto">
        <a:xfrm>
          <a:off x="7839075" y="1164526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4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5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6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6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6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6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4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5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6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7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8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69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0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1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2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3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4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5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6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7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8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79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0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1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2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3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4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504377</xdr:rowOff>
    </xdr:to>
    <xdr:sp macro="" textlink="">
      <xdr:nvSpPr>
        <xdr:cNvPr id="885" name="Rectangle 1"/>
        <xdr:cNvSpPr>
          <a:spLocks noChangeArrowheads="1"/>
        </xdr:cNvSpPr>
      </xdr:nvSpPr>
      <xdr:spPr bwMode="auto">
        <a:xfrm>
          <a:off x="7839075" y="1164526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8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8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8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8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89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90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08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09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0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1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2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3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4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5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6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7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8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19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0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1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2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3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4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5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6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7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8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929" name="Rectangle 1"/>
        <xdr:cNvSpPr>
          <a:spLocks noChangeArrowheads="1"/>
        </xdr:cNvSpPr>
      </xdr:nvSpPr>
      <xdr:spPr bwMode="auto">
        <a:xfrm>
          <a:off x="7839075" y="1164526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3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4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49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0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1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2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3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4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5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6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7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8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59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0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1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2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3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4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5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6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7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8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69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970" name="Rectangle 1"/>
        <xdr:cNvSpPr>
          <a:spLocks noChangeArrowheads="1"/>
        </xdr:cNvSpPr>
      </xdr:nvSpPr>
      <xdr:spPr bwMode="auto">
        <a:xfrm>
          <a:off x="7839075" y="1164526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7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8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9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9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99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3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4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5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6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7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8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999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0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1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2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3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4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5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6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7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8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09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10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11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12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13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499812</xdr:rowOff>
    </xdr:to>
    <xdr:sp macro="" textlink="">
      <xdr:nvSpPr>
        <xdr:cNvPr id="1014" name="Rectangle 1"/>
        <xdr:cNvSpPr>
          <a:spLocks noChangeArrowheads="1"/>
        </xdr:cNvSpPr>
      </xdr:nvSpPr>
      <xdr:spPr bwMode="auto">
        <a:xfrm>
          <a:off x="7839075" y="1164526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1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1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1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1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1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2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03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3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3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3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49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0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1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2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3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4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5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6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7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1058" name="Rectangle 1"/>
        <xdr:cNvSpPr>
          <a:spLocks noChangeArrowheads="1"/>
        </xdr:cNvSpPr>
      </xdr:nvSpPr>
      <xdr:spPr bwMode="auto">
        <a:xfrm>
          <a:off x="7839075" y="1164526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5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6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07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78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79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0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1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2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3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4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5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6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7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8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89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0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1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2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3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4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5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6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7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8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1099" name="Rectangle 1"/>
        <xdr:cNvSpPr>
          <a:spLocks noChangeArrowheads="1"/>
        </xdr:cNvSpPr>
      </xdr:nvSpPr>
      <xdr:spPr bwMode="auto">
        <a:xfrm>
          <a:off x="7839075" y="1164526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0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2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3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4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5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6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7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8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19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20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45011</xdr:rowOff>
    </xdr:to>
    <xdr:sp macro="" textlink="">
      <xdr:nvSpPr>
        <xdr:cNvPr id="1121" name="Rectangle 1"/>
        <xdr:cNvSpPr>
          <a:spLocks noChangeArrowheads="1"/>
        </xdr:cNvSpPr>
      </xdr:nvSpPr>
      <xdr:spPr bwMode="auto">
        <a:xfrm>
          <a:off x="7839075" y="1164526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2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3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4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5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6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7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8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29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0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1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2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3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4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5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6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7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8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39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40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41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42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493009</xdr:rowOff>
    </xdr:to>
    <xdr:sp macro="" textlink="">
      <xdr:nvSpPr>
        <xdr:cNvPr id="1143" name="Rectangle 1"/>
        <xdr:cNvSpPr>
          <a:spLocks noChangeArrowheads="1"/>
        </xdr:cNvSpPr>
      </xdr:nvSpPr>
      <xdr:spPr bwMode="auto">
        <a:xfrm>
          <a:off x="7839075" y="1164526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4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5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6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66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67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68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69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0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1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2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3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4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5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6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7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8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79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0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1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2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3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4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5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6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506320</xdr:rowOff>
    </xdr:to>
    <xdr:sp macro="" textlink="">
      <xdr:nvSpPr>
        <xdr:cNvPr id="1187" name="Rectangle 1"/>
        <xdr:cNvSpPr>
          <a:spLocks noChangeArrowheads="1"/>
        </xdr:cNvSpPr>
      </xdr:nvSpPr>
      <xdr:spPr bwMode="auto">
        <a:xfrm>
          <a:off x="7839075" y="1164526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8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8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19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0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1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2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3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4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5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6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7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8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140261</xdr:rowOff>
    </xdr:to>
    <xdr:sp macro="" textlink="">
      <xdr:nvSpPr>
        <xdr:cNvPr id="1209" name="Rectangle 1"/>
        <xdr:cNvSpPr>
          <a:spLocks noChangeArrowheads="1"/>
        </xdr:cNvSpPr>
      </xdr:nvSpPr>
      <xdr:spPr bwMode="auto">
        <a:xfrm>
          <a:off x="7839075" y="1164526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1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2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3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23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3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4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5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1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2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3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4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5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6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7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8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59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0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1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2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3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4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5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6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7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8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69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70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71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244558</xdr:rowOff>
    </xdr:to>
    <xdr:sp macro="" textlink="">
      <xdr:nvSpPr>
        <xdr:cNvPr id="1272" name="Rectangle 1"/>
        <xdr:cNvSpPr>
          <a:spLocks noChangeArrowheads="1"/>
        </xdr:cNvSpPr>
      </xdr:nvSpPr>
      <xdr:spPr bwMode="auto">
        <a:xfrm>
          <a:off x="7839075" y="1162621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7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8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9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9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9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9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29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295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296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297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298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299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0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1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2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3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4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5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6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7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8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09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0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1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2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3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4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5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323203</xdr:rowOff>
    </xdr:to>
    <xdr:sp macro="" textlink="">
      <xdr:nvSpPr>
        <xdr:cNvPr id="1316" name="Rectangle 1"/>
        <xdr:cNvSpPr>
          <a:spLocks noChangeArrowheads="1"/>
        </xdr:cNvSpPr>
      </xdr:nvSpPr>
      <xdr:spPr bwMode="auto">
        <a:xfrm>
          <a:off x="7839075" y="1162621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1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1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1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2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33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39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0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1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2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3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4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5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6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7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8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49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0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1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2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3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4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5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6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7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8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59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219805</xdr:rowOff>
    </xdr:to>
    <xdr:sp macro="" textlink="">
      <xdr:nvSpPr>
        <xdr:cNvPr id="1360" name="Rectangle 1"/>
        <xdr:cNvSpPr>
          <a:spLocks noChangeArrowheads="1"/>
        </xdr:cNvSpPr>
      </xdr:nvSpPr>
      <xdr:spPr bwMode="auto">
        <a:xfrm>
          <a:off x="7839075" y="1162621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1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2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3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4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5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6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7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8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69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0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1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2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3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4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5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6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7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8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57037</xdr:rowOff>
    </xdr:to>
    <xdr:sp macro="" textlink="">
      <xdr:nvSpPr>
        <xdr:cNvPr id="1379" name="Rectangle 1"/>
        <xdr:cNvSpPr>
          <a:spLocks noChangeArrowheads="1"/>
        </xdr:cNvSpPr>
      </xdr:nvSpPr>
      <xdr:spPr bwMode="auto">
        <a:xfrm>
          <a:off x="7839075" y="1162621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8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39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40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40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2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3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4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5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6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7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8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09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0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1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2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3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4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5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6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7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8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19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20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21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22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56850</xdr:rowOff>
    </xdr:to>
    <xdr:sp macro="" textlink="">
      <xdr:nvSpPr>
        <xdr:cNvPr id="1423" name="Rectangle 1"/>
        <xdr:cNvSpPr>
          <a:spLocks noChangeArrowheads="1"/>
        </xdr:cNvSpPr>
      </xdr:nvSpPr>
      <xdr:spPr bwMode="auto">
        <a:xfrm>
          <a:off x="7839075" y="1162621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4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5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6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7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8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29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0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1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2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3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4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5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6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7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8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39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0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1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2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3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4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316400</xdr:rowOff>
    </xdr:to>
    <xdr:sp macro="" textlink="">
      <xdr:nvSpPr>
        <xdr:cNvPr id="1445" name="Rectangle 1"/>
        <xdr:cNvSpPr>
          <a:spLocks noChangeArrowheads="1"/>
        </xdr:cNvSpPr>
      </xdr:nvSpPr>
      <xdr:spPr bwMode="auto">
        <a:xfrm>
          <a:off x="7839075" y="1162621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4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4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4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4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5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6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68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69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0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1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2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3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4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5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6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7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8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79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0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1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2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3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4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5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6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7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8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338531</xdr:rowOff>
    </xdr:to>
    <xdr:sp macro="" textlink="">
      <xdr:nvSpPr>
        <xdr:cNvPr id="1489" name="Rectangle 1"/>
        <xdr:cNvSpPr>
          <a:spLocks noChangeArrowheads="1"/>
        </xdr:cNvSpPr>
      </xdr:nvSpPr>
      <xdr:spPr bwMode="auto">
        <a:xfrm>
          <a:off x="7839075" y="1162621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49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0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1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51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2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3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4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5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6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7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8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19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0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1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2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3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4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5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6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7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8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29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30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31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32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252333</xdr:rowOff>
    </xdr:to>
    <xdr:sp macro="" textlink="">
      <xdr:nvSpPr>
        <xdr:cNvPr id="1533" name="Rectangle 1"/>
        <xdr:cNvSpPr>
          <a:spLocks noChangeArrowheads="1"/>
        </xdr:cNvSpPr>
      </xdr:nvSpPr>
      <xdr:spPr bwMode="auto">
        <a:xfrm>
          <a:off x="7839075" y="1162621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3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4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5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5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5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3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4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5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6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7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8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59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0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1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2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3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4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5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6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7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8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69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70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71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72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73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255321</xdr:rowOff>
    </xdr:to>
    <xdr:sp macro="" textlink="">
      <xdr:nvSpPr>
        <xdr:cNvPr id="1574" name="Rectangle 1"/>
        <xdr:cNvSpPr>
          <a:spLocks noChangeArrowheads="1"/>
        </xdr:cNvSpPr>
      </xdr:nvSpPr>
      <xdr:spPr bwMode="auto">
        <a:xfrm>
          <a:off x="7839075" y="1162621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7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7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7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7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7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8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59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597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598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599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0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1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2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3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4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5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6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7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8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09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0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1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2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3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4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5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6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7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333966</xdr:rowOff>
    </xdr:to>
    <xdr:sp macro="" textlink="">
      <xdr:nvSpPr>
        <xdr:cNvPr id="1618" name="Rectangle 1"/>
        <xdr:cNvSpPr>
          <a:spLocks noChangeArrowheads="1"/>
        </xdr:cNvSpPr>
      </xdr:nvSpPr>
      <xdr:spPr bwMode="auto">
        <a:xfrm>
          <a:off x="7839075" y="1162621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1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2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3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64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4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3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4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5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6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7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8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59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60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61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228415</xdr:rowOff>
    </xdr:to>
    <xdr:sp macro="" textlink="">
      <xdr:nvSpPr>
        <xdr:cNvPr id="1662" name="Rectangle 1"/>
        <xdr:cNvSpPr>
          <a:spLocks noChangeArrowheads="1"/>
        </xdr:cNvSpPr>
      </xdr:nvSpPr>
      <xdr:spPr bwMode="auto">
        <a:xfrm>
          <a:off x="7839075" y="1162621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6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7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8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68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2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3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4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5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6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7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8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89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0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1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2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3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4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5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6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7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8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699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700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701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702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248518</xdr:rowOff>
    </xdr:to>
    <xdr:sp macro="" textlink="">
      <xdr:nvSpPr>
        <xdr:cNvPr id="1703" name="Rectangle 1"/>
        <xdr:cNvSpPr>
          <a:spLocks noChangeArrowheads="1"/>
        </xdr:cNvSpPr>
      </xdr:nvSpPr>
      <xdr:spPr bwMode="auto">
        <a:xfrm>
          <a:off x="7839075" y="1162621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0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6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7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8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19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0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1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2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3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4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59579</xdr:rowOff>
    </xdr:to>
    <xdr:sp macro="" textlink="">
      <xdr:nvSpPr>
        <xdr:cNvPr id="1725" name="Rectangle 1"/>
        <xdr:cNvSpPr>
          <a:spLocks noChangeArrowheads="1"/>
        </xdr:cNvSpPr>
      </xdr:nvSpPr>
      <xdr:spPr bwMode="auto">
        <a:xfrm>
          <a:off x="7839075" y="1162621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26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27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28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29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0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1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2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3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4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5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6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7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8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39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0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1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2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3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4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5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6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327163</xdr:rowOff>
    </xdr:to>
    <xdr:sp macro="" textlink="">
      <xdr:nvSpPr>
        <xdr:cNvPr id="1747" name="Rectangle 1"/>
        <xdr:cNvSpPr>
          <a:spLocks noChangeArrowheads="1"/>
        </xdr:cNvSpPr>
      </xdr:nvSpPr>
      <xdr:spPr bwMode="auto">
        <a:xfrm>
          <a:off x="7839075" y="1162621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4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4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5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6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0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1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2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3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4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5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6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7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8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79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0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1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2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3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4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5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6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7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8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89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90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343576</xdr:rowOff>
    </xdr:to>
    <xdr:sp macro="" textlink="">
      <xdr:nvSpPr>
        <xdr:cNvPr id="1791" name="Rectangle 1"/>
        <xdr:cNvSpPr>
          <a:spLocks noChangeArrowheads="1"/>
        </xdr:cNvSpPr>
      </xdr:nvSpPr>
      <xdr:spPr bwMode="auto">
        <a:xfrm>
          <a:off x="7839075" y="1162621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79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4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5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6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7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8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09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10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11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12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1813" name="Rectangle 1"/>
        <xdr:cNvSpPr>
          <a:spLocks noChangeArrowheads="1"/>
        </xdr:cNvSpPr>
      </xdr:nvSpPr>
      <xdr:spPr bwMode="auto">
        <a:xfrm>
          <a:off x="7839075" y="1162621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554144</xdr:rowOff>
    </xdr:to>
    <xdr:sp macro="" textlink="">
      <xdr:nvSpPr>
        <xdr:cNvPr id="1814" name="Rectangle 1"/>
        <xdr:cNvSpPr>
          <a:spLocks noChangeArrowheads="1"/>
        </xdr:cNvSpPr>
      </xdr:nvSpPr>
      <xdr:spPr bwMode="auto">
        <a:xfrm>
          <a:off x="7839075" y="1164526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554144</xdr:rowOff>
    </xdr:to>
    <xdr:sp macro="" textlink="">
      <xdr:nvSpPr>
        <xdr:cNvPr id="1815" name="Rectangle 1"/>
        <xdr:cNvSpPr>
          <a:spLocks noChangeArrowheads="1"/>
        </xdr:cNvSpPr>
      </xdr:nvSpPr>
      <xdr:spPr bwMode="auto">
        <a:xfrm>
          <a:off x="7839075" y="1164526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554144</xdr:rowOff>
    </xdr:to>
    <xdr:sp macro="" textlink="">
      <xdr:nvSpPr>
        <xdr:cNvPr id="1816" name="Rectangle 1"/>
        <xdr:cNvSpPr>
          <a:spLocks noChangeArrowheads="1"/>
        </xdr:cNvSpPr>
      </xdr:nvSpPr>
      <xdr:spPr bwMode="auto">
        <a:xfrm>
          <a:off x="7839075" y="1164526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1817" name="Rectangle 1816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607920</xdr:rowOff>
    </xdr:to>
    <xdr:sp macro="" textlink="">
      <xdr:nvSpPr>
        <xdr:cNvPr id="1818" name="Rectangle 1817"/>
        <xdr:cNvSpPr>
          <a:spLocks noChangeArrowheads="1"/>
        </xdr:cNvSpPr>
      </xdr:nvSpPr>
      <xdr:spPr bwMode="auto">
        <a:xfrm>
          <a:off x="938212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1819" name="Rectangle 1818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1820" name="Rectangle 1819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1821" name="Rectangle 1820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1822" name="Rectangle 1"/>
        <xdr:cNvSpPr>
          <a:spLocks noChangeArrowheads="1"/>
        </xdr:cNvSpPr>
      </xdr:nvSpPr>
      <xdr:spPr bwMode="auto">
        <a:xfrm>
          <a:off x="7839075" y="1164526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1823" name="Rectangle 1"/>
        <xdr:cNvSpPr>
          <a:spLocks noChangeArrowheads="1"/>
        </xdr:cNvSpPr>
      </xdr:nvSpPr>
      <xdr:spPr bwMode="auto">
        <a:xfrm>
          <a:off x="7839075" y="1164526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1824" name="Rectangle 1"/>
        <xdr:cNvSpPr>
          <a:spLocks noChangeArrowheads="1"/>
        </xdr:cNvSpPr>
      </xdr:nvSpPr>
      <xdr:spPr bwMode="auto">
        <a:xfrm>
          <a:off x="7839075" y="1164526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1825" name="Rectangle 1"/>
        <xdr:cNvSpPr>
          <a:spLocks noChangeArrowheads="1"/>
        </xdr:cNvSpPr>
      </xdr:nvSpPr>
      <xdr:spPr bwMode="auto">
        <a:xfrm>
          <a:off x="7839075" y="1164526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2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2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2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2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3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84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364005</xdr:rowOff>
    </xdr:to>
    <xdr:sp macro="" textlink="">
      <xdr:nvSpPr>
        <xdr:cNvPr id="1848" name="Rectangle 1"/>
        <xdr:cNvSpPr>
          <a:spLocks noChangeArrowheads="1"/>
        </xdr:cNvSpPr>
      </xdr:nvSpPr>
      <xdr:spPr bwMode="auto">
        <a:xfrm>
          <a:off x="7839075" y="116452650"/>
          <a:ext cx="161925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4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5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86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648383</xdr:rowOff>
    </xdr:to>
    <xdr:sp macro="" textlink="">
      <xdr:nvSpPr>
        <xdr:cNvPr id="1868" name="Rectangle 1"/>
        <xdr:cNvSpPr>
          <a:spLocks noChangeArrowheads="1"/>
        </xdr:cNvSpPr>
      </xdr:nvSpPr>
      <xdr:spPr bwMode="auto">
        <a:xfrm>
          <a:off x="9191625" y="116452650"/>
          <a:ext cx="83652" cy="4223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485963</xdr:rowOff>
    </xdr:to>
    <xdr:sp macro="" textlink="">
      <xdr:nvSpPr>
        <xdr:cNvPr id="1869" name="Rectangle 1"/>
        <xdr:cNvSpPr>
          <a:spLocks noChangeArrowheads="1"/>
        </xdr:cNvSpPr>
      </xdr:nvSpPr>
      <xdr:spPr bwMode="auto">
        <a:xfrm>
          <a:off x="9144000" y="1164526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1870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1871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1872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1873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619021</xdr:rowOff>
    </xdr:to>
    <xdr:sp macro="" textlink="">
      <xdr:nvSpPr>
        <xdr:cNvPr id="1874" name="Rectangle 1873"/>
        <xdr:cNvSpPr>
          <a:spLocks noChangeArrowheads="1"/>
        </xdr:cNvSpPr>
      </xdr:nvSpPr>
      <xdr:spPr bwMode="auto">
        <a:xfrm>
          <a:off x="7839075" y="1164526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619021</xdr:rowOff>
    </xdr:to>
    <xdr:sp macro="" textlink="">
      <xdr:nvSpPr>
        <xdr:cNvPr id="1875" name="Rectangle 1874"/>
        <xdr:cNvSpPr>
          <a:spLocks noChangeArrowheads="1"/>
        </xdr:cNvSpPr>
      </xdr:nvSpPr>
      <xdr:spPr bwMode="auto">
        <a:xfrm>
          <a:off x="9382125" y="1164526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619021</xdr:rowOff>
    </xdr:to>
    <xdr:sp macro="" textlink="">
      <xdr:nvSpPr>
        <xdr:cNvPr id="1876" name="Rectangle 1875"/>
        <xdr:cNvSpPr>
          <a:spLocks noChangeArrowheads="1"/>
        </xdr:cNvSpPr>
      </xdr:nvSpPr>
      <xdr:spPr bwMode="auto">
        <a:xfrm>
          <a:off x="7839075" y="1164526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619021</xdr:rowOff>
    </xdr:to>
    <xdr:sp macro="" textlink="">
      <xdr:nvSpPr>
        <xdr:cNvPr id="1877" name="Rectangle 1876"/>
        <xdr:cNvSpPr>
          <a:spLocks noChangeArrowheads="1"/>
        </xdr:cNvSpPr>
      </xdr:nvSpPr>
      <xdr:spPr bwMode="auto">
        <a:xfrm>
          <a:off x="9363075" y="1164526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619021</xdr:rowOff>
    </xdr:to>
    <xdr:sp macro="" textlink="">
      <xdr:nvSpPr>
        <xdr:cNvPr id="1878" name="Rectangle 1877"/>
        <xdr:cNvSpPr>
          <a:spLocks noChangeArrowheads="1"/>
        </xdr:cNvSpPr>
      </xdr:nvSpPr>
      <xdr:spPr bwMode="auto">
        <a:xfrm>
          <a:off x="9363075" y="1164526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1879" name="Rectangle 1"/>
        <xdr:cNvSpPr>
          <a:spLocks noChangeArrowheads="1"/>
        </xdr:cNvSpPr>
      </xdr:nvSpPr>
      <xdr:spPr bwMode="auto">
        <a:xfrm>
          <a:off x="7839075" y="1164526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1880" name="Rectangle 1"/>
        <xdr:cNvSpPr>
          <a:spLocks noChangeArrowheads="1"/>
        </xdr:cNvSpPr>
      </xdr:nvSpPr>
      <xdr:spPr bwMode="auto">
        <a:xfrm>
          <a:off x="7839075" y="1164526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1881" name="Rectangle 1"/>
        <xdr:cNvSpPr>
          <a:spLocks noChangeArrowheads="1"/>
        </xdr:cNvSpPr>
      </xdr:nvSpPr>
      <xdr:spPr bwMode="auto">
        <a:xfrm>
          <a:off x="7839075" y="1164526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1882" name="Rectangle 1"/>
        <xdr:cNvSpPr>
          <a:spLocks noChangeArrowheads="1"/>
        </xdr:cNvSpPr>
      </xdr:nvSpPr>
      <xdr:spPr bwMode="auto">
        <a:xfrm>
          <a:off x="7839075" y="1164526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3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4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5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6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7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8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89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0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1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2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3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4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5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6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7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8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899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900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901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902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903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1904" name="Rectangle 1"/>
        <xdr:cNvSpPr>
          <a:spLocks noChangeArrowheads="1"/>
        </xdr:cNvSpPr>
      </xdr:nvSpPr>
      <xdr:spPr bwMode="auto">
        <a:xfrm>
          <a:off x="7839075" y="1164526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287427</xdr:rowOff>
    </xdr:to>
    <xdr:sp macro="" textlink="">
      <xdr:nvSpPr>
        <xdr:cNvPr id="1905" name="Rectangle 1"/>
        <xdr:cNvSpPr>
          <a:spLocks noChangeArrowheads="1"/>
        </xdr:cNvSpPr>
      </xdr:nvSpPr>
      <xdr:spPr bwMode="auto">
        <a:xfrm>
          <a:off x="9191625" y="116452650"/>
          <a:ext cx="78889" cy="3670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379880</xdr:rowOff>
    </xdr:to>
    <xdr:sp macro="" textlink="">
      <xdr:nvSpPr>
        <xdr:cNvPr id="1906" name="Rectangle 1"/>
        <xdr:cNvSpPr>
          <a:spLocks noChangeArrowheads="1"/>
        </xdr:cNvSpPr>
      </xdr:nvSpPr>
      <xdr:spPr bwMode="auto">
        <a:xfrm>
          <a:off x="7839075" y="1164526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0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0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0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1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192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660523</xdr:rowOff>
    </xdr:to>
    <xdr:sp macro="" textlink="">
      <xdr:nvSpPr>
        <xdr:cNvPr id="1929" name="Rectangle 1"/>
        <xdr:cNvSpPr>
          <a:spLocks noChangeArrowheads="1"/>
        </xdr:cNvSpPr>
      </xdr:nvSpPr>
      <xdr:spPr bwMode="auto">
        <a:xfrm>
          <a:off x="9191625" y="116452650"/>
          <a:ext cx="83652" cy="42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492281</xdr:rowOff>
    </xdr:to>
    <xdr:sp macro="" textlink="">
      <xdr:nvSpPr>
        <xdr:cNvPr id="1930" name="Rectangle 1"/>
        <xdr:cNvSpPr>
          <a:spLocks noChangeArrowheads="1"/>
        </xdr:cNvSpPr>
      </xdr:nvSpPr>
      <xdr:spPr bwMode="auto">
        <a:xfrm>
          <a:off x="9144000" y="116452650"/>
          <a:ext cx="64846" cy="3896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1931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1932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1933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1934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550417</xdr:rowOff>
    </xdr:to>
    <xdr:sp macro="" textlink="">
      <xdr:nvSpPr>
        <xdr:cNvPr id="1935" name="Rectangle 1"/>
        <xdr:cNvSpPr>
          <a:spLocks noChangeArrowheads="1"/>
        </xdr:cNvSpPr>
      </xdr:nvSpPr>
      <xdr:spPr bwMode="auto">
        <a:xfrm>
          <a:off x="7839075" y="1164526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550417</xdr:rowOff>
    </xdr:to>
    <xdr:sp macro="" textlink="">
      <xdr:nvSpPr>
        <xdr:cNvPr id="1936" name="Rectangle 1"/>
        <xdr:cNvSpPr>
          <a:spLocks noChangeArrowheads="1"/>
        </xdr:cNvSpPr>
      </xdr:nvSpPr>
      <xdr:spPr bwMode="auto">
        <a:xfrm>
          <a:off x="7839075" y="1164526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550417</xdr:rowOff>
    </xdr:to>
    <xdr:sp macro="" textlink="">
      <xdr:nvSpPr>
        <xdr:cNvPr id="1937" name="Rectangle 1"/>
        <xdr:cNvSpPr>
          <a:spLocks noChangeArrowheads="1"/>
        </xdr:cNvSpPr>
      </xdr:nvSpPr>
      <xdr:spPr bwMode="auto">
        <a:xfrm>
          <a:off x="7839075" y="1164526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550417</xdr:rowOff>
    </xdr:to>
    <xdr:sp macro="" textlink="">
      <xdr:nvSpPr>
        <xdr:cNvPr id="1938" name="Rectangle 1"/>
        <xdr:cNvSpPr>
          <a:spLocks noChangeArrowheads="1"/>
        </xdr:cNvSpPr>
      </xdr:nvSpPr>
      <xdr:spPr bwMode="auto">
        <a:xfrm>
          <a:off x="7839075" y="1164526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39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0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1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2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3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4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5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6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7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8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49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0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1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2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3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4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5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6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7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8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59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1960" name="Rectangle 1"/>
        <xdr:cNvSpPr>
          <a:spLocks noChangeArrowheads="1"/>
        </xdr:cNvSpPr>
      </xdr:nvSpPr>
      <xdr:spPr bwMode="auto">
        <a:xfrm>
          <a:off x="7839075" y="1164526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364005</xdr:rowOff>
    </xdr:to>
    <xdr:sp macro="" textlink="">
      <xdr:nvSpPr>
        <xdr:cNvPr id="1961" name="Rectangle 1"/>
        <xdr:cNvSpPr>
          <a:spLocks noChangeArrowheads="1"/>
        </xdr:cNvSpPr>
      </xdr:nvSpPr>
      <xdr:spPr bwMode="auto">
        <a:xfrm>
          <a:off x="9191625" y="116452650"/>
          <a:ext cx="92077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485963</xdr:rowOff>
    </xdr:to>
    <xdr:sp macro="" textlink="">
      <xdr:nvSpPr>
        <xdr:cNvPr id="1962" name="Rectangle 1"/>
        <xdr:cNvSpPr>
          <a:spLocks noChangeArrowheads="1"/>
        </xdr:cNvSpPr>
      </xdr:nvSpPr>
      <xdr:spPr bwMode="auto">
        <a:xfrm>
          <a:off x="7839075" y="1164526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6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7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8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8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8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8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198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488402</xdr:rowOff>
    </xdr:to>
    <xdr:sp macro="" textlink="">
      <xdr:nvSpPr>
        <xdr:cNvPr id="1985" name="Rectangle 1"/>
        <xdr:cNvSpPr>
          <a:spLocks noChangeArrowheads="1"/>
        </xdr:cNvSpPr>
      </xdr:nvSpPr>
      <xdr:spPr bwMode="auto">
        <a:xfrm>
          <a:off x="9144000" y="116452650"/>
          <a:ext cx="71440" cy="3997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547341</xdr:rowOff>
    </xdr:to>
    <xdr:sp macro="" textlink="">
      <xdr:nvSpPr>
        <xdr:cNvPr id="1986" name="Rectangle 1"/>
        <xdr:cNvSpPr>
          <a:spLocks noChangeArrowheads="1"/>
        </xdr:cNvSpPr>
      </xdr:nvSpPr>
      <xdr:spPr bwMode="auto">
        <a:xfrm>
          <a:off x="7839075" y="1164526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547341</xdr:rowOff>
    </xdr:to>
    <xdr:sp macro="" textlink="">
      <xdr:nvSpPr>
        <xdr:cNvPr id="1987" name="Rectangle 1"/>
        <xdr:cNvSpPr>
          <a:spLocks noChangeArrowheads="1"/>
        </xdr:cNvSpPr>
      </xdr:nvSpPr>
      <xdr:spPr bwMode="auto">
        <a:xfrm>
          <a:off x="7839075" y="1164526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547341</xdr:rowOff>
    </xdr:to>
    <xdr:sp macro="" textlink="">
      <xdr:nvSpPr>
        <xdr:cNvPr id="1988" name="Rectangle 1"/>
        <xdr:cNvSpPr>
          <a:spLocks noChangeArrowheads="1"/>
        </xdr:cNvSpPr>
      </xdr:nvSpPr>
      <xdr:spPr bwMode="auto">
        <a:xfrm>
          <a:off x="7839075" y="1164526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603076</xdr:rowOff>
    </xdr:to>
    <xdr:sp macro="" textlink="">
      <xdr:nvSpPr>
        <xdr:cNvPr id="1989" name="Rectangle 1988"/>
        <xdr:cNvSpPr>
          <a:spLocks noChangeArrowheads="1"/>
        </xdr:cNvSpPr>
      </xdr:nvSpPr>
      <xdr:spPr bwMode="auto">
        <a:xfrm>
          <a:off x="7839075" y="1164526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603076</xdr:rowOff>
    </xdr:to>
    <xdr:sp macro="" textlink="">
      <xdr:nvSpPr>
        <xdr:cNvPr id="1990" name="Rectangle 1989"/>
        <xdr:cNvSpPr>
          <a:spLocks noChangeArrowheads="1"/>
        </xdr:cNvSpPr>
      </xdr:nvSpPr>
      <xdr:spPr bwMode="auto">
        <a:xfrm>
          <a:off x="9382125" y="1164526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603076</xdr:rowOff>
    </xdr:to>
    <xdr:sp macro="" textlink="">
      <xdr:nvSpPr>
        <xdr:cNvPr id="1991" name="Rectangle 1990"/>
        <xdr:cNvSpPr>
          <a:spLocks noChangeArrowheads="1"/>
        </xdr:cNvSpPr>
      </xdr:nvSpPr>
      <xdr:spPr bwMode="auto">
        <a:xfrm>
          <a:off x="7839075" y="1164526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603076</xdr:rowOff>
    </xdr:to>
    <xdr:sp macro="" textlink="">
      <xdr:nvSpPr>
        <xdr:cNvPr id="1992" name="Rectangle 1991"/>
        <xdr:cNvSpPr>
          <a:spLocks noChangeArrowheads="1"/>
        </xdr:cNvSpPr>
      </xdr:nvSpPr>
      <xdr:spPr bwMode="auto">
        <a:xfrm>
          <a:off x="9363075" y="1164526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603076</xdr:rowOff>
    </xdr:to>
    <xdr:sp macro="" textlink="">
      <xdr:nvSpPr>
        <xdr:cNvPr id="1993" name="Rectangle 1992"/>
        <xdr:cNvSpPr>
          <a:spLocks noChangeArrowheads="1"/>
        </xdr:cNvSpPr>
      </xdr:nvSpPr>
      <xdr:spPr bwMode="auto">
        <a:xfrm>
          <a:off x="9363075" y="1164526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1994" name="Rectangle 1"/>
        <xdr:cNvSpPr>
          <a:spLocks noChangeArrowheads="1"/>
        </xdr:cNvSpPr>
      </xdr:nvSpPr>
      <xdr:spPr bwMode="auto">
        <a:xfrm>
          <a:off x="7839075" y="1164526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1995" name="Rectangle 1"/>
        <xdr:cNvSpPr>
          <a:spLocks noChangeArrowheads="1"/>
        </xdr:cNvSpPr>
      </xdr:nvSpPr>
      <xdr:spPr bwMode="auto">
        <a:xfrm>
          <a:off x="7839075" y="1164526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1996" name="Rectangle 1"/>
        <xdr:cNvSpPr>
          <a:spLocks noChangeArrowheads="1"/>
        </xdr:cNvSpPr>
      </xdr:nvSpPr>
      <xdr:spPr bwMode="auto">
        <a:xfrm>
          <a:off x="7839075" y="1164526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1997" name="Rectangle 1"/>
        <xdr:cNvSpPr>
          <a:spLocks noChangeArrowheads="1"/>
        </xdr:cNvSpPr>
      </xdr:nvSpPr>
      <xdr:spPr bwMode="auto">
        <a:xfrm>
          <a:off x="7839075" y="1164526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1998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1999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000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001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002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3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4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5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6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7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8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09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0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1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2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3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4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5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6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7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8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19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20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21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22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23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2024" name="Rectangle 1"/>
        <xdr:cNvSpPr>
          <a:spLocks noChangeArrowheads="1"/>
        </xdr:cNvSpPr>
      </xdr:nvSpPr>
      <xdr:spPr bwMode="auto">
        <a:xfrm>
          <a:off x="7839075" y="1164526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277823</xdr:rowOff>
    </xdr:to>
    <xdr:sp macro="" textlink="">
      <xdr:nvSpPr>
        <xdr:cNvPr id="2025" name="Rectangle 1"/>
        <xdr:cNvSpPr>
          <a:spLocks noChangeArrowheads="1"/>
        </xdr:cNvSpPr>
      </xdr:nvSpPr>
      <xdr:spPr bwMode="auto">
        <a:xfrm>
          <a:off x="9191625" y="116452650"/>
          <a:ext cx="78889" cy="366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348130</xdr:rowOff>
    </xdr:to>
    <xdr:sp macro="" textlink="">
      <xdr:nvSpPr>
        <xdr:cNvPr id="2026" name="Rectangle 1"/>
        <xdr:cNvSpPr>
          <a:spLocks noChangeArrowheads="1"/>
        </xdr:cNvSpPr>
      </xdr:nvSpPr>
      <xdr:spPr bwMode="auto">
        <a:xfrm>
          <a:off x="7839075" y="116452650"/>
          <a:ext cx="161925" cy="373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27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28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29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0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1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2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3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4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5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6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7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8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39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0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1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2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3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4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152287</xdr:rowOff>
    </xdr:to>
    <xdr:sp macro="" textlink="">
      <xdr:nvSpPr>
        <xdr:cNvPr id="2045" name="Rectangle 1"/>
        <xdr:cNvSpPr>
          <a:spLocks noChangeArrowheads="1"/>
        </xdr:cNvSpPr>
      </xdr:nvSpPr>
      <xdr:spPr bwMode="auto">
        <a:xfrm>
          <a:off x="7839075" y="1164526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641580</xdr:rowOff>
    </xdr:to>
    <xdr:sp macro="" textlink="">
      <xdr:nvSpPr>
        <xdr:cNvPr id="2046" name="Rectangle 1"/>
        <xdr:cNvSpPr>
          <a:spLocks noChangeArrowheads="1"/>
        </xdr:cNvSpPr>
      </xdr:nvSpPr>
      <xdr:spPr bwMode="auto">
        <a:xfrm>
          <a:off x="9191625" y="116452650"/>
          <a:ext cx="83652" cy="421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485963</xdr:rowOff>
    </xdr:to>
    <xdr:sp macro="" textlink="">
      <xdr:nvSpPr>
        <xdr:cNvPr id="2047" name="Rectangle 1"/>
        <xdr:cNvSpPr>
          <a:spLocks noChangeArrowheads="1"/>
        </xdr:cNvSpPr>
      </xdr:nvSpPr>
      <xdr:spPr bwMode="auto">
        <a:xfrm>
          <a:off x="9144000" y="1164526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560228</xdr:rowOff>
    </xdr:to>
    <xdr:sp macro="" textlink="">
      <xdr:nvSpPr>
        <xdr:cNvPr id="2048" name="Rectangle 1"/>
        <xdr:cNvSpPr>
          <a:spLocks noChangeArrowheads="1"/>
        </xdr:cNvSpPr>
      </xdr:nvSpPr>
      <xdr:spPr bwMode="auto">
        <a:xfrm>
          <a:off x="7839075" y="1164526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560228</xdr:rowOff>
    </xdr:to>
    <xdr:sp macro="" textlink="">
      <xdr:nvSpPr>
        <xdr:cNvPr id="2049" name="Rectangle 1"/>
        <xdr:cNvSpPr>
          <a:spLocks noChangeArrowheads="1"/>
        </xdr:cNvSpPr>
      </xdr:nvSpPr>
      <xdr:spPr bwMode="auto">
        <a:xfrm>
          <a:off x="7839075" y="1164526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560228</xdr:rowOff>
    </xdr:to>
    <xdr:sp macro="" textlink="">
      <xdr:nvSpPr>
        <xdr:cNvPr id="2050" name="Rectangle 1"/>
        <xdr:cNvSpPr>
          <a:spLocks noChangeArrowheads="1"/>
        </xdr:cNvSpPr>
      </xdr:nvSpPr>
      <xdr:spPr bwMode="auto">
        <a:xfrm>
          <a:off x="7839075" y="1164526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560228</xdr:rowOff>
    </xdr:to>
    <xdr:sp macro="" textlink="">
      <xdr:nvSpPr>
        <xdr:cNvPr id="2051" name="Rectangle 1"/>
        <xdr:cNvSpPr>
          <a:spLocks noChangeArrowheads="1"/>
        </xdr:cNvSpPr>
      </xdr:nvSpPr>
      <xdr:spPr bwMode="auto">
        <a:xfrm>
          <a:off x="7839075" y="1164526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052" name="Rectangle 2051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607920</xdr:rowOff>
    </xdr:to>
    <xdr:sp macro="" textlink="">
      <xdr:nvSpPr>
        <xdr:cNvPr id="2053" name="Rectangle 2052"/>
        <xdr:cNvSpPr>
          <a:spLocks noChangeArrowheads="1"/>
        </xdr:cNvSpPr>
      </xdr:nvSpPr>
      <xdr:spPr bwMode="auto">
        <a:xfrm>
          <a:off x="938212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054" name="Rectangle 2053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055" name="Rectangle 2054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056" name="Rectangle 2055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2057" name="Rectangle 1"/>
        <xdr:cNvSpPr>
          <a:spLocks noChangeArrowheads="1"/>
        </xdr:cNvSpPr>
      </xdr:nvSpPr>
      <xdr:spPr bwMode="auto">
        <a:xfrm>
          <a:off x="7839075" y="1164526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2058" name="Rectangle 1"/>
        <xdr:cNvSpPr>
          <a:spLocks noChangeArrowheads="1"/>
        </xdr:cNvSpPr>
      </xdr:nvSpPr>
      <xdr:spPr bwMode="auto">
        <a:xfrm>
          <a:off x="7839075" y="1164526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2059" name="Rectangle 1"/>
        <xdr:cNvSpPr>
          <a:spLocks noChangeArrowheads="1"/>
        </xdr:cNvSpPr>
      </xdr:nvSpPr>
      <xdr:spPr bwMode="auto">
        <a:xfrm>
          <a:off x="7839075" y="1164526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2060" name="Rectangle 1"/>
        <xdr:cNvSpPr>
          <a:spLocks noChangeArrowheads="1"/>
        </xdr:cNvSpPr>
      </xdr:nvSpPr>
      <xdr:spPr bwMode="auto">
        <a:xfrm>
          <a:off x="7839075" y="1164526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6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7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8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8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08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280624</xdr:rowOff>
    </xdr:to>
    <xdr:sp macro="" textlink="">
      <xdr:nvSpPr>
        <xdr:cNvPr id="2083" name="Rectangle 1"/>
        <xdr:cNvSpPr>
          <a:spLocks noChangeArrowheads="1"/>
        </xdr:cNvSpPr>
      </xdr:nvSpPr>
      <xdr:spPr bwMode="auto">
        <a:xfrm>
          <a:off x="9191625" y="116452650"/>
          <a:ext cx="78889" cy="3663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379880</xdr:rowOff>
    </xdr:to>
    <xdr:sp macro="" textlink="">
      <xdr:nvSpPr>
        <xdr:cNvPr id="2084" name="Rectangle 1"/>
        <xdr:cNvSpPr>
          <a:spLocks noChangeArrowheads="1"/>
        </xdr:cNvSpPr>
      </xdr:nvSpPr>
      <xdr:spPr bwMode="auto">
        <a:xfrm>
          <a:off x="7839075" y="1164526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85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86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87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88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89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0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1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2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3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4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5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6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7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8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099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0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1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2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3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4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5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152100</xdr:rowOff>
    </xdr:to>
    <xdr:sp macro="" textlink="">
      <xdr:nvSpPr>
        <xdr:cNvPr id="2106" name="Rectangle 1"/>
        <xdr:cNvSpPr>
          <a:spLocks noChangeArrowheads="1"/>
        </xdr:cNvSpPr>
      </xdr:nvSpPr>
      <xdr:spPr bwMode="auto">
        <a:xfrm>
          <a:off x="7839075" y="1164526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653720</xdr:rowOff>
    </xdr:to>
    <xdr:sp macro="" textlink="">
      <xdr:nvSpPr>
        <xdr:cNvPr id="2107" name="Rectangle 1"/>
        <xdr:cNvSpPr>
          <a:spLocks noChangeArrowheads="1"/>
        </xdr:cNvSpPr>
      </xdr:nvSpPr>
      <xdr:spPr bwMode="auto">
        <a:xfrm>
          <a:off x="9191625" y="116452650"/>
          <a:ext cx="83652" cy="42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485963</xdr:rowOff>
    </xdr:to>
    <xdr:sp macro="" textlink="">
      <xdr:nvSpPr>
        <xdr:cNvPr id="2108" name="Rectangle 1"/>
        <xdr:cNvSpPr>
          <a:spLocks noChangeArrowheads="1"/>
        </xdr:cNvSpPr>
      </xdr:nvSpPr>
      <xdr:spPr bwMode="auto">
        <a:xfrm>
          <a:off x="9144000" y="1164526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661760</xdr:rowOff>
    </xdr:to>
    <xdr:sp macro="" textlink="">
      <xdr:nvSpPr>
        <xdr:cNvPr id="2109" name="Rectangle 1"/>
        <xdr:cNvSpPr>
          <a:spLocks noChangeArrowheads="1"/>
        </xdr:cNvSpPr>
      </xdr:nvSpPr>
      <xdr:spPr bwMode="auto">
        <a:xfrm>
          <a:off x="7839075" y="1164526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661760</xdr:rowOff>
    </xdr:to>
    <xdr:sp macro="" textlink="">
      <xdr:nvSpPr>
        <xdr:cNvPr id="2110" name="Rectangle 1"/>
        <xdr:cNvSpPr>
          <a:spLocks noChangeArrowheads="1"/>
        </xdr:cNvSpPr>
      </xdr:nvSpPr>
      <xdr:spPr bwMode="auto">
        <a:xfrm>
          <a:off x="7839075" y="1164526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661760</xdr:rowOff>
    </xdr:to>
    <xdr:sp macro="" textlink="">
      <xdr:nvSpPr>
        <xdr:cNvPr id="2111" name="Rectangle 1"/>
        <xdr:cNvSpPr>
          <a:spLocks noChangeArrowheads="1"/>
        </xdr:cNvSpPr>
      </xdr:nvSpPr>
      <xdr:spPr bwMode="auto">
        <a:xfrm>
          <a:off x="7839075" y="1164526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661760</xdr:rowOff>
    </xdr:to>
    <xdr:sp macro="" textlink="">
      <xdr:nvSpPr>
        <xdr:cNvPr id="2112" name="Rectangle 1"/>
        <xdr:cNvSpPr>
          <a:spLocks noChangeArrowheads="1"/>
        </xdr:cNvSpPr>
      </xdr:nvSpPr>
      <xdr:spPr bwMode="auto">
        <a:xfrm>
          <a:off x="7839075" y="1164526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543614</xdr:rowOff>
    </xdr:to>
    <xdr:sp macro="" textlink="">
      <xdr:nvSpPr>
        <xdr:cNvPr id="2113" name="Rectangle 1"/>
        <xdr:cNvSpPr>
          <a:spLocks noChangeArrowheads="1"/>
        </xdr:cNvSpPr>
      </xdr:nvSpPr>
      <xdr:spPr bwMode="auto">
        <a:xfrm>
          <a:off x="7839075" y="1164526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543614</xdr:rowOff>
    </xdr:to>
    <xdr:sp macro="" textlink="">
      <xdr:nvSpPr>
        <xdr:cNvPr id="2114" name="Rectangle 1"/>
        <xdr:cNvSpPr>
          <a:spLocks noChangeArrowheads="1"/>
        </xdr:cNvSpPr>
      </xdr:nvSpPr>
      <xdr:spPr bwMode="auto">
        <a:xfrm>
          <a:off x="7839075" y="1164526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543614</xdr:rowOff>
    </xdr:to>
    <xdr:sp macro="" textlink="">
      <xdr:nvSpPr>
        <xdr:cNvPr id="2115" name="Rectangle 1"/>
        <xdr:cNvSpPr>
          <a:spLocks noChangeArrowheads="1"/>
        </xdr:cNvSpPr>
      </xdr:nvSpPr>
      <xdr:spPr bwMode="auto">
        <a:xfrm>
          <a:off x="7839075" y="1164526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543614</xdr:rowOff>
    </xdr:to>
    <xdr:sp macro="" textlink="">
      <xdr:nvSpPr>
        <xdr:cNvPr id="2116" name="Rectangle 1"/>
        <xdr:cNvSpPr>
          <a:spLocks noChangeArrowheads="1"/>
        </xdr:cNvSpPr>
      </xdr:nvSpPr>
      <xdr:spPr bwMode="auto">
        <a:xfrm>
          <a:off x="7839075" y="1164526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17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18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19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0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1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2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3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4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5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6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7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8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29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0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1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2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3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4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5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6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7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2138" name="Rectangle 1"/>
        <xdr:cNvSpPr>
          <a:spLocks noChangeArrowheads="1"/>
        </xdr:cNvSpPr>
      </xdr:nvSpPr>
      <xdr:spPr bwMode="auto">
        <a:xfrm>
          <a:off x="7839075" y="1164526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348130</xdr:rowOff>
    </xdr:to>
    <xdr:sp macro="" textlink="">
      <xdr:nvSpPr>
        <xdr:cNvPr id="2139" name="Rectangle 1"/>
        <xdr:cNvSpPr>
          <a:spLocks noChangeArrowheads="1"/>
        </xdr:cNvSpPr>
      </xdr:nvSpPr>
      <xdr:spPr bwMode="auto">
        <a:xfrm>
          <a:off x="9191625" y="116452650"/>
          <a:ext cx="92077" cy="373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475130</xdr:rowOff>
    </xdr:to>
    <xdr:sp macro="" textlink="">
      <xdr:nvSpPr>
        <xdr:cNvPr id="2140" name="Rectangle 1"/>
        <xdr:cNvSpPr>
          <a:spLocks noChangeArrowheads="1"/>
        </xdr:cNvSpPr>
      </xdr:nvSpPr>
      <xdr:spPr bwMode="auto">
        <a:xfrm>
          <a:off x="7839075" y="116452650"/>
          <a:ext cx="161925" cy="386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4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5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6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6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6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494279</xdr:rowOff>
    </xdr:to>
    <xdr:sp macro="" textlink="">
      <xdr:nvSpPr>
        <xdr:cNvPr id="2163" name="Rectangle 1"/>
        <xdr:cNvSpPr>
          <a:spLocks noChangeArrowheads="1"/>
        </xdr:cNvSpPr>
      </xdr:nvSpPr>
      <xdr:spPr bwMode="auto">
        <a:xfrm>
          <a:off x="9144000" y="116452650"/>
          <a:ext cx="71440" cy="3993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679</xdr:row>
      <xdr:rowOff>452437</xdr:rowOff>
    </xdr:from>
    <xdr:to>
      <xdr:col>7</xdr:col>
      <xdr:colOff>288131</xdr:colOff>
      <xdr:row>695</xdr:row>
      <xdr:rowOff>122917</xdr:rowOff>
    </xdr:to>
    <xdr:sp macro="" textlink="">
      <xdr:nvSpPr>
        <xdr:cNvPr id="2164" name="Rectangle 1"/>
        <xdr:cNvSpPr>
          <a:spLocks noChangeArrowheads="1"/>
        </xdr:cNvSpPr>
      </xdr:nvSpPr>
      <xdr:spPr bwMode="auto">
        <a:xfrm>
          <a:off x="7946231" y="117105112"/>
          <a:ext cx="161925" cy="424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663347</xdr:rowOff>
    </xdr:to>
    <xdr:sp macro="" textlink="">
      <xdr:nvSpPr>
        <xdr:cNvPr id="2165" name="Rectangle 1"/>
        <xdr:cNvSpPr>
          <a:spLocks noChangeArrowheads="1"/>
        </xdr:cNvSpPr>
      </xdr:nvSpPr>
      <xdr:spPr bwMode="auto">
        <a:xfrm>
          <a:off x="7839075" y="1164526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663347</xdr:rowOff>
    </xdr:to>
    <xdr:sp macro="" textlink="">
      <xdr:nvSpPr>
        <xdr:cNvPr id="2166" name="Rectangle 1"/>
        <xdr:cNvSpPr>
          <a:spLocks noChangeArrowheads="1"/>
        </xdr:cNvSpPr>
      </xdr:nvSpPr>
      <xdr:spPr bwMode="auto">
        <a:xfrm>
          <a:off x="7839075" y="1164526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663347</xdr:rowOff>
    </xdr:to>
    <xdr:sp macro="" textlink="">
      <xdr:nvSpPr>
        <xdr:cNvPr id="2167" name="Rectangle 1"/>
        <xdr:cNvSpPr>
          <a:spLocks noChangeArrowheads="1"/>
        </xdr:cNvSpPr>
      </xdr:nvSpPr>
      <xdr:spPr bwMode="auto">
        <a:xfrm>
          <a:off x="7839075" y="1164526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538782</xdr:rowOff>
    </xdr:to>
    <xdr:sp macro="" textlink="">
      <xdr:nvSpPr>
        <xdr:cNvPr id="2168" name="Rectangle 1"/>
        <xdr:cNvSpPr>
          <a:spLocks noChangeArrowheads="1"/>
        </xdr:cNvSpPr>
      </xdr:nvSpPr>
      <xdr:spPr bwMode="auto">
        <a:xfrm>
          <a:off x="7839075" y="1164526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538782</xdr:rowOff>
    </xdr:to>
    <xdr:sp macro="" textlink="">
      <xdr:nvSpPr>
        <xdr:cNvPr id="2169" name="Rectangle 1"/>
        <xdr:cNvSpPr>
          <a:spLocks noChangeArrowheads="1"/>
        </xdr:cNvSpPr>
      </xdr:nvSpPr>
      <xdr:spPr bwMode="auto">
        <a:xfrm>
          <a:off x="7839075" y="1164526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538782</xdr:rowOff>
    </xdr:to>
    <xdr:sp macro="" textlink="">
      <xdr:nvSpPr>
        <xdr:cNvPr id="2170" name="Rectangle 1"/>
        <xdr:cNvSpPr>
          <a:spLocks noChangeArrowheads="1"/>
        </xdr:cNvSpPr>
      </xdr:nvSpPr>
      <xdr:spPr bwMode="auto">
        <a:xfrm>
          <a:off x="7839075" y="1164526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538782</xdr:rowOff>
    </xdr:to>
    <xdr:sp macro="" textlink="">
      <xdr:nvSpPr>
        <xdr:cNvPr id="2171" name="Rectangle 1"/>
        <xdr:cNvSpPr>
          <a:spLocks noChangeArrowheads="1"/>
        </xdr:cNvSpPr>
      </xdr:nvSpPr>
      <xdr:spPr bwMode="auto">
        <a:xfrm>
          <a:off x="7839075" y="1164526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2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3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4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5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6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7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8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79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0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1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2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3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4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5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6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7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8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89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90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91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92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433781</xdr:rowOff>
    </xdr:to>
    <xdr:sp macro="" textlink="">
      <xdr:nvSpPr>
        <xdr:cNvPr id="2193" name="Rectangle 1"/>
        <xdr:cNvSpPr>
          <a:spLocks noChangeArrowheads="1"/>
        </xdr:cNvSpPr>
      </xdr:nvSpPr>
      <xdr:spPr bwMode="auto">
        <a:xfrm>
          <a:off x="7839075" y="1164526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857253</xdr:colOff>
      <xdr:row>691</xdr:row>
      <xdr:rowOff>364005</xdr:rowOff>
    </xdr:to>
    <xdr:sp macro="" textlink="">
      <xdr:nvSpPr>
        <xdr:cNvPr id="2194" name="Rectangle 1"/>
        <xdr:cNvSpPr>
          <a:spLocks noChangeArrowheads="1"/>
        </xdr:cNvSpPr>
      </xdr:nvSpPr>
      <xdr:spPr bwMode="auto">
        <a:xfrm>
          <a:off x="9191625" y="116452650"/>
          <a:ext cx="95253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485963</xdr:rowOff>
    </xdr:to>
    <xdr:sp macro="" textlink="">
      <xdr:nvSpPr>
        <xdr:cNvPr id="2195" name="Rectangle 1"/>
        <xdr:cNvSpPr>
          <a:spLocks noChangeArrowheads="1"/>
        </xdr:cNvSpPr>
      </xdr:nvSpPr>
      <xdr:spPr bwMode="auto">
        <a:xfrm>
          <a:off x="7839075" y="1164526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9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9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9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19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0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21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785816</xdr:colOff>
      <xdr:row>691</xdr:row>
      <xdr:rowOff>496725</xdr:rowOff>
    </xdr:to>
    <xdr:sp macro="" textlink="">
      <xdr:nvSpPr>
        <xdr:cNvPr id="2218" name="Rectangle 1"/>
        <xdr:cNvSpPr>
          <a:spLocks noChangeArrowheads="1"/>
        </xdr:cNvSpPr>
      </xdr:nvSpPr>
      <xdr:spPr bwMode="auto">
        <a:xfrm>
          <a:off x="9144000" y="116452650"/>
          <a:ext cx="71441" cy="3977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219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220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221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222" name="Rectangle 2221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607920</xdr:rowOff>
    </xdr:to>
    <xdr:sp macro="" textlink="">
      <xdr:nvSpPr>
        <xdr:cNvPr id="2223" name="Rectangle 2222"/>
        <xdr:cNvSpPr>
          <a:spLocks noChangeArrowheads="1"/>
        </xdr:cNvSpPr>
      </xdr:nvSpPr>
      <xdr:spPr bwMode="auto">
        <a:xfrm>
          <a:off x="938212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224" name="Rectangle 2223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225" name="Rectangle 2224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226" name="Rectangle 2225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2227" name="Rectangle 1"/>
        <xdr:cNvSpPr>
          <a:spLocks noChangeArrowheads="1"/>
        </xdr:cNvSpPr>
      </xdr:nvSpPr>
      <xdr:spPr bwMode="auto">
        <a:xfrm>
          <a:off x="7839075" y="1164526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2228" name="Rectangle 1"/>
        <xdr:cNvSpPr>
          <a:spLocks noChangeArrowheads="1"/>
        </xdr:cNvSpPr>
      </xdr:nvSpPr>
      <xdr:spPr bwMode="auto">
        <a:xfrm>
          <a:off x="7839075" y="1164526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2229" name="Rectangle 1"/>
        <xdr:cNvSpPr>
          <a:spLocks noChangeArrowheads="1"/>
        </xdr:cNvSpPr>
      </xdr:nvSpPr>
      <xdr:spPr bwMode="auto">
        <a:xfrm>
          <a:off x="7839075" y="1164526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2230" name="Rectangle 1"/>
        <xdr:cNvSpPr>
          <a:spLocks noChangeArrowheads="1"/>
        </xdr:cNvSpPr>
      </xdr:nvSpPr>
      <xdr:spPr bwMode="auto">
        <a:xfrm>
          <a:off x="7839075" y="1164526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1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2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3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4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5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6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7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8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39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0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1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2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3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4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5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6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7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8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49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50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51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2252" name="Rectangle 1"/>
        <xdr:cNvSpPr>
          <a:spLocks noChangeArrowheads="1"/>
        </xdr:cNvSpPr>
      </xdr:nvSpPr>
      <xdr:spPr bwMode="auto">
        <a:xfrm>
          <a:off x="7839075" y="1164526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290196</xdr:rowOff>
    </xdr:to>
    <xdr:sp macro="" textlink="">
      <xdr:nvSpPr>
        <xdr:cNvPr id="2253" name="Rectangle 1"/>
        <xdr:cNvSpPr>
          <a:spLocks noChangeArrowheads="1"/>
        </xdr:cNvSpPr>
      </xdr:nvSpPr>
      <xdr:spPr bwMode="auto">
        <a:xfrm>
          <a:off x="9191625" y="116452650"/>
          <a:ext cx="78889" cy="367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379880</xdr:rowOff>
    </xdr:to>
    <xdr:sp macro="" textlink="">
      <xdr:nvSpPr>
        <xdr:cNvPr id="2254" name="Rectangle 1"/>
        <xdr:cNvSpPr>
          <a:spLocks noChangeArrowheads="1"/>
        </xdr:cNvSpPr>
      </xdr:nvSpPr>
      <xdr:spPr bwMode="auto">
        <a:xfrm>
          <a:off x="7839075" y="1164526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5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5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5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5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5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6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7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7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7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27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655917</xdr:rowOff>
    </xdr:to>
    <xdr:sp macro="" textlink="">
      <xdr:nvSpPr>
        <xdr:cNvPr id="2274" name="Rectangle 1"/>
        <xdr:cNvSpPr>
          <a:spLocks noChangeArrowheads="1"/>
        </xdr:cNvSpPr>
      </xdr:nvSpPr>
      <xdr:spPr bwMode="auto">
        <a:xfrm>
          <a:off x="9191625" y="116452650"/>
          <a:ext cx="83652" cy="4231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2275" name="Rectangle 1"/>
        <xdr:cNvSpPr>
          <a:spLocks noChangeArrowheads="1"/>
        </xdr:cNvSpPr>
      </xdr:nvSpPr>
      <xdr:spPr bwMode="auto">
        <a:xfrm>
          <a:off x="9144000" y="1164526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576180</xdr:rowOff>
    </xdr:to>
    <xdr:sp macro="" textlink="">
      <xdr:nvSpPr>
        <xdr:cNvPr id="2276" name="Rectangle 1"/>
        <xdr:cNvSpPr>
          <a:spLocks noChangeArrowheads="1"/>
        </xdr:cNvSpPr>
      </xdr:nvSpPr>
      <xdr:spPr bwMode="auto">
        <a:xfrm>
          <a:off x="7839075" y="1164526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576180</xdr:rowOff>
    </xdr:to>
    <xdr:sp macro="" textlink="">
      <xdr:nvSpPr>
        <xdr:cNvPr id="2277" name="Rectangle 1"/>
        <xdr:cNvSpPr>
          <a:spLocks noChangeArrowheads="1"/>
        </xdr:cNvSpPr>
      </xdr:nvSpPr>
      <xdr:spPr bwMode="auto">
        <a:xfrm>
          <a:off x="7839075" y="1164526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576180</xdr:rowOff>
    </xdr:to>
    <xdr:sp macro="" textlink="">
      <xdr:nvSpPr>
        <xdr:cNvPr id="2278" name="Rectangle 1"/>
        <xdr:cNvSpPr>
          <a:spLocks noChangeArrowheads="1"/>
        </xdr:cNvSpPr>
      </xdr:nvSpPr>
      <xdr:spPr bwMode="auto">
        <a:xfrm>
          <a:off x="7839075" y="1164526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576180</xdr:rowOff>
    </xdr:to>
    <xdr:sp macro="" textlink="">
      <xdr:nvSpPr>
        <xdr:cNvPr id="2279" name="Rectangle 1"/>
        <xdr:cNvSpPr>
          <a:spLocks noChangeArrowheads="1"/>
        </xdr:cNvSpPr>
      </xdr:nvSpPr>
      <xdr:spPr bwMode="auto">
        <a:xfrm>
          <a:off x="7839075" y="1164526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626555</xdr:rowOff>
    </xdr:to>
    <xdr:sp macro="" textlink="">
      <xdr:nvSpPr>
        <xdr:cNvPr id="2280" name="Rectangle 2279"/>
        <xdr:cNvSpPr>
          <a:spLocks noChangeArrowheads="1"/>
        </xdr:cNvSpPr>
      </xdr:nvSpPr>
      <xdr:spPr bwMode="auto">
        <a:xfrm>
          <a:off x="7839075" y="1164526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626555</xdr:rowOff>
    </xdr:to>
    <xdr:sp macro="" textlink="">
      <xdr:nvSpPr>
        <xdr:cNvPr id="2281" name="Rectangle 2280"/>
        <xdr:cNvSpPr>
          <a:spLocks noChangeArrowheads="1"/>
        </xdr:cNvSpPr>
      </xdr:nvSpPr>
      <xdr:spPr bwMode="auto">
        <a:xfrm>
          <a:off x="9382125" y="1164526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626555</xdr:rowOff>
    </xdr:to>
    <xdr:sp macro="" textlink="">
      <xdr:nvSpPr>
        <xdr:cNvPr id="2282" name="Rectangle 2281"/>
        <xdr:cNvSpPr>
          <a:spLocks noChangeArrowheads="1"/>
        </xdr:cNvSpPr>
      </xdr:nvSpPr>
      <xdr:spPr bwMode="auto">
        <a:xfrm>
          <a:off x="7839075" y="1164526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626555</xdr:rowOff>
    </xdr:to>
    <xdr:sp macro="" textlink="">
      <xdr:nvSpPr>
        <xdr:cNvPr id="2283" name="Rectangle 2282"/>
        <xdr:cNvSpPr>
          <a:spLocks noChangeArrowheads="1"/>
        </xdr:cNvSpPr>
      </xdr:nvSpPr>
      <xdr:spPr bwMode="auto">
        <a:xfrm>
          <a:off x="9363075" y="1164526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626555</xdr:rowOff>
    </xdr:to>
    <xdr:sp macro="" textlink="">
      <xdr:nvSpPr>
        <xdr:cNvPr id="2284" name="Rectangle 2283"/>
        <xdr:cNvSpPr>
          <a:spLocks noChangeArrowheads="1"/>
        </xdr:cNvSpPr>
      </xdr:nvSpPr>
      <xdr:spPr bwMode="auto">
        <a:xfrm>
          <a:off x="9363075" y="1164526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2285" name="Rectangle 1"/>
        <xdr:cNvSpPr>
          <a:spLocks noChangeArrowheads="1"/>
        </xdr:cNvSpPr>
      </xdr:nvSpPr>
      <xdr:spPr bwMode="auto">
        <a:xfrm>
          <a:off x="7839075" y="1164526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2286" name="Rectangle 1"/>
        <xdr:cNvSpPr>
          <a:spLocks noChangeArrowheads="1"/>
        </xdr:cNvSpPr>
      </xdr:nvSpPr>
      <xdr:spPr bwMode="auto">
        <a:xfrm>
          <a:off x="7839075" y="1164526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2287" name="Rectangle 1"/>
        <xdr:cNvSpPr>
          <a:spLocks noChangeArrowheads="1"/>
        </xdr:cNvSpPr>
      </xdr:nvSpPr>
      <xdr:spPr bwMode="auto">
        <a:xfrm>
          <a:off x="7839075" y="1164526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2288" name="Rectangle 1"/>
        <xdr:cNvSpPr>
          <a:spLocks noChangeArrowheads="1"/>
        </xdr:cNvSpPr>
      </xdr:nvSpPr>
      <xdr:spPr bwMode="auto">
        <a:xfrm>
          <a:off x="7839075" y="1164526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89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0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1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2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3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4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5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6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7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8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299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0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1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2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3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4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5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6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7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8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09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2310" name="Rectangle 1"/>
        <xdr:cNvSpPr>
          <a:spLocks noChangeArrowheads="1"/>
        </xdr:cNvSpPr>
      </xdr:nvSpPr>
      <xdr:spPr bwMode="auto">
        <a:xfrm>
          <a:off x="7839075" y="1164526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290196</xdr:rowOff>
    </xdr:to>
    <xdr:sp macro="" textlink="">
      <xdr:nvSpPr>
        <xdr:cNvPr id="2311" name="Rectangle 1"/>
        <xdr:cNvSpPr>
          <a:spLocks noChangeArrowheads="1"/>
        </xdr:cNvSpPr>
      </xdr:nvSpPr>
      <xdr:spPr bwMode="auto">
        <a:xfrm>
          <a:off x="9191625" y="116452650"/>
          <a:ext cx="78889" cy="367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396293</xdr:rowOff>
    </xdr:to>
    <xdr:sp macro="" textlink="">
      <xdr:nvSpPr>
        <xdr:cNvPr id="2312" name="Rectangle 1"/>
        <xdr:cNvSpPr>
          <a:spLocks noChangeArrowheads="1"/>
        </xdr:cNvSpPr>
      </xdr:nvSpPr>
      <xdr:spPr bwMode="auto">
        <a:xfrm>
          <a:off x="7839075" y="116452650"/>
          <a:ext cx="161925" cy="3781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1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2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3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3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3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3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33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656852</xdr:rowOff>
    </xdr:to>
    <xdr:sp macro="" textlink="">
      <xdr:nvSpPr>
        <xdr:cNvPr id="2335" name="Rectangle 1"/>
        <xdr:cNvSpPr>
          <a:spLocks noChangeArrowheads="1"/>
        </xdr:cNvSpPr>
      </xdr:nvSpPr>
      <xdr:spPr bwMode="auto">
        <a:xfrm>
          <a:off x="9191625" y="116452650"/>
          <a:ext cx="83652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489138</xdr:rowOff>
    </xdr:to>
    <xdr:sp macro="" textlink="">
      <xdr:nvSpPr>
        <xdr:cNvPr id="2336" name="Rectangle 1"/>
        <xdr:cNvSpPr>
          <a:spLocks noChangeArrowheads="1"/>
        </xdr:cNvSpPr>
      </xdr:nvSpPr>
      <xdr:spPr bwMode="auto">
        <a:xfrm>
          <a:off x="9144000" y="116452650"/>
          <a:ext cx="64846" cy="390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337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338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339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340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41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42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43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44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45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46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47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48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49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0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1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2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3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4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5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6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7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8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59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0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1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2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3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4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5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429216</xdr:rowOff>
    </xdr:to>
    <xdr:sp macro="" textlink="">
      <xdr:nvSpPr>
        <xdr:cNvPr id="2366" name="Rectangle 1"/>
        <xdr:cNvSpPr>
          <a:spLocks noChangeArrowheads="1"/>
        </xdr:cNvSpPr>
      </xdr:nvSpPr>
      <xdr:spPr bwMode="auto">
        <a:xfrm>
          <a:off x="7839075" y="1164526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379880</xdr:rowOff>
    </xdr:to>
    <xdr:sp macro="" textlink="">
      <xdr:nvSpPr>
        <xdr:cNvPr id="2367" name="Rectangle 1"/>
        <xdr:cNvSpPr>
          <a:spLocks noChangeArrowheads="1"/>
        </xdr:cNvSpPr>
      </xdr:nvSpPr>
      <xdr:spPr bwMode="auto">
        <a:xfrm>
          <a:off x="9191625" y="116452650"/>
          <a:ext cx="92077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485963</xdr:rowOff>
    </xdr:to>
    <xdr:sp macro="" textlink="">
      <xdr:nvSpPr>
        <xdr:cNvPr id="2368" name="Rectangle 1"/>
        <xdr:cNvSpPr>
          <a:spLocks noChangeArrowheads="1"/>
        </xdr:cNvSpPr>
      </xdr:nvSpPr>
      <xdr:spPr bwMode="auto">
        <a:xfrm>
          <a:off x="7839075" y="1164526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6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7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8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39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488026</xdr:rowOff>
    </xdr:to>
    <xdr:sp macro="" textlink="">
      <xdr:nvSpPr>
        <xdr:cNvPr id="2391" name="Rectangle 1"/>
        <xdr:cNvSpPr>
          <a:spLocks noChangeArrowheads="1"/>
        </xdr:cNvSpPr>
      </xdr:nvSpPr>
      <xdr:spPr bwMode="auto">
        <a:xfrm>
          <a:off x="9144000" y="116452650"/>
          <a:ext cx="71440" cy="4006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92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93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394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395" name="Rectangle 2394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607920</xdr:rowOff>
    </xdr:to>
    <xdr:sp macro="" textlink="">
      <xdr:nvSpPr>
        <xdr:cNvPr id="2396" name="Rectangle 2395"/>
        <xdr:cNvSpPr>
          <a:spLocks noChangeArrowheads="1"/>
        </xdr:cNvSpPr>
      </xdr:nvSpPr>
      <xdr:spPr bwMode="auto">
        <a:xfrm>
          <a:off x="938212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397" name="Rectangle 2396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398" name="Rectangle 2397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399" name="Rectangle 2398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2400" name="Rectangle 1"/>
        <xdr:cNvSpPr>
          <a:spLocks noChangeArrowheads="1"/>
        </xdr:cNvSpPr>
      </xdr:nvSpPr>
      <xdr:spPr bwMode="auto">
        <a:xfrm>
          <a:off x="7839075" y="1164526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2401" name="Rectangle 1"/>
        <xdr:cNvSpPr>
          <a:spLocks noChangeArrowheads="1"/>
        </xdr:cNvSpPr>
      </xdr:nvSpPr>
      <xdr:spPr bwMode="auto">
        <a:xfrm>
          <a:off x="7839075" y="1164526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2402" name="Rectangle 1"/>
        <xdr:cNvSpPr>
          <a:spLocks noChangeArrowheads="1"/>
        </xdr:cNvSpPr>
      </xdr:nvSpPr>
      <xdr:spPr bwMode="auto">
        <a:xfrm>
          <a:off x="7839075" y="1164526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2403" name="Rectangle 1"/>
        <xdr:cNvSpPr>
          <a:spLocks noChangeArrowheads="1"/>
        </xdr:cNvSpPr>
      </xdr:nvSpPr>
      <xdr:spPr bwMode="auto">
        <a:xfrm>
          <a:off x="7839075" y="1164526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404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405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406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407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51735</xdr:rowOff>
    </xdr:to>
    <xdr:sp macro="" textlink="">
      <xdr:nvSpPr>
        <xdr:cNvPr id="2408" name="Rectangle 1"/>
        <xdr:cNvSpPr>
          <a:spLocks noChangeArrowheads="1"/>
        </xdr:cNvSpPr>
      </xdr:nvSpPr>
      <xdr:spPr bwMode="auto">
        <a:xfrm>
          <a:off x="7839075" y="1164526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0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1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1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2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3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4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5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6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7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8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29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2430" name="Rectangle 1"/>
        <xdr:cNvSpPr>
          <a:spLocks noChangeArrowheads="1"/>
        </xdr:cNvSpPr>
      </xdr:nvSpPr>
      <xdr:spPr bwMode="auto">
        <a:xfrm>
          <a:off x="7839075" y="1164526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286972</xdr:rowOff>
    </xdr:to>
    <xdr:sp macro="" textlink="">
      <xdr:nvSpPr>
        <xdr:cNvPr id="2431" name="Rectangle 1"/>
        <xdr:cNvSpPr>
          <a:spLocks noChangeArrowheads="1"/>
        </xdr:cNvSpPr>
      </xdr:nvSpPr>
      <xdr:spPr bwMode="auto">
        <a:xfrm>
          <a:off x="9191625" y="116452650"/>
          <a:ext cx="78889" cy="3670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364005</xdr:rowOff>
    </xdr:to>
    <xdr:sp macro="" textlink="">
      <xdr:nvSpPr>
        <xdr:cNvPr id="2432" name="Rectangle 1"/>
        <xdr:cNvSpPr>
          <a:spLocks noChangeArrowheads="1"/>
        </xdr:cNvSpPr>
      </xdr:nvSpPr>
      <xdr:spPr bwMode="auto">
        <a:xfrm>
          <a:off x="7839075" y="116452650"/>
          <a:ext cx="161925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3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4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5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5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649114</xdr:rowOff>
    </xdr:to>
    <xdr:sp macro="" textlink="">
      <xdr:nvSpPr>
        <xdr:cNvPr id="2452" name="Rectangle 1"/>
        <xdr:cNvSpPr>
          <a:spLocks noChangeArrowheads="1"/>
        </xdr:cNvSpPr>
      </xdr:nvSpPr>
      <xdr:spPr bwMode="auto">
        <a:xfrm>
          <a:off x="9191625" y="116452650"/>
          <a:ext cx="83652" cy="4224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2453" name="Rectangle 1"/>
        <xdr:cNvSpPr>
          <a:spLocks noChangeArrowheads="1"/>
        </xdr:cNvSpPr>
      </xdr:nvSpPr>
      <xdr:spPr bwMode="auto">
        <a:xfrm>
          <a:off x="9144000" y="1164526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2454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2455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2456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560295</xdr:rowOff>
    </xdr:to>
    <xdr:sp macro="" textlink="">
      <xdr:nvSpPr>
        <xdr:cNvPr id="2457" name="Rectangle 1"/>
        <xdr:cNvSpPr>
          <a:spLocks noChangeArrowheads="1"/>
        </xdr:cNvSpPr>
      </xdr:nvSpPr>
      <xdr:spPr bwMode="auto">
        <a:xfrm>
          <a:off x="7839075" y="1164526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458" name="Rectangle 2457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607920</xdr:rowOff>
    </xdr:to>
    <xdr:sp macro="" textlink="">
      <xdr:nvSpPr>
        <xdr:cNvPr id="2459" name="Rectangle 2458"/>
        <xdr:cNvSpPr>
          <a:spLocks noChangeArrowheads="1"/>
        </xdr:cNvSpPr>
      </xdr:nvSpPr>
      <xdr:spPr bwMode="auto">
        <a:xfrm>
          <a:off x="938212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607920</xdr:rowOff>
    </xdr:to>
    <xdr:sp macro="" textlink="">
      <xdr:nvSpPr>
        <xdr:cNvPr id="2460" name="Rectangle 2459"/>
        <xdr:cNvSpPr>
          <a:spLocks noChangeArrowheads="1"/>
        </xdr:cNvSpPr>
      </xdr:nvSpPr>
      <xdr:spPr bwMode="auto">
        <a:xfrm>
          <a:off x="7839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461" name="Rectangle 2460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607920</xdr:rowOff>
    </xdr:to>
    <xdr:sp macro="" textlink="">
      <xdr:nvSpPr>
        <xdr:cNvPr id="2462" name="Rectangle 2461"/>
        <xdr:cNvSpPr>
          <a:spLocks noChangeArrowheads="1"/>
        </xdr:cNvSpPr>
      </xdr:nvSpPr>
      <xdr:spPr bwMode="auto">
        <a:xfrm>
          <a:off x="9363075" y="1164526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2463" name="Rectangle 1"/>
        <xdr:cNvSpPr>
          <a:spLocks noChangeArrowheads="1"/>
        </xdr:cNvSpPr>
      </xdr:nvSpPr>
      <xdr:spPr bwMode="auto">
        <a:xfrm>
          <a:off x="7839075" y="1164526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2464" name="Rectangle 1"/>
        <xdr:cNvSpPr>
          <a:spLocks noChangeArrowheads="1"/>
        </xdr:cNvSpPr>
      </xdr:nvSpPr>
      <xdr:spPr bwMode="auto">
        <a:xfrm>
          <a:off x="7839075" y="1164526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2465" name="Rectangle 1"/>
        <xdr:cNvSpPr>
          <a:spLocks noChangeArrowheads="1"/>
        </xdr:cNvSpPr>
      </xdr:nvSpPr>
      <xdr:spPr bwMode="auto">
        <a:xfrm>
          <a:off x="7839075" y="1164526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2466" name="Rectangle 1"/>
        <xdr:cNvSpPr>
          <a:spLocks noChangeArrowheads="1"/>
        </xdr:cNvSpPr>
      </xdr:nvSpPr>
      <xdr:spPr bwMode="auto">
        <a:xfrm>
          <a:off x="7839075" y="1164526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67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68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69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0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1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2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3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4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5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6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7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8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79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0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1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2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3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4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5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6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7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2488" name="Rectangle 1"/>
        <xdr:cNvSpPr>
          <a:spLocks noChangeArrowheads="1"/>
        </xdr:cNvSpPr>
      </xdr:nvSpPr>
      <xdr:spPr bwMode="auto">
        <a:xfrm>
          <a:off x="7839075" y="1164526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289773</xdr:rowOff>
    </xdr:to>
    <xdr:sp macro="" textlink="">
      <xdr:nvSpPr>
        <xdr:cNvPr id="2489" name="Rectangle 1"/>
        <xdr:cNvSpPr>
          <a:spLocks noChangeArrowheads="1"/>
        </xdr:cNvSpPr>
      </xdr:nvSpPr>
      <xdr:spPr bwMode="auto">
        <a:xfrm>
          <a:off x="9191625" y="116452650"/>
          <a:ext cx="78889" cy="367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379880</xdr:rowOff>
    </xdr:to>
    <xdr:sp macro="" textlink="">
      <xdr:nvSpPr>
        <xdr:cNvPr id="2490" name="Rectangle 1"/>
        <xdr:cNvSpPr>
          <a:spLocks noChangeArrowheads="1"/>
        </xdr:cNvSpPr>
      </xdr:nvSpPr>
      <xdr:spPr bwMode="auto">
        <a:xfrm>
          <a:off x="7839075" y="1164526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49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3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4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5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6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7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8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09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10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11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154829</xdr:rowOff>
    </xdr:to>
    <xdr:sp macro="" textlink="">
      <xdr:nvSpPr>
        <xdr:cNvPr id="2512" name="Rectangle 1"/>
        <xdr:cNvSpPr>
          <a:spLocks noChangeArrowheads="1"/>
        </xdr:cNvSpPr>
      </xdr:nvSpPr>
      <xdr:spPr bwMode="auto">
        <a:xfrm>
          <a:off x="7839075" y="1164526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661254</xdr:rowOff>
    </xdr:to>
    <xdr:sp macro="" textlink="">
      <xdr:nvSpPr>
        <xdr:cNvPr id="2513" name="Rectangle 1"/>
        <xdr:cNvSpPr>
          <a:spLocks noChangeArrowheads="1"/>
        </xdr:cNvSpPr>
      </xdr:nvSpPr>
      <xdr:spPr bwMode="auto">
        <a:xfrm>
          <a:off x="9191625" y="116452650"/>
          <a:ext cx="83652" cy="4236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2514" name="Rectangle 1"/>
        <xdr:cNvSpPr>
          <a:spLocks noChangeArrowheads="1"/>
        </xdr:cNvSpPr>
      </xdr:nvSpPr>
      <xdr:spPr bwMode="auto">
        <a:xfrm>
          <a:off x="9144000" y="1164526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15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16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17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18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519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520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521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550878</xdr:rowOff>
    </xdr:to>
    <xdr:sp macro="" textlink="">
      <xdr:nvSpPr>
        <xdr:cNvPr id="2522" name="Rectangle 1"/>
        <xdr:cNvSpPr>
          <a:spLocks noChangeArrowheads="1"/>
        </xdr:cNvSpPr>
      </xdr:nvSpPr>
      <xdr:spPr bwMode="auto">
        <a:xfrm>
          <a:off x="7839075" y="1164526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3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4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5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6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7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8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29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0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1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2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3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4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5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6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7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8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39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40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41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42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43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422413</xdr:rowOff>
    </xdr:to>
    <xdr:sp macro="" textlink="">
      <xdr:nvSpPr>
        <xdr:cNvPr id="2544" name="Rectangle 1"/>
        <xdr:cNvSpPr>
          <a:spLocks noChangeArrowheads="1"/>
        </xdr:cNvSpPr>
      </xdr:nvSpPr>
      <xdr:spPr bwMode="auto">
        <a:xfrm>
          <a:off x="7839075" y="1164526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364005</xdr:rowOff>
    </xdr:to>
    <xdr:sp macro="" textlink="">
      <xdr:nvSpPr>
        <xdr:cNvPr id="2545" name="Rectangle 1"/>
        <xdr:cNvSpPr>
          <a:spLocks noChangeArrowheads="1"/>
        </xdr:cNvSpPr>
      </xdr:nvSpPr>
      <xdr:spPr bwMode="auto">
        <a:xfrm>
          <a:off x="9191625" y="116452650"/>
          <a:ext cx="92077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485963</xdr:rowOff>
    </xdr:to>
    <xdr:sp macro="" textlink="">
      <xdr:nvSpPr>
        <xdr:cNvPr id="2546" name="Rectangle 1"/>
        <xdr:cNvSpPr>
          <a:spLocks noChangeArrowheads="1"/>
        </xdr:cNvSpPr>
      </xdr:nvSpPr>
      <xdr:spPr bwMode="auto">
        <a:xfrm>
          <a:off x="7839075" y="1164526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4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4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4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5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56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493903</xdr:rowOff>
    </xdr:to>
    <xdr:sp macro="" textlink="">
      <xdr:nvSpPr>
        <xdr:cNvPr id="2569" name="Rectangle 1"/>
        <xdr:cNvSpPr>
          <a:spLocks noChangeArrowheads="1"/>
        </xdr:cNvSpPr>
      </xdr:nvSpPr>
      <xdr:spPr bwMode="auto">
        <a:xfrm>
          <a:off x="9144000" y="116452650"/>
          <a:ext cx="71440" cy="400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679</xdr:row>
      <xdr:rowOff>452437</xdr:rowOff>
    </xdr:from>
    <xdr:to>
      <xdr:col>7</xdr:col>
      <xdr:colOff>288131</xdr:colOff>
      <xdr:row>695</xdr:row>
      <xdr:rowOff>141752</xdr:rowOff>
    </xdr:to>
    <xdr:sp macro="" textlink="">
      <xdr:nvSpPr>
        <xdr:cNvPr id="2570" name="Rectangle 1"/>
        <xdr:cNvSpPr>
          <a:spLocks noChangeArrowheads="1"/>
        </xdr:cNvSpPr>
      </xdr:nvSpPr>
      <xdr:spPr bwMode="auto">
        <a:xfrm>
          <a:off x="7946231" y="117105112"/>
          <a:ext cx="161925" cy="4259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71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72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656852</xdr:rowOff>
    </xdr:to>
    <xdr:sp macro="" textlink="">
      <xdr:nvSpPr>
        <xdr:cNvPr id="2573" name="Rectangle 1"/>
        <xdr:cNvSpPr>
          <a:spLocks noChangeArrowheads="1"/>
        </xdr:cNvSpPr>
      </xdr:nvSpPr>
      <xdr:spPr bwMode="auto">
        <a:xfrm>
          <a:off x="7839075" y="1164526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547931</xdr:rowOff>
    </xdr:to>
    <xdr:sp macro="" textlink="">
      <xdr:nvSpPr>
        <xdr:cNvPr id="2574" name="Rectangle 1"/>
        <xdr:cNvSpPr>
          <a:spLocks noChangeArrowheads="1"/>
        </xdr:cNvSpPr>
      </xdr:nvSpPr>
      <xdr:spPr bwMode="auto">
        <a:xfrm>
          <a:off x="7839075" y="1164526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547931</xdr:rowOff>
    </xdr:to>
    <xdr:sp macro="" textlink="">
      <xdr:nvSpPr>
        <xdr:cNvPr id="2575" name="Rectangle 1"/>
        <xdr:cNvSpPr>
          <a:spLocks noChangeArrowheads="1"/>
        </xdr:cNvSpPr>
      </xdr:nvSpPr>
      <xdr:spPr bwMode="auto">
        <a:xfrm>
          <a:off x="7839075" y="1164526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547931</xdr:rowOff>
    </xdr:to>
    <xdr:sp macro="" textlink="">
      <xdr:nvSpPr>
        <xdr:cNvPr id="2576" name="Rectangle 1"/>
        <xdr:cNvSpPr>
          <a:spLocks noChangeArrowheads="1"/>
        </xdr:cNvSpPr>
      </xdr:nvSpPr>
      <xdr:spPr bwMode="auto">
        <a:xfrm>
          <a:off x="7839075" y="1164526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547931</xdr:rowOff>
    </xdr:to>
    <xdr:sp macro="" textlink="">
      <xdr:nvSpPr>
        <xdr:cNvPr id="2577" name="Rectangle 1"/>
        <xdr:cNvSpPr>
          <a:spLocks noChangeArrowheads="1"/>
        </xdr:cNvSpPr>
      </xdr:nvSpPr>
      <xdr:spPr bwMode="auto">
        <a:xfrm>
          <a:off x="7839075" y="1164526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78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79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0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1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2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3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4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5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6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7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8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89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0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1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2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3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4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5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6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7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8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438826</xdr:rowOff>
    </xdr:to>
    <xdr:sp macro="" textlink="">
      <xdr:nvSpPr>
        <xdr:cNvPr id="2599" name="Rectangle 1"/>
        <xdr:cNvSpPr>
          <a:spLocks noChangeArrowheads="1"/>
        </xdr:cNvSpPr>
      </xdr:nvSpPr>
      <xdr:spPr bwMode="auto">
        <a:xfrm>
          <a:off x="7839075" y="1164526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857253</xdr:colOff>
      <xdr:row>691</xdr:row>
      <xdr:rowOff>379880</xdr:rowOff>
    </xdr:to>
    <xdr:sp macro="" textlink="">
      <xdr:nvSpPr>
        <xdr:cNvPr id="2600" name="Rectangle 1"/>
        <xdr:cNvSpPr>
          <a:spLocks noChangeArrowheads="1"/>
        </xdr:cNvSpPr>
      </xdr:nvSpPr>
      <xdr:spPr bwMode="auto">
        <a:xfrm>
          <a:off x="9191625" y="116452650"/>
          <a:ext cx="95253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485963</xdr:rowOff>
    </xdr:to>
    <xdr:sp macro="" textlink="">
      <xdr:nvSpPr>
        <xdr:cNvPr id="2601" name="Rectangle 1"/>
        <xdr:cNvSpPr>
          <a:spLocks noChangeArrowheads="1"/>
        </xdr:cNvSpPr>
      </xdr:nvSpPr>
      <xdr:spPr bwMode="auto">
        <a:xfrm>
          <a:off x="7839075" y="1164526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0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4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5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6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7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8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19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20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21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22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54537</xdr:rowOff>
    </xdr:to>
    <xdr:sp macro="" textlink="">
      <xdr:nvSpPr>
        <xdr:cNvPr id="2623" name="Rectangle 1"/>
        <xdr:cNvSpPr>
          <a:spLocks noChangeArrowheads="1"/>
        </xdr:cNvSpPr>
      </xdr:nvSpPr>
      <xdr:spPr bwMode="auto">
        <a:xfrm>
          <a:off x="7839075" y="1164526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785816</xdr:colOff>
      <xdr:row>691</xdr:row>
      <xdr:rowOff>496349</xdr:rowOff>
    </xdr:to>
    <xdr:sp macro="" textlink="">
      <xdr:nvSpPr>
        <xdr:cNvPr id="2624" name="Rectangle 1"/>
        <xdr:cNvSpPr>
          <a:spLocks noChangeArrowheads="1"/>
        </xdr:cNvSpPr>
      </xdr:nvSpPr>
      <xdr:spPr bwMode="auto">
        <a:xfrm>
          <a:off x="9144000" y="116452650"/>
          <a:ext cx="71441" cy="398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26" name="Rectangle 2625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2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2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2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3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64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4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4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5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6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67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68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69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0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1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2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3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4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5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6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7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8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79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0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1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2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3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4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5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6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7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156963</xdr:rowOff>
    </xdr:to>
    <xdr:sp macro="" textlink="">
      <xdr:nvSpPr>
        <xdr:cNvPr id="2688" name="Rectangle 1"/>
        <xdr:cNvSpPr>
          <a:spLocks noChangeArrowheads="1"/>
        </xdr:cNvSpPr>
      </xdr:nvSpPr>
      <xdr:spPr bwMode="auto">
        <a:xfrm>
          <a:off x="8305800" y="893635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8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69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0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71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1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2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3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4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5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6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7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8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19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0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1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2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3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4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5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6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7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8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29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30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31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235608</xdr:rowOff>
    </xdr:to>
    <xdr:sp macro="" textlink="">
      <xdr:nvSpPr>
        <xdr:cNvPr id="2732" name="Rectangle 1"/>
        <xdr:cNvSpPr>
          <a:spLocks noChangeArrowheads="1"/>
        </xdr:cNvSpPr>
      </xdr:nvSpPr>
      <xdr:spPr bwMode="auto">
        <a:xfrm>
          <a:off x="8305800" y="893635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3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4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5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5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5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5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75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55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56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57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58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59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0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1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2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3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4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5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6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7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8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69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0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1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2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3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4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5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145657</xdr:rowOff>
    </xdr:to>
    <xdr:sp macro="" textlink="">
      <xdr:nvSpPr>
        <xdr:cNvPr id="2776" name="Rectangle 1"/>
        <xdr:cNvSpPr>
          <a:spLocks noChangeArrowheads="1"/>
        </xdr:cNvSpPr>
      </xdr:nvSpPr>
      <xdr:spPr bwMode="auto">
        <a:xfrm>
          <a:off x="8305800" y="89363550"/>
          <a:ext cx="161925" cy="30108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77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78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79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0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1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2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3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4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5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6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7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8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89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0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1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2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3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4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77953</xdr:rowOff>
    </xdr:to>
    <xdr:sp macro="" textlink="">
      <xdr:nvSpPr>
        <xdr:cNvPr id="2795" name="Rectangle 1"/>
        <xdr:cNvSpPr>
          <a:spLocks noChangeArrowheads="1"/>
        </xdr:cNvSpPr>
      </xdr:nvSpPr>
      <xdr:spPr bwMode="auto">
        <a:xfrm>
          <a:off x="8305800" y="893635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79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79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79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79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0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281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18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19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0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1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2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3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4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5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6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7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8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29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0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1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2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3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4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5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6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7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8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77766</xdr:rowOff>
    </xdr:to>
    <xdr:sp macro="" textlink="">
      <xdr:nvSpPr>
        <xdr:cNvPr id="2839" name="Rectangle 1"/>
        <xdr:cNvSpPr>
          <a:spLocks noChangeArrowheads="1"/>
        </xdr:cNvSpPr>
      </xdr:nvSpPr>
      <xdr:spPr bwMode="auto">
        <a:xfrm>
          <a:off x="8305800" y="893635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0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1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2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3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4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5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6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7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8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49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0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1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2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3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4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5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6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7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8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59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60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228805</xdr:rowOff>
    </xdr:to>
    <xdr:sp macro="" textlink="">
      <xdr:nvSpPr>
        <xdr:cNvPr id="2861" name="Rectangle 1"/>
        <xdr:cNvSpPr>
          <a:spLocks noChangeArrowheads="1"/>
        </xdr:cNvSpPr>
      </xdr:nvSpPr>
      <xdr:spPr bwMode="auto">
        <a:xfrm>
          <a:off x="8305800" y="893635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6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7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8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8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8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88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5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6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7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8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89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0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1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2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3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5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6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7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8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899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0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1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2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3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2905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0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0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0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0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1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292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28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29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0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1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2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3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4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5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6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7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8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39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0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1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2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3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4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5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6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7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8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164738</xdr:rowOff>
    </xdr:to>
    <xdr:sp macro="" textlink="">
      <xdr:nvSpPr>
        <xdr:cNvPr id="2949" name="Rectangle 1"/>
        <xdr:cNvSpPr>
          <a:spLocks noChangeArrowheads="1"/>
        </xdr:cNvSpPr>
      </xdr:nvSpPr>
      <xdr:spPr bwMode="auto">
        <a:xfrm>
          <a:off x="8305800" y="893635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5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6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69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0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1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2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3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4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5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6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7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8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79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0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1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2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3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4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5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6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7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8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89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167726</xdr:rowOff>
    </xdr:to>
    <xdr:sp macro="" textlink="">
      <xdr:nvSpPr>
        <xdr:cNvPr id="2990" name="Rectangle 1"/>
        <xdr:cNvSpPr>
          <a:spLocks noChangeArrowheads="1"/>
        </xdr:cNvSpPr>
      </xdr:nvSpPr>
      <xdr:spPr bwMode="auto">
        <a:xfrm>
          <a:off x="8305800" y="893635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299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0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1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1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1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3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5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6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7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8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19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0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1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2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3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5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6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7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8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29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30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31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32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33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241674</xdr:rowOff>
    </xdr:to>
    <xdr:sp macro="" textlink="">
      <xdr:nvSpPr>
        <xdr:cNvPr id="3034" name="Rectangle 1"/>
        <xdr:cNvSpPr>
          <a:spLocks noChangeArrowheads="1"/>
        </xdr:cNvSpPr>
      </xdr:nvSpPr>
      <xdr:spPr bwMode="auto">
        <a:xfrm>
          <a:off x="8305800" y="89363550"/>
          <a:ext cx="161925" cy="31163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3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3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3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3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3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4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05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5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5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5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69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0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1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2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3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4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5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6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7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139139</xdr:rowOff>
    </xdr:to>
    <xdr:sp macro="" textlink="">
      <xdr:nvSpPr>
        <xdr:cNvPr id="3078" name="Rectangle 1"/>
        <xdr:cNvSpPr>
          <a:spLocks noChangeArrowheads="1"/>
        </xdr:cNvSpPr>
      </xdr:nvSpPr>
      <xdr:spPr bwMode="auto">
        <a:xfrm>
          <a:off x="8305800" y="893635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7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8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09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098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099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0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1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2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3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4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5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6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7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8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09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0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1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2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3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4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5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6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7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8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160923</xdr:rowOff>
    </xdr:to>
    <xdr:sp macro="" textlink="">
      <xdr:nvSpPr>
        <xdr:cNvPr id="3119" name="Rectangle 1"/>
        <xdr:cNvSpPr>
          <a:spLocks noChangeArrowheads="1"/>
        </xdr:cNvSpPr>
      </xdr:nvSpPr>
      <xdr:spPr bwMode="auto">
        <a:xfrm>
          <a:off x="8305800" y="893635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2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2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3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4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5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6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7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8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39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40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80495</xdr:rowOff>
    </xdr:to>
    <xdr:sp macro="" textlink="">
      <xdr:nvSpPr>
        <xdr:cNvPr id="3141" name="Rectangle 1"/>
        <xdr:cNvSpPr>
          <a:spLocks noChangeArrowheads="1"/>
        </xdr:cNvSpPr>
      </xdr:nvSpPr>
      <xdr:spPr bwMode="auto">
        <a:xfrm>
          <a:off x="8305800" y="893635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2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3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4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5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6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7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8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49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0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1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2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3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4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5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6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7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8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59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60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61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62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239568</xdr:rowOff>
    </xdr:to>
    <xdr:sp macro="" textlink="">
      <xdr:nvSpPr>
        <xdr:cNvPr id="3163" name="Rectangle 1"/>
        <xdr:cNvSpPr>
          <a:spLocks noChangeArrowheads="1"/>
        </xdr:cNvSpPr>
      </xdr:nvSpPr>
      <xdr:spPr bwMode="auto">
        <a:xfrm>
          <a:off x="8305800" y="893635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6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7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18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86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87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88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89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0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1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2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3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4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5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6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7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8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199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0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1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2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3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4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5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6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252879</xdr:rowOff>
    </xdr:to>
    <xdr:sp macro="" textlink="">
      <xdr:nvSpPr>
        <xdr:cNvPr id="3207" name="Rectangle 1"/>
        <xdr:cNvSpPr>
          <a:spLocks noChangeArrowheads="1"/>
        </xdr:cNvSpPr>
      </xdr:nvSpPr>
      <xdr:spPr bwMode="auto">
        <a:xfrm>
          <a:off x="8305800" y="893635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0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0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1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0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1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2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3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4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5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6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7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8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128120</xdr:rowOff>
    </xdr:to>
    <xdr:sp macro="" textlink="">
      <xdr:nvSpPr>
        <xdr:cNvPr id="3229" name="Rectangle 1"/>
        <xdr:cNvSpPr>
          <a:spLocks noChangeArrowheads="1"/>
        </xdr:cNvSpPr>
      </xdr:nvSpPr>
      <xdr:spPr bwMode="auto">
        <a:xfrm>
          <a:off x="8305800" y="893635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3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4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5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25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5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6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7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1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2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3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4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5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6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7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8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79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0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1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2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3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4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5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6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7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8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89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90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91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157897</xdr:rowOff>
    </xdr:to>
    <xdr:sp macro="" textlink="">
      <xdr:nvSpPr>
        <xdr:cNvPr id="3292" name="Rectangle 1"/>
        <xdr:cNvSpPr>
          <a:spLocks noChangeArrowheads="1"/>
        </xdr:cNvSpPr>
      </xdr:nvSpPr>
      <xdr:spPr bwMode="auto">
        <a:xfrm>
          <a:off x="8305800" y="89554050"/>
          <a:ext cx="161925" cy="30316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29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0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1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1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1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1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1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15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16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17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18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19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0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1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2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3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4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5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6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7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8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29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0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1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2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3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4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5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236542</xdr:rowOff>
    </xdr:to>
    <xdr:sp macro="" textlink="">
      <xdr:nvSpPr>
        <xdr:cNvPr id="3336" name="Rectangle 1"/>
        <xdr:cNvSpPr>
          <a:spLocks noChangeArrowheads="1"/>
        </xdr:cNvSpPr>
      </xdr:nvSpPr>
      <xdr:spPr bwMode="auto">
        <a:xfrm>
          <a:off x="8305800" y="89554050"/>
          <a:ext cx="161925" cy="31102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3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3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3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4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35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59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0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1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2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3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4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5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6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7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8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69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0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1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2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3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4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5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6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7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8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79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133144</xdr:rowOff>
    </xdr:to>
    <xdr:sp macro="" textlink="">
      <xdr:nvSpPr>
        <xdr:cNvPr id="3380" name="Rectangle 1"/>
        <xdr:cNvSpPr>
          <a:spLocks noChangeArrowheads="1"/>
        </xdr:cNvSpPr>
      </xdr:nvSpPr>
      <xdr:spPr bwMode="auto">
        <a:xfrm>
          <a:off x="8305800" y="89554050"/>
          <a:ext cx="161925" cy="30068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1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2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3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4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5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6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7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8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89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0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1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2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3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4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5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6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7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8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3399" name="Rectangle 1"/>
        <xdr:cNvSpPr>
          <a:spLocks noChangeArrowheads="1"/>
        </xdr:cNvSpPr>
      </xdr:nvSpPr>
      <xdr:spPr bwMode="auto">
        <a:xfrm>
          <a:off x="8305800" y="89554050"/>
          <a:ext cx="161925" cy="34257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0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1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2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42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2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3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4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5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6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7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8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29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0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1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2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3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4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5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6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7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8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39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40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41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42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3443" name="Rectangle 1"/>
        <xdr:cNvSpPr>
          <a:spLocks noChangeArrowheads="1"/>
        </xdr:cNvSpPr>
      </xdr:nvSpPr>
      <xdr:spPr bwMode="auto">
        <a:xfrm>
          <a:off x="8305800" y="89554050"/>
          <a:ext cx="161925" cy="34255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4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5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6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7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8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49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0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1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2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3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4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5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6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7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8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59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0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1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2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3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4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229739</xdr:rowOff>
    </xdr:to>
    <xdr:sp macro="" textlink="">
      <xdr:nvSpPr>
        <xdr:cNvPr id="3465" name="Rectangle 1"/>
        <xdr:cNvSpPr>
          <a:spLocks noChangeArrowheads="1"/>
        </xdr:cNvSpPr>
      </xdr:nvSpPr>
      <xdr:spPr bwMode="auto">
        <a:xfrm>
          <a:off x="8305800" y="89554050"/>
          <a:ext cx="161925" cy="3103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6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6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6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6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7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48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88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89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0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1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2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3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4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5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6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7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8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499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0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1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2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3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4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5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6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7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8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251870</xdr:rowOff>
    </xdr:to>
    <xdr:sp macro="" textlink="">
      <xdr:nvSpPr>
        <xdr:cNvPr id="3509" name="Rectangle 1"/>
        <xdr:cNvSpPr>
          <a:spLocks noChangeArrowheads="1"/>
        </xdr:cNvSpPr>
      </xdr:nvSpPr>
      <xdr:spPr bwMode="auto">
        <a:xfrm>
          <a:off x="8305800" y="89554050"/>
          <a:ext cx="161925" cy="31256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1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2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3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3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2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3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4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5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6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7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8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39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0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1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2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3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4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5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6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7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8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49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50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51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52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165672</xdr:rowOff>
    </xdr:to>
    <xdr:sp macro="" textlink="">
      <xdr:nvSpPr>
        <xdr:cNvPr id="3553" name="Rectangle 1"/>
        <xdr:cNvSpPr>
          <a:spLocks noChangeArrowheads="1"/>
        </xdr:cNvSpPr>
      </xdr:nvSpPr>
      <xdr:spPr bwMode="auto">
        <a:xfrm>
          <a:off x="8305800" y="89554050"/>
          <a:ext cx="161925" cy="30394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5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6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7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7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7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3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4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5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6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7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8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79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0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1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2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3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4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5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6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7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8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89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90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91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92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93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168660</xdr:rowOff>
    </xdr:to>
    <xdr:sp macro="" textlink="">
      <xdr:nvSpPr>
        <xdr:cNvPr id="3594" name="Rectangle 1"/>
        <xdr:cNvSpPr>
          <a:spLocks noChangeArrowheads="1"/>
        </xdr:cNvSpPr>
      </xdr:nvSpPr>
      <xdr:spPr bwMode="auto">
        <a:xfrm>
          <a:off x="8305800" y="89554050"/>
          <a:ext cx="161925" cy="30424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9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9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9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9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59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0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1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17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18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19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0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1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2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3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4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5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6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7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8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29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0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1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2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3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4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5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6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7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247305</xdr:rowOff>
    </xdr:to>
    <xdr:sp macro="" textlink="">
      <xdr:nvSpPr>
        <xdr:cNvPr id="3638" name="Rectangle 1"/>
        <xdr:cNvSpPr>
          <a:spLocks noChangeArrowheads="1"/>
        </xdr:cNvSpPr>
      </xdr:nvSpPr>
      <xdr:spPr bwMode="auto">
        <a:xfrm>
          <a:off x="8305800" y="89554050"/>
          <a:ext cx="161925" cy="3121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3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4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5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6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6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3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4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5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6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7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8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79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80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81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141754</xdr:rowOff>
    </xdr:to>
    <xdr:sp macro="" textlink="">
      <xdr:nvSpPr>
        <xdr:cNvPr id="3682" name="Rectangle 1"/>
        <xdr:cNvSpPr>
          <a:spLocks noChangeArrowheads="1"/>
        </xdr:cNvSpPr>
      </xdr:nvSpPr>
      <xdr:spPr bwMode="auto">
        <a:xfrm>
          <a:off x="8305800" y="89554050"/>
          <a:ext cx="161925" cy="3015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8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69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0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0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2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3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4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5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6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7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8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09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0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1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2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3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4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5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6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7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8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19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20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21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22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161857</xdr:rowOff>
    </xdr:to>
    <xdr:sp macro="" textlink="">
      <xdr:nvSpPr>
        <xdr:cNvPr id="3723" name="Rectangle 1"/>
        <xdr:cNvSpPr>
          <a:spLocks noChangeArrowheads="1"/>
        </xdr:cNvSpPr>
      </xdr:nvSpPr>
      <xdr:spPr bwMode="auto">
        <a:xfrm>
          <a:off x="8305800" y="89554050"/>
          <a:ext cx="161925" cy="3035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2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6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7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8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39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0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1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2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3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4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45" name="Rectangle 1"/>
        <xdr:cNvSpPr>
          <a:spLocks noChangeArrowheads="1"/>
        </xdr:cNvSpPr>
      </xdr:nvSpPr>
      <xdr:spPr bwMode="auto">
        <a:xfrm>
          <a:off x="8305800" y="89554050"/>
          <a:ext cx="161925" cy="34282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46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47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48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49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0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1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2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3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4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5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6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7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8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59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0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1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2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3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4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5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6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240502</xdr:rowOff>
    </xdr:to>
    <xdr:sp macro="" textlink="">
      <xdr:nvSpPr>
        <xdr:cNvPr id="3767" name="Rectangle 1"/>
        <xdr:cNvSpPr>
          <a:spLocks noChangeArrowheads="1"/>
        </xdr:cNvSpPr>
      </xdr:nvSpPr>
      <xdr:spPr bwMode="auto">
        <a:xfrm>
          <a:off x="8305800" y="89554050"/>
          <a:ext cx="161925" cy="31142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6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6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7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78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0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1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2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3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4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5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6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7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8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799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0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1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2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3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4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5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6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7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8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09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10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253813</xdr:rowOff>
    </xdr:to>
    <xdr:sp macro="" textlink="">
      <xdr:nvSpPr>
        <xdr:cNvPr id="3811" name="Rectangle 1"/>
        <xdr:cNvSpPr>
          <a:spLocks noChangeArrowheads="1"/>
        </xdr:cNvSpPr>
      </xdr:nvSpPr>
      <xdr:spPr bwMode="auto">
        <a:xfrm>
          <a:off x="8305800" y="89554050"/>
          <a:ext cx="161925" cy="31275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1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4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5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6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7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8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29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30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31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32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3833" name="Rectangle 1"/>
        <xdr:cNvSpPr>
          <a:spLocks noChangeArrowheads="1"/>
        </xdr:cNvSpPr>
      </xdr:nvSpPr>
      <xdr:spPr bwMode="auto">
        <a:xfrm>
          <a:off x="8305800" y="89554050"/>
          <a:ext cx="161925" cy="35235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3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4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385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5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5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5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5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6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7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7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7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7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7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75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76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77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78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79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0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1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2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3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4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5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6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7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8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89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0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1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2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3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4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5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141836</xdr:rowOff>
    </xdr:to>
    <xdr:sp macro="" textlink="">
      <xdr:nvSpPr>
        <xdr:cNvPr id="3896" name="Rectangle 1"/>
        <xdr:cNvSpPr>
          <a:spLocks noChangeArrowheads="1"/>
        </xdr:cNvSpPr>
      </xdr:nvSpPr>
      <xdr:spPr bwMode="auto">
        <a:xfrm>
          <a:off x="8305800" y="893635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9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9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89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0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391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19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0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1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2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3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4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5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6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7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8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29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0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1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2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3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4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5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6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7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8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39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165012</xdr:rowOff>
    </xdr:to>
    <xdr:sp macro="" textlink="">
      <xdr:nvSpPr>
        <xdr:cNvPr id="3940" name="Rectangle 1"/>
        <xdr:cNvSpPr>
          <a:spLocks noChangeArrowheads="1"/>
        </xdr:cNvSpPr>
      </xdr:nvSpPr>
      <xdr:spPr bwMode="auto">
        <a:xfrm>
          <a:off x="8305800" y="893635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4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5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6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6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396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3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4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5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6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7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8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69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0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1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2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3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4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5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6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7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8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79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80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81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82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83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147339</xdr:rowOff>
    </xdr:to>
    <xdr:sp macro="" textlink="">
      <xdr:nvSpPr>
        <xdr:cNvPr id="3984" name="Rectangle 1"/>
        <xdr:cNvSpPr>
          <a:spLocks noChangeArrowheads="1"/>
        </xdr:cNvSpPr>
      </xdr:nvSpPr>
      <xdr:spPr bwMode="auto">
        <a:xfrm>
          <a:off x="8305800" y="893635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85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86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87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88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89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0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1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2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3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4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5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6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7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8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3999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4000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4001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4002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25846</xdr:rowOff>
    </xdr:to>
    <xdr:sp macro="" textlink="">
      <xdr:nvSpPr>
        <xdr:cNvPr id="4003" name="Rectangle 1"/>
        <xdr:cNvSpPr>
          <a:spLocks noChangeArrowheads="1"/>
        </xdr:cNvSpPr>
      </xdr:nvSpPr>
      <xdr:spPr bwMode="auto">
        <a:xfrm>
          <a:off x="8305800" y="893635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0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1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02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26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27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28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29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0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1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2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3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4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5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6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7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8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39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0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1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2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3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4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5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6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25659</xdr:rowOff>
    </xdr:to>
    <xdr:sp macro="" textlink="">
      <xdr:nvSpPr>
        <xdr:cNvPr id="4047" name="Rectangle 1"/>
        <xdr:cNvSpPr>
          <a:spLocks noChangeArrowheads="1"/>
        </xdr:cNvSpPr>
      </xdr:nvSpPr>
      <xdr:spPr bwMode="auto">
        <a:xfrm>
          <a:off x="8305800" y="893635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48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49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0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1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2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3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4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5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6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7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8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59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0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1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2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3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4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5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6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7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8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158209</xdr:rowOff>
    </xdr:to>
    <xdr:sp macro="" textlink="">
      <xdr:nvSpPr>
        <xdr:cNvPr id="4069" name="Rectangle 1"/>
        <xdr:cNvSpPr>
          <a:spLocks noChangeArrowheads="1"/>
        </xdr:cNvSpPr>
      </xdr:nvSpPr>
      <xdr:spPr bwMode="auto">
        <a:xfrm>
          <a:off x="8305800" y="893635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7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8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9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09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2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3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4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5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6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7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8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099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0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1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2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3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4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5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6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7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8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09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10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11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12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180340</xdr:rowOff>
    </xdr:to>
    <xdr:sp macro="" textlink="">
      <xdr:nvSpPr>
        <xdr:cNvPr id="4113" name="Rectangle 1"/>
        <xdr:cNvSpPr>
          <a:spLocks noChangeArrowheads="1"/>
        </xdr:cNvSpPr>
      </xdr:nvSpPr>
      <xdr:spPr bwMode="auto">
        <a:xfrm>
          <a:off x="8305800" y="893635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1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2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13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36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37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38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39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0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1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2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3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4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5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6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7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8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49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0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1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2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3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4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5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6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140086</xdr:rowOff>
    </xdr:to>
    <xdr:sp macro="" textlink="">
      <xdr:nvSpPr>
        <xdr:cNvPr id="4157" name="Rectangle 1"/>
        <xdr:cNvSpPr>
          <a:spLocks noChangeArrowheads="1"/>
        </xdr:cNvSpPr>
      </xdr:nvSpPr>
      <xdr:spPr bwMode="auto">
        <a:xfrm>
          <a:off x="8305800" y="893635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5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5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6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7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77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78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79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0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1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2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3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4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5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6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7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8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89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0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1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2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3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4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5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6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7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144755</xdr:rowOff>
    </xdr:to>
    <xdr:sp macro="" textlink="">
      <xdr:nvSpPr>
        <xdr:cNvPr id="4198" name="Rectangle 1"/>
        <xdr:cNvSpPr>
          <a:spLocks noChangeArrowheads="1"/>
        </xdr:cNvSpPr>
      </xdr:nvSpPr>
      <xdr:spPr bwMode="auto">
        <a:xfrm>
          <a:off x="8305800" y="893635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19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0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1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2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1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2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3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4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5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6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7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8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29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0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1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2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3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4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5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6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7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8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39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40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41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175775</xdr:rowOff>
    </xdr:to>
    <xdr:sp macro="" textlink="">
      <xdr:nvSpPr>
        <xdr:cNvPr id="4242" name="Rectangle 1"/>
        <xdr:cNvSpPr>
          <a:spLocks noChangeArrowheads="1"/>
        </xdr:cNvSpPr>
      </xdr:nvSpPr>
      <xdr:spPr bwMode="auto">
        <a:xfrm>
          <a:off x="8305800" y="893635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4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5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6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6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6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6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26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6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6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6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6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6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7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8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79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0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1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2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3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4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5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146424</xdr:rowOff>
    </xdr:to>
    <xdr:sp macro="" textlink="">
      <xdr:nvSpPr>
        <xdr:cNvPr id="4286" name="Rectangle 1"/>
        <xdr:cNvSpPr>
          <a:spLocks noChangeArrowheads="1"/>
        </xdr:cNvSpPr>
      </xdr:nvSpPr>
      <xdr:spPr bwMode="auto">
        <a:xfrm>
          <a:off x="8305800" y="893635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8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8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8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29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0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06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07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08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09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0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1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2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3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4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5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6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7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8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19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0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1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2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3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4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5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6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147477</xdr:rowOff>
    </xdr:to>
    <xdr:sp macro="" textlink="">
      <xdr:nvSpPr>
        <xdr:cNvPr id="4327" name="Rectangle 1"/>
        <xdr:cNvSpPr>
          <a:spLocks noChangeArrowheads="1"/>
        </xdr:cNvSpPr>
      </xdr:nvSpPr>
      <xdr:spPr bwMode="auto">
        <a:xfrm>
          <a:off x="8305800" y="893635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2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2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3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0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1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2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3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4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5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6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7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8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28388</xdr:rowOff>
    </xdr:to>
    <xdr:sp macro="" textlink="">
      <xdr:nvSpPr>
        <xdr:cNvPr id="4349" name="Rectangle 1"/>
        <xdr:cNvSpPr>
          <a:spLocks noChangeArrowheads="1"/>
        </xdr:cNvSpPr>
      </xdr:nvSpPr>
      <xdr:spPr bwMode="auto">
        <a:xfrm>
          <a:off x="8305800" y="893635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0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1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2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3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4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5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6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7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8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59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0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1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2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3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4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5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6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7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8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69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70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168972</xdr:rowOff>
    </xdr:to>
    <xdr:sp macro="" textlink="">
      <xdr:nvSpPr>
        <xdr:cNvPr id="4371" name="Rectangle 1"/>
        <xdr:cNvSpPr>
          <a:spLocks noChangeArrowheads="1"/>
        </xdr:cNvSpPr>
      </xdr:nvSpPr>
      <xdr:spPr bwMode="auto">
        <a:xfrm>
          <a:off x="8305800" y="893635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7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8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9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9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9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39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4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5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6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7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8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399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0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1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2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3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4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5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6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7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8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09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0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1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2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3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4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185385</xdr:rowOff>
    </xdr:to>
    <xdr:sp macro="" textlink="">
      <xdr:nvSpPr>
        <xdr:cNvPr id="4415" name="Rectangle 1"/>
        <xdr:cNvSpPr>
          <a:spLocks noChangeArrowheads="1"/>
        </xdr:cNvSpPr>
      </xdr:nvSpPr>
      <xdr:spPr bwMode="auto">
        <a:xfrm>
          <a:off x="8305800" y="893635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1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1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1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1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8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29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0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1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2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3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4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5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6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80496</xdr:rowOff>
    </xdr:to>
    <xdr:sp macro="" textlink="">
      <xdr:nvSpPr>
        <xdr:cNvPr id="4437" name="Rectangle 1"/>
        <xdr:cNvSpPr>
          <a:spLocks noChangeArrowheads="1"/>
        </xdr:cNvSpPr>
      </xdr:nvSpPr>
      <xdr:spPr bwMode="auto">
        <a:xfrm>
          <a:off x="8305800" y="893635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14580</xdr:rowOff>
    </xdr:to>
    <xdr:sp macro="" textlink="">
      <xdr:nvSpPr>
        <xdr:cNvPr id="4438" name="Rectangle 1"/>
        <xdr:cNvSpPr>
          <a:spLocks noChangeArrowheads="1"/>
        </xdr:cNvSpPr>
      </xdr:nvSpPr>
      <xdr:spPr bwMode="auto">
        <a:xfrm>
          <a:off x="8305800" y="895540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14580</xdr:rowOff>
    </xdr:to>
    <xdr:sp macro="" textlink="">
      <xdr:nvSpPr>
        <xdr:cNvPr id="4439" name="Rectangle 1"/>
        <xdr:cNvSpPr>
          <a:spLocks noChangeArrowheads="1"/>
        </xdr:cNvSpPr>
      </xdr:nvSpPr>
      <xdr:spPr bwMode="auto">
        <a:xfrm>
          <a:off x="8305800" y="895540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14580</xdr:rowOff>
    </xdr:to>
    <xdr:sp macro="" textlink="">
      <xdr:nvSpPr>
        <xdr:cNvPr id="4440" name="Rectangle 1"/>
        <xdr:cNvSpPr>
          <a:spLocks noChangeArrowheads="1"/>
        </xdr:cNvSpPr>
      </xdr:nvSpPr>
      <xdr:spPr bwMode="auto">
        <a:xfrm>
          <a:off x="8305800" y="89554050"/>
          <a:ext cx="161925" cy="41297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441" name="Rectangle 4440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49306</xdr:rowOff>
    </xdr:to>
    <xdr:sp macro="" textlink="">
      <xdr:nvSpPr>
        <xdr:cNvPr id="4442" name="Rectangle 4441"/>
        <xdr:cNvSpPr>
          <a:spLocks noChangeArrowheads="1"/>
        </xdr:cNvSpPr>
      </xdr:nvSpPr>
      <xdr:spPr bwMode="auto">
        <a:xfrm>
          <a:off x="984885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443" name="Rectangle 4442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444" name="Rectangle 4443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445" name="Rectangle 4444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140143</xdr:rowOff>
    </xdr:to>
    <xdr:sp macro="" textlink="">
      <xdr:nvSpPr>
        <xdr:cNvPr id="4446" name="Rectangle 1"/>
        <xdr:cNvSpPr>
          <a:spLocks noChangeArrowheads="1"/>
        </xdr:cNvSpPr>
      </xdr:nvSpPr>
      <xdr:spPr bwMode="auto">
        <a:xfrm>
          <a:off x="8305800" y="895540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140143</xdr:rowOff>
    </xdr:to>
    <xdr:sp macro="" textlink="">
      <xdr:nvSpPr>
        <xdr:cNvPr id="4447" name="Rectangle 1"/>
        <xdr:cNvSpPr>
          <a:spLocks noChangeArrowheads="1"/>
        </xdr:cNvSpPr>
      </xdr:nvSpPr>
      <xdr:spPr bwMode="auto">
        <a:xfrm>
          <a:off x="8305800" y="895540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140143</xdr:rowOff>
    </xdr:to>
    <xdr:sp macro="" textlink="">
      <xdr:nvSpPr>
        <xdr:cNvPr id="4448" name="Rectangle 1"/>
        <xdr:cNvSpPr>
          <a:spLocks noChangeArrowheads="1"/>
        </xdr:cNvSpPr>
      </xdr:nvSpPr>
      <xdr:spPr bwMode="auto">
        <a:xfrm>
          <a:off x="8305800" y="895540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140143</xdr:rowOff>
    </xdr:to>
    <xdr:sp macro="" textlink="">
      <xdr:nvSpPr>
        <xdr:cNvPr id="4449" name="Rectangle 1"/>
        <xdr:cNvSpPr>
          <a:spLocks noChangeArrowheads="1"/>
        </xdr:cNvSpPr>
      </xdr:nvSpPr>
      <xdr:spPr bwMode="auto">
        <a:xfrm>
          <a:off x="8305800" y="89554050"/>
          <a:ext cx="161925" cy="4010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5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6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7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47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164166</xdr:rowOff>
    </xdr:to>
    <xdr:sp macro="" textlink="">
      <xdr:nvSpPr>
        <xdr:cNvPr id="4472" name="Rectangle 1"/>
        <xdr:cNvSpPr>
          <a:spLocks noChangeArrowheads="1"/>
        </xdr:cNvSpPr>
      </xdr:nvSpPr>
      <xdr:spPr bwMode="auto">
        <a:xfrm>
          <a:off x="8305800" y="89554050"/>
          <a:ext cx="161925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7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8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9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49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89769</xdr:rowOff>
    </xdr:to>
    <xdr:sp macro="" textlink="">
      <xdr:nvSpPr>
        <xdr:cNvPr id="4492" name="Rectangle 1"/>
        <xdr:cNvSpPr>
          <a:spLocks noChangeArrowheads="1"/>
        </xdr:cNvSpPr>
      </xdr:nvSpPr>
      <xdr:spPr bwMode="auto">
        <a:xfrm>
          <a:off x="9658350" y="89554050"/>
          <a:ext cx="83652" cy="42239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374</xdr:rowOff>
    </xdr:to>
    <xdr:sp macro="" textlink="">
      <xdr:nvSpPr>
        <xdr:cNvPr id="4493" name="Rectangle 1"/>
        <xdr:cNvSpPr>
          <a:spLocks noChangeArrowheads="1"/>
        </xdr:cNvSpPr>
      </xdr:nvSpPr>
      <xdr:spPr bwMode="auto">
        <a:xfrm>
          <a:off x="9610725" y="895540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4494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4495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4496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4497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60407</xdr:rowOff>
    </xdr:to>
    <xdr:sp macro="" textlink="">
      <xdr:nvSpPr>
        <xdr:cNvPr id="4498" name="Rectangle 4497"/>
        <xdr:cNvSpPr>
          <a:spLocks noChangeArrowheads="1"/>
        </xdr:cNvSpPr>
      </xdr:nvSpPr>
      <xdr:spPr bwMode="auto">
        <a:xfrm>
          <a:off x="8305800" y="895540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60407</xdr:rowOff>
    </xdr:to>
    <xdr:sp macro="" textlink="">
      <xdr:nvSpPr>
        <xdr:cNvPr id="4499" name="Rectangle 4498"/>
        <xdr:cNvSpPr>
          <a:spLocks noChangeArrowheads="1"/>
        </xdr:cNvSpPr>
      </xdr:nvSpPr>
      <xdr:spPr bwMode="auto">
        <a:xfrm>
          <a:off x="9848850" y="895540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60407</xdr:rowOff>
    </xdr:to>
    <xdr:sp macro="" textlink="">
      <xdr:nvSpPr>
        <xdr:cNvPr id="4500" name="Rectangle 4499"/>
        <xdr:cNvSpPr>
          <a:spLocks noChangeArrowheads="1"/>
        </xdr:cNvSpPr>
      </xdr:nvSpPr>
      <xdr:spPr bwMode="auto">
        <a:xfrm>
          <a:off x="8305800" y="895540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60407</xdr:rowOff>
    </xdr:to>
    <xdr:sp macro="" textlink="">
      <xdr:nvSpPr>
        <xdr:cNvPr id="4501" name="Rectangle 4500"/>
        <xdr:cNvSpPr>
          <a:spLocks noChangeArrowheads="1"/>
        </xdr:cNvSpPr>
      </xdr:nvSpPr>
      <xdr:spPr bwMode="auto">
        <a:xfrm>
          <a:off x="9829800" y="895540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60407</xdr:rowOff>
    </xdr:to>
    <xdr:sp macro="" textlink="">
      <xdr:nvSpPr>
        <xdr:cNvPr id="4502" name="Rectangle 4501"/>
        <xdr:cNvSpPr>
          <a:spLocks noChangeArrowheads="1"/>
        </xdr:cNvSpPr>
      </xdr:nvSpPr>
      <xdr:spPr bwMode="auto">
        <a:xfrm>
          <a:off x="9829800" y="89554050"/>
          <a:ext cx="161925" cy="41946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145208</xdr:rowOff>
    </xdr:to>
    <xdr:sp macro="" textlink="">
      <xdr:nvSpPr>
        <xdr:cNvPr id="4503" name="Rectangle 1"/>
        <xdr:cNvSpPr>
          <a:spLocks noChangeArrowheads="1"/>
        </xdr:cNvSpPr>
      </xdr:nvSpPr>
      <xdr:spPr bwMode="auto">
        <a:xfrm>
          <a:off x="8305800" y="895540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145208</xdr:rowOff>
    </xdr:to>
    <xdr:sp macro="" textlink="">
      <xdr:nvSpPr>
        <xdr:cNvPr id="4504" name="Rectangle 1"/>
        <xdr:cNvSpPr>
          <a:spLocks noChangeArrowheads="1"/>
        </xdr:cNvSpPr>
      </xdr:nvSpPr>
      <xdr:spPr bwMode="auto">
        <a:xfrm>
          <a:off x="8305800" y="895540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145208</xdr:rowOff>
    </xdr:to>
    <xdr:sp macro="" textlink="">
      <xdr:nvSpPr>
        <xdr:cNvPr id="4505" name="Rectangle 1"/>
        <xdr:cNvSpPr>
          <a:spLocks noChangeArrowheads="1"/>
        </xdr:cNvSpPr>
      </xdr:nvSpPr>
      <xdr:spPr bwMode="auto">
        <a:xfrm>
          <a:off x="8305800" y="895540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145208</xdr:rowOff>
    </xdr:to>
    <xdr:sp macro="" textlink="">
      <xdr:nvSpPr>
        <xdr:cNvPr id="4506" name="Rectangle 1"/>
        <xdr:cNvSpPr>
          <a:spLocks noChangeArrowheads="1"/>
        </xdr:cNvSpPr>
      </xdr:nvSpPr>
      <xdr:spPr bwMode="auto">
        <a:xfrm>
          <a:off x="8305800" y="89554050"/>
          <a:ext cx="161925" cy="4015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07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08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09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0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1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2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3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4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5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6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7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8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19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0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1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2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3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4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5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6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7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87301</xdr:rowOff>
    </xdr:to>
    <xdr:sp macro="" textlink="">
      <xdr:nvSpPr>
        <xdr:cNvPr id="4528" name="Rectangle 1"/>
        <xdr:cNvSpPr>
          <a:spLocks noChangeArrowheads="1"/>
        </xdr:cNvSpPr>
      </xdr:nvSpPr>
      <xdr:spPr bwMode="auto">
        <a:xfrm>
          <a:off x="8305800" y="89554050"/>
          <a:ext cx="161925" cy="29610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85720</xdr:rowOff>
    </xdr:to>
    <xdr:sp macro="" textlink="">
      <xdr:nvSpPr>
        <xdr:cNvPr id="4529" name="Rectangle 1"/>
        <xdr:cNvSpPr>
          <a:spLocks noChangeArrowheads="1"/>
        </xdr:cNvSpPr>
      </xdr:nvSpPr>
      <xdr:spPr bwMode="auto">
        <a:xfrm>
          <a:off x="9658350" y="89554050"/>
          <a:ext cx="78889" cy="3670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180041</xdr:rowOff>
    </xdr:to>
    <xdr:sp macro="" textlink="">
      <xdr:nvSpPr>
        <xdr:cNvPr id="4530" name="Rectangle 1"/>
        <xdr:cNvSpPr>
          <a:spLocks noChangeArrowheads="1"/>
        </xdr:cNvSpPr>
      </xdr:nvSpPr>
      <xdr:spPr bwMode="auto">
        <a:xfrm>
          <a:off x="8305800" y="895540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3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4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5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5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55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101909</xdr:rowOff>
    </xdr:to>
    <xdr:sp macro="" textlink="">
      <xdr:nvSpPr>
        <xdr:cNvPr id="4553" name="Rectangle 1"/>
        <xdr:cNvSpPr>
          <a:spLocks noChangeArrowheads="1"/>
        </xdr:cNvSpPr>
      </xdr:nvSpPr>
      <xdr:spPr bwMode="auto">
        <a:xfrm>
          <a:off x="9658350" y="89554050"/>
          <a:ext cx="83652" cy="42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25742</xdr:rowOff>
    </xdr:to>
    <xdr:sp macro="" textlink="">
      <xdr:nvSpPr>
        <xdr:cNvPr id="4554" name="Rectangle 1"/>
        <xdr:cNvSpPr>
          <a:spLocks noChangeArrowheads="1"/>
        </xdr:cNvSpPr>
      </xdr:nvSpPr>
      <xdr:spPr bwMode="auto">
        <a:xfrm>
          <a:off x="9610725" y="89554050"/>
          <a:ext cx="64846" cy="38964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555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556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557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558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20378</xdr:rowOff>
    </xdr:to>
    <xdr:sp macro="" textlink="">
      <xdr:nvSpPr>
        <xdr:cNvPr id="4559" name="Rectangle 1"/>
        <xdr:cNvSpPr>
          <a:spLocks noChangeArrowheads="1"/>
        </xdr:cNvSpPr>
      </xdr:nvSpPr>
      <xdr:spPr bwMode="auto">
        <a:xfrm>
          <a:off x="8305800" y="895540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20378</xdr:rowOff>
    </xdr:to>
    <xdr:sp macro="" textlink="">
      <xdr:nvSpPr>
        <xdr:cNvPr id="4560" name="Rectangle 1"/>
        <xdr:cNvSpPr>
          <a:spLocks noChangeArrowheads="1"/>
        </xdr:cNvSpPr>
      </xdr:nvSpPr>
      <xdr:spPr bwMode="auto">
        <a:xfrm>
          <a:off x="8305800" y="895540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20378</xdr:rowOff>
    </xdr:to>
    <xdr:sp macro="" textlink="">
      <xdr:nvSpPr>
        <xdr:cNvPr id="4561" name="Rectangle 1"/>
        <xdr:cNvSpPr>
          <a:spLocks noChangeArrowheads="1"/>
        </xdr:cNvSpPr>
      </xdr:nvSpPr>
      <xdr:spPr bwMode="auto">
        <a:xfrm>
          <a:off x="8305800" y="895540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20378</xdr:rowOff>
    </xdr:to>
    <xdr:sp macro="" textlink="">
      <xdr:nvSpPr>
        <xdr:cNvPr id="4562" name="Rectangle 1"/>
        <xdr:cNvSpPr>
          <a:spLocks noChangeArrowheads="1"/>
        </xdr:cNvSpPr>
      </xdr:nvSpPr>
      <xdr:spPr bwMode="auto">
        <a:xfrm>
          <a:off x="8305800" y="89554050"/>
          <a:ext cx="161925" cy="41260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3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4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5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6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7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8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69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0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1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2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3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4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5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6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7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8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79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80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81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82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83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165946</xdr:rowOff>
    </xdr:to>
    <xdr:sp macro="" textlink="">
      <xdr:nvSpPr>
        <xdr:cNvPr id="4584" name="Rectangle 1"/>
        <xdr:cNvSpPr>
          <a:spLocks noChangeArrowheads="1"/>
        </xdr:cNvSpPr>
      </xdr:nvSpPr>
      <xdr:spPr bwMode="auto">
        <a:xfrm>
          <a:off x="8305800" y="89554050"/>
          <a:ext cx="161925" cy="303969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164166</xdr:rowOff>
    </xdr:to>
    <xdr:sp macro="" textlink="">
      <xdr:nvSpPr>
        <xdr:cNvPr id="4585" name="Rectangle 1"/>
        <xdr:cNvSpPr>
          <a:spLocks noChangeArrowheads="1"/>
        </xdr:cNvSpPr>
      </xdr:nvSpPr>
      <xdr:spPr bwMode="auto">
        <a:xfrm>
          <a:off x="9658350" y="89554050"/>
          <a:ext cx="92077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374</xdr:rowOff>
    </xdr:to>
    <xdr:sp macro="" textlink="">
      <xdr:nvSpPr>
        <xdr:cNvPr id="4586" name="Rectangle 1"/>
        <xdr:cNvSpPr>
          <a:spLocks noChangeArrowheads="1"/>
        </xdr:cNvSpPr>
      </xdr:nvSpPr>
      <xdr:spPr bwMode="auto">
        <a:xfrm>
          <a:off x="8305800" y="895540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8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8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8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59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60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126638</xdr:rowOff>
    </xdr:to>
    <xdr:sp macro="" textlink="">
      <xdr:nvSpPr>
        <xdr:cNvPr id="4609" name="Rectangle 1"/>
        <xdr:cNvSpPr>
          <a:spLocks noChangeArrowheads="1"/>
        </xdr:cNvSpPr>
      </xdr:nvSpPr>
      <xdr:spPr bwMode="auto">
        <a:xfrm>
          <a:off x="9610725" y="89554050"/>
          <a:ext cx="71440" cy="39973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17302</xdr:rowOff>
    </xdr:to>
    <xdr:sp macro="" textlink="">
      <xdr:nvSpPr>
        <xdr:cNvPr id="4610" name="Rectangle 1"/>
        <xdr:cNvSpPr>
          <a:spLocks noChangeArrowheads="1"/>
        </xdr:cNvSpPr>
      </xdr:nvSpPr>
      <xdr:spPr bwMode="auto">
        <a:xfrm>
          <a:off x="8305800" y="895540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17302</xdr:rowOff>
    </xdr:to>
    <xdr:sp macro="" textlink="">
      <xdr:nvSpPr>
        <xdr:cNvPr id="4611" name="Rectangle 1"/>
        <xdr:cNvSpPr>
          <a:spLocks noChangeArrowheads="1"/>
        </xdr:cNvSpPr>
      </xdr:nvSpPr>
      <xdr:spPr bwMode="auto">
        <a:xfrm>
          <a:off x="8305800" y="895540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17302</xdr:rowOff>
    </xdr:to>
    <xdr:sp macro="" textlink="">
      <xdr:nvSpPr>
        <xdr:cNvPr id="4612" name="Rectangle 1"/>
        <xdr:cNvSpPr>
          <a:spLocks noChangeArrowheads="1"/>
        </xdr:cNvSpPr>
      </xdr:nvSpPr>
      <xdr:spPr bwMode="auto">
        <a:xfrm>
          <a:off x="8305800" y="89554050"/>
          <a:ext cx="161925" cy="412295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44462</xdr:rowOff>
    </xdr:to>
    <xdr:sp macro="" textlink="">
      <xdr:nvSpPr>
        <xdr:cNvPr id="4613" name="Rectangle 4612"/>
        <xdr:cNvSpPr>
          <a:spLocks noChangeArrowheads="1"/>
        </xdr:cNvSpPr>
      </xdr:nvSpPr>
      <xdr:spPr bwMode="auto">
        <a:xfrm>
          <a:off x="8305800" y="895540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44462</xdr:rowOff>
    </xdr:to>
    <xdr:sp macro="" textlink="">
      <xdr:nvSpPr>
        <xdr:cNvPr id="4614" name="Rectangle 4613"/>
        <xdr:cNvSpPr>
          <a:spLocks noChangeArrowheads="1"/>
        </xdr:cNvSpPr>
      </xdr:nvSpPr>
      <xdr:spPr bwMode="auto">
        <a:xfrm>
          <a:off x="9848850" y="895540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44462</xdr:rowOff>
    </xdr:to>
    <xdr:sp macro="" textlink="">
      <xdr:nvSpPr>
        <xdr:cNvPr id="4615" name="Rectangle 4614"/>
        <xdr:cNvSpPr>
          <a:spLocks noChangeArrowheads="1"/>
        </xdr:cNvSpPr>
      </xdr:nvSpPr>
      <xdr:spPr bwMode="auto">
        <a:xfrm>
          <a:off x="8305800" y="895540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44462</xdr:rowOff>
    </xdr:to>
    <xdr:sp macro="" textlink="">
      <xdr:nvSpPr>
        <xdr:cNvPr id="4616" name="Rectangle 4615"/>
        <xdr:cNvSpPr>
          <a:spLocks noChangeArrowheads="1"/>
        </xdr:cNvSpPr>
      </xdr:nvSpPr>
      <xdr:spPr bwMode="auto">
        <a:xfrm>
          <a:off x="9829800" y="895540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44462</xdr:rowOff>
    </xdr:to>
    <xdr:sp macro="" textlink="">
      <xdr:nvSpPr>
        <xdr:cNvPr id="4617" name="Rectangle 4616"/>
        <xdr:cNvSpPr>
          <a:spLocks noChangeArrowheads="1"/>
        </xdr:cNvSpPr>
      </xdr:nvSpPr>
      <xdr:spPr bwMode="auto">
        <a:xfrm>
          <a:off x="9829800" y="89554050"/>
          <a:ext cx="161925" cy="41786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133340</xdr:rowOff>
    </xdr:to>
    <xdr:sp macro="" textlink="">
      <xdr:nvSpPr>
        <xdr:cNvPr id="4618" name="Rectangle 1"/>
        <xdr:cNvSpPr>
          <a:spLocks noChangeArrowheads="1"/>
        </xdr:cNvSpPr>
      </xdr:nvSpPr>
      <xdr:spPr bwMode="auto">
        <a:xfrm>
          <a:off x="8305800" y="895540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133340</xdr:rowOff>
    </xdr:to>
    <xdr:sp macro="" textlink="">
      <xdr:nvSpPr>
        <xdr:cNvPr id="4619" name="Rectangle 1"/>
        <xdr:cNvSpPr>
          <a:spLocks noChangeArrowheads="1"/>
        </xdr:cNvSpPr>
      </xdr:nvSpPr>
      <xdr:spPr bwMode="auto">
        <a:xfrm>
          <a:off x="8305800" y="895540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133340</xdr:rowOff>
    </xdr:to>
    <xdr:sp macro="" textlink="">
      <xdr:nvSpPr>
        <xdr:cNvPr id="4620" name="Rectangle 1"/>
        <xdr:cNvSpPr>
          <a:spLocks noChangeArrowheads="1"/>
        </xdr:cNvSpPr>
      </xdr:nvSpPr>
      <xdr:spPr bwMode="auto">
        <a:xfrm>
          <a:off x="8305800" y="895540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133340</xdr:rowOff>
    </xdr:to>
    <xdr:sp macro="" textlink="">
      <xdr:nvSpPr>
        <xdr:cNvPr id="4621" name="Rectangle 1"/>
        <xdr:cNvSpPr>
          <a:spLocks noChangeArrowheads="1"/>
        </xdr:cNvSpPr>
      </xdr:nvSpPr>
      <xdr:spPr bwMode="auto">
        <a:xfrm>
          <a:off x="8305800" y="89554050"/>
          <a:ext cx="161925" cy="40040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4622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4623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4624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4625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4626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27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28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29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0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1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2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3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4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5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6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7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8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39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0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1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2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3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4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5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6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7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62548</xdr:rowOff>
    </xdr:to>
    <xdr:sp macro="" textlink="">
      <xdr:nvSpPr>
        <xdr:cNvPr id="4648" name="Rectangle 1"/>
        <xdr:cNvSpPr>
          <a:spLocks noChangeArrowheads="1"/>
        </xdr:cNvSpPr>
      </xdr:nvSpPr>
      <xdr:spPr bwMode="auto">
        <a:xfrm>
          <a:off x="8305800" y="89554050"/>
          <a:ext cx="161925" cy="2936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76116</xdr:rowOff>
    </xdr:to>
    <xdr:sp macro="" textlink="">
      <xdr:nvSpPr>
        <xdr:cNvPr id="4649" name="Rectangle 1"/>
        <xdr:cNvSpPr>
          <a:spLocks noChangeArrowheads="1"/>
        </xdr:cNvSpPr>
      </xdr:nvSpPr>
      <xdr:spPr bwMode="auto">
        <a:xfrm>
          <a:off x="9658350" y="89554050"/>
          <a:ext cx="78889" cy="3661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148291</xdr:rowOff>
    </xdr:to>
    <xdr:sp macro="" textlink="">
      <xdr:nvSpPr>
        <xdr:cNvPr id="4650" name="Rectangle 1"/>
        <xdr:cNvSpPr>
          <a:spLocks noChangeArrowheads="1"/>
        </xdr:cNvSpPr>
      </xdr:nvSpPr>
      <xdr:spPr bwMode="auto">
        <a:xfrm>
          <a:off x="8305800" y="89554050"/>
          <a:ext cx="161925" cy="373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1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2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3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4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5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6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7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8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59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0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1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2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3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4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5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6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7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8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4669" name="Rectangle 1"/>
        <xdr:cNvSpPr>
          <a:spLocks noChangeArrowheads="1"/>
        </xdr:cNvSpPr>
      </xdr:nvSpPr>
      <xdr:spPr bwMode="auto">
        <a:xfrm>
          <a:off x="8305800" y="89554050"/>
          <a:ext cx="161925" cy="33450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82966</xdr:rowOff>
    </xdr:to>
    <xdr:sp macro="" textlink="">
      <xdr:nvSpPr>
        <xdr:cNvPr id="4670" name="Rectangle 1"/>
        <xdr:cNvSpPr>
          <a:spLocks noChangeArrowheads="1"/>
        </xdr:cNvSpPr>
      </xdr:nvSpPr>
      <xdr:spPr bwMode="auto">
        <a:xfrm>
          <a:off x="9658350" y="89554050"/>
          <a:ext cx="83652" cy="42171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374</xdr:rowOff>
    </xdr:to>
    <xdr:sp macro="" textlink="">
      <xdr:nvSpPr>
        <xdr:cNvPr id="4671" name="Rectangle 1"/>
        <xdr:cNvSpPr>
          <a:spLocks noChangeArrowheads="1"/>
        </xdr:cNvSpPr>
      </xdr:nvSpPr>
      <xdr:spPr bwMode="auto">
        <a:xfrm>
          <a:off x="9610725" y="895540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20664</xdr:rowOff>
    </xdr:to>
    <xdr:sp macro="" textlink="">
      <xdr:nvSpPr>
        <xdr:cNvPr id="4672" name="Rectangle 1"/>
        <xdr:cNvSpPr>
          <a:spLocks noChangeArrowheads="1"/>
        </xdr:cNvSpPr>
      </xdr:nvSpPr>
      <xdr:spPr bwMode="auto">
        <a:xfrm>
          <a:off x="8305800" y="895540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20664</xdr:rowOff>
    </xdr:to>
    <xdr:sp macro="" textlink="">
      <xdr:nvSpPr>
        <xdr:cNvPr id="4673" name="Rectangle 1"/>
        <xdr:cNvSpPr>
          <a:spLocks noChangeArrowheads="1"/>
        </xdr:cNvSpPr>
      </xdr:nvSpPr>
      <xdr:spPr bwMode="auto">
        <a:xfrm>
          <a:off x="8305800" y="895540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20664</xdr:rowOff>
    </xdr:to>
    <xdr:sp macro="" textlink="">
      <xdr:nvSpPr>
        <xdr:cNvPr id="4674" name="Rectangle 1"/>
        <xdr:cNvSpPr>
          <a:spLocks noChangeArrowheads="1"/>
        </xdr:cNvSpPr>
      </xdr:nvSpPr>
      <xdr:spPr bwMode="auto">
        <a:xfrm>
          <a:off x="8305800" y="895540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20664</xdr:rowOff>
    </xdr:to>
    <xdr:sp macro="" textlink="">
      <xdr:nvSpPr>
        <xdr:cNvPr id="4675" name="Rectangle 1"/>
        <xdr:cNvSpPr>
          <a:spLocks noChangeArrowheads="1"/>
        </xdr:cNvSpPr>
      </xdr:nvSpPr>
      <xdr:spPr bwMode="auto">
        <a:xfrm>
          <a:off x="8305800" y="89554050"/>
          <a:ext cx="161925" cy="4135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676" name="Rectangle 4675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49306</xdr:rowOff>
    </xdr:to>
    <xdr:sp macro="" textlink="">
      <xdr:nvSpPr>
        <xdr:cNvPr id="4677" name="Rectangle 4676"/>
        <xdr:cNvSpPr>
          <a:spLocks noChangeArrowheads="1"/>
        </xdr:cNvSpPr>
      </xdr:nvSpPr>
      <xdr:spPr bwMode="auto">
        <a:xfrm>
          <a:off x="984885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678" name="Rectangle 4677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679" name="Rectangle 4678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680" name="Rectangle 4679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128880</xdr:rowOff>
    </xdr:to>
    <xdr:sp macro="" textlink="">
      <xdr:nvSpPr>
        <xdr:cNvPr id="4681" name="Rectangle 1"/>
        <xdr:cNvSpPr>
          <a:spLocks noChangeArrowheads="1"/>
        </xdr:cNvSpPr>
      </xdr:nvSpPr>
      <xdr:spPr bwMode="auto">
        <a:xfrm>
          <a:off x="8305800" y="895540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128880</xdr:rowOff>
    </xdr:to>
    <xdr:sp macro="" textlink="">
      <xdr:nvSpPr>
        <xdr:cNvPr id="4682" name="Rectangle 1"/>
        <xdr:cNvSpPr>
          <a:spLocks noChangeArrowheads="1"/>
        </xdr:cNvSpPr>
      </xdr:nvSpPr>
      <xdr:spPr bwMode="auto">
        <a:xfrm>
          <a:off x="8305800" y="895540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128880</xdr:rowOff>
    </xdr:to>
    <xdr:sp macro="" textlink="">
      <xdr:nvSpPr>
        <xdr:cNvPr id="4683" name="Rectangle 1"/>
        <xdr:cNvSpPr>
          <a:spLocks noChangeArrowheads="1"/>
        </xdr:cNvSpPr>
      </xdr:nvSpPr>
      <xdr:spPr bwMode="auto">
        <a:xfrm>
          <a:off x="8305800" y="895540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128880</xdr:rowOff>
    </xdr:to>
    <xdr:sp macro="" textlink="">
      <xdr:nvSpPr>
        <xdr:cNvPr id="4684" name="Rectangle 1"/>
        <xdr:cNvSpPr>
          <a:spLocks noChangeArrowheads="1"/>
        </xdr:cNvSpPr>
      </xdr:nvSpPr>
      <xdr:spPr bwMode="auto">
        <a:xfrm>
          <a:off x="8305800" y="89554050"/>
          <a:ext cx="161925" cy="39995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8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8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8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8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8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69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470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78917</xdr:rowOff>
    </xdr:to>
    <xdr:sp macro="" textlink="">
      <xdr:nvSpPr>
        <xdr:cNvPr id="4707" name="Rectangle 1"/>
        <xdr:cNvSpPr>
          <a:spLocks noChangeArrowheads="1"/>
        </xdr:cNvSpPr>
      </xdr:nvSpPr>
      <xdr:spPr bwMode="auto">
        <a:xfrm>
          <a:off x="9658350" y="89554050"/>
          <a:ext cx="78889" cy="3663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180041</xdr:rowOff>
    </xdr:to>
    <xdr:sp macro="" textlink="">
      <xdr:nvSpPr>
        <xdr:cNvPr id="4708" name="Rectangle 1"/>
        <xdr:cNvSpPr>
          <a:spLocks noChangeArrowheads="1"/>
        </xdr:cNvSpPr>
      </xdr:nvSpPr>
      <xdr:spPr bwMode="auto">
        <a:xfrm>
          <a:off x="8305800" y="895540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09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0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1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2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3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4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5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6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7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8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19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0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1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2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3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4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5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6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7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8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29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4730" name="Rectangle 1"/>
        <xdr:cNvSpPr>
          <a:spLocks noChangeArrowheads="1"/>
        </xdr:cNvSpPr>
      </xdr:nvSpPr>
      <xdr:spPr bwMode="auto">
        <a:xfrm>
          <a:off x="8305800" y="89554050"/>
          <a:ext cx="161925" cy="33448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95106</xdr:rowOff>
    </xdr:to>
    <xdr:sp macro="" textlink="">
      <xdr:nvSpPr>
        <xdr:cNvPr id="4731" name="Rectangle 1"/>
        <xdr:cNvSpPr>
          <a:spLocks noChangeArrowheads="1"/>
        </xdr:cNvSpPr>
      </xdr:nvSpPr>
      <xdr:spPr bwMode="auto">
        <a:xfrm>
          <a:off x="9658350" y="89554050"/>
          <a:ext cx="83652" cy="42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374</xdr:rowOff>
    </xdr:to>
    <xdr:sp macro="" textlink="">
      <xdr:nvSpPr>
        <xdr:cNvPr id="4732" name="Rectangle 1"/>
        <xdr:cNvSpPr>
          <a:spLocks noChangeArrowheads="1"/>
        </xdr:cNvSpPr>
      </xdr:nvSpPr>
      <xdr:spPr bwMode="auto">
        <a:xfrm>
          <a:off x="9610725" y="89554050"/>
          <a:ext cx="64846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103146</xdr:rowOff>
    </xdr:to>
    <xdr:sp macro="" textlink="">
      <xdr:nvSpPr>
        <xdr:cNvPr id="4733" name="Rectangle 1"/>
        <xdr:cNvSpPr>
          <a:spLocks noChangeArrowheads="1"/>
        </xdr:cNvSpPr>
      </xdr:nvSpPr>
      <xdr:spPr bwMode="auto">
        <a:xfrm>
          <a:off x="8305800" y="895540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103146</xdr:rowOff>
    </xdr:to>
    <xdr:sp macro="" textlink="">
      <xdr:nvSpPr>
        <xdr:cNvPr id="4734" name="Rectangle 1"/>
        <xdr:cNvSpPr>
          <a:spLocks noChangeArrowheads="1"/>
        </xdr:cNvSpPr>
      </xdr:nvSpPr>
      <xdr:spPr bwMode="auto">
        <a:xfrm>
          <a:off x="8305800" y="895540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103146</xdr:rowOff>
    </xdr:to>
    <xdr:sp macro="" textlink="">
      <xdr:nvSpPr>
        <xdr:cNvPr id="4735" name="Rectangle 1"/>
        <xdr:cNvSpPr>
          <a:spLocks noChangeArrowheads="1"/>
        </xdr:cNvSpPr>
      </xdr:nvSpPr>
      <xdr:spPr bwMode="auto">
        <a:xfrm>
          <a:off x="8305800" y="895540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103146</xdr:rowOff>
    </xdr:to>
    <xdr:sp macro="" textlink="">
      <xdr:nvSpPr>
        <xdr:cNvPr id="4736" name="Rectangle 1"/>
        <xdr:cNvSpPr>
          <a:spLocks noChangeArrowheads="1"/>
        </xdr:cNvSpPr>
      </xdr:nvSpPr>
      <xdr:spPr bwMode="auto">
        <a:xfrm>
          <a:off x="8305800" y="89554050"/>
          <a:ext cx="161925" cy="4237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23100</xdr:rowOff>
    </xdr:to>
    <xdr:sp macro="" textlink="">
      <xdr:nvSpPr>
        <xdr:cNvPr id="4737" name="Rectangle 1"/>
        <xdr:cNvSpPr>
          <a:spLocks noChangeArrowheads="1"/>
        </xdr:cNvSpPr>
      </xdr:nvSpPr>
      <xdr:spPr bwMode="auto">
        <a:xfrm>
          <a:off x="8305800" y="895540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23100</xdr:rowOff>
    </xdr:to>
    <xdr:sp macro="" textlink="">
      <xdr:nvSpPr>
        <xdr:cNvPr id="4738" name="Rectangle 1"/>
        <xdr:cNvSpPr>
          <a:spLocks noChangeArrowheads="1"/>
        </xdr:cNvSpPr>
      </xdr:nvSpPr>
      <xdr:spPr bwMode="auto">
        <a:xfrm>
          <a:off x="8305800" y="895540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23100</xdr:rowOff>
    </xdr:to>
    <xdr:sp macro="" textlink="">
      <xdr:nvSpPr>
        <xdr:cNvPr id="4739" name="Rectangle 1"/>
        <xdr:cNvSpPr>
          <a:spLocks noChangeArrowheads="1"/>
        </xdr:cNvSpPr>
      </xdr:nvSpPr>
      <xdr:spPr bwMode="auto">
        <a:xfrm>
          <a:off x="8305800" y="895540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23100</xdr:rowOff>
    </xdr:to>
    <xdr:sp macro="" textlink="">
      <xdr:nvSpPr>
        <xdr:cNvPr id="4740" name="Rectangle 1"/>
        <xdr:cNvSpPr>
          <a:spLocks noChangeArrowheads="1"/>
        </xdr:cNvSpPr>
      </xdr:nvSpPr>
      <xdr:spPr bwMode="auto">
        <a:xfrm>
          <a:off x="8305800" y="89554050"/>
          <a:ext cx="161925" cy="41192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1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2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3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4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5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6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7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8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49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0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1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2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3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4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5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6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7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8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59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60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61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159143</xdr:rowOff>
    </xdr:to>
    <xdr:sp macro="" textlink="">
      <xdr:nvSpPr>
        <xdr:cNvPr id="4762" name="Rectangle 1"/>
        <xdr:cNvSpPr>
          <a:spLocks noChangeArrowheads="1"/>
        </xdr:cNvSpPr>
      </xdr:nvSpPr>
      <xdr:spPr bwMode="auto">
        <a:xfrm>
          <a:off x="8305800" y="89554050"/>
          <a:ext cx="161925" cy="3032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148291</xdr:rowOff>
    </xdr:to>
    <xdr:sp macro="" textlink="">
      <xdr:nvSpPr>
        <xdr:cNvPr id="4763" name="Rectangle 1"/>
        <xdr:cNvSpPr>
          <a:spLocks noChangeArrowheads="1"/>
        </xdr:cNvSpPr>
      </xdr:nvSpPr>
      <xdr:spPr bwMode="auto">
        <a:xfrm>
          <a:off x="9658350" y="89554050"/>
          <a:ext cx="92077" cy="3733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275291</xdr:rowOff>
    </xdr:to>
    <xdr:sp macro="" textlink="">
      <xdr:nvSpPr>
        <xdr:cNvPr id="4764" name="Rectangle 1"/>
        <xdr:cNvSpPr>
          <a:spLocks noChangeArrowheads="1"/>
        </xdr:cNvSpPr>
      </xdr:nvSpPr>
      <xdr:spPr bwMode="auto">
        <a:xfrm>
          <a:off x="8305800" y="89554050"/>
          <a:ext cx="161925" cy="3860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6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6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6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6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6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7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78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122990</xdr:rowOff>
    </xdr:to>
    <xdr:sp macro="" textlink="">
      <xdr:nvSpPr>
        <xdr:cNvPr id="4787" name="Rectangle 1"/>
        <xdr:cNvSpPr>
          <a:spLocks noChangeArrowheads="1"/>
        </xdr:cNvSpPr>
      </xdr:nvSpPr>
      <xdr:spPr bwMode="auto">
        <a:xfrm>
          <a:off x="9610725" y="89554050"/>
          <a:ext cx="71440" cy="3993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673</xdr:row>
      <xdr:rowOff>452437</xdr:rowOff>
    </xdr:from>
    <xdr:to>
      <xdr:col>7</xdr:col>
      <xdr:colOff>288131</xdr:colOff>
      <xdr:row>687</xdr:row>
      <xdr:rowOff>48025</xdr:rowOff>
    </xdr:to>
    <xdr:sp macro="" textlink="">
      <xdr:nvSpPr>
        <xdr:cNvPr id="4788" name="Rectangle 1"/>
        <xdr:cNvSpPr>
          <a:spLocks noChangeArrowheads="1"/>
        </xdr:cNvSpPr>
      </xdr:nvSpPr>
      <xdr:spPr bwMode="auto">
        <a:xfrm>
          <a:off x="8412956" y="90139837"/>
          <a:ext cx="161925" cy="4240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104733</xdr:rowOff>
    </xdr:to>
    <xdr:sp macro="" textlink="">
      <xdr:nvSpPr>
        <xdr:cNvPr id="4789" name="Rectangle 1"/>
        <xdr:cNvSpPr>
          <a:spLocks noChangeArrowheads="1"/>
        </xdr:cNvSpPr>
      </xdr:nvSpPr>
      <xdr:spPr bwMode="auto">
        <a:xfrm>
          <a:off x="8305800" y="895540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104733</xdr:rowOff>
    </xdr:to>
    <xdr:sp macro="" textlink="">
      <xdr:nvSpPr>
        <xdr:cNvPr id="4790" name="Rectangle 1"/>
        <xdr:cNvSpPr>
          <a:spLocks noChangeArrowheads="1"/>
        </xdr:cNvSpPr>
      </xdr:nvSpPr>
      <xdr:spPr bwMode="auto">
        <a:xfrm>
          <a:off x="8305800" y="895540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104733</xdr:rowOff>
    </xdr:to>
    <xdr:sp macro="" textlink="">
      <xdr:nvSpPr>
        <xdr:cNvPr id="4791" name="Rectangle 1"/>
        <xdr:cNvSpPr>
          <a:spLocks noChangeArrowheads="1"/>
        </xdr:cNvSpPr>
      </xdr:nvSpPr>
      <xdr:spPr bwMode="auto">
        <a:xfrm>
          <a:off x="8305800" y="89554050"/>
          <a:ext cx="161925" cy="4238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18268</xdr:rowOff>
    </xdr:to>
    <xdr:sp macro="" textlink="">
      <xdr:nvSpPr>
        <xdr:cNvPr id="4792" name="Rectangle 1"/>
        <xdr:cNvSpPr>
          <a:spLocks noChangeArrowheads="1"/>
        </xdr:cNvSpPr>
      </xdr:nvSpPr>
      <xdr:spPr bwMode="auto">
        <a:xfrm>
          <a:off x="8305800" y="895540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18268</xdr:rowOff>
    </xdr:to>
    <xdr:sp macro="" textlink="">
      <xdr:nvSpPr>
        <xdr:cNvPr id="4793" name="Rectangle 1"/>
        <xdr:cNvSpPr>
          <a:spLocks noChangeArrowheads="1"/>
        </xdr:cNvSpPr>
      </xdr:nvSpPr>
      <xdr:spPr bwMode="auto">
        <a:xfrm>
          <a:off x="8305800" y="895540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18268</xdr:rowOff>
    </xdr:to>
    <xdr:sp macro="" textlink="">
      <xdr:nvSpPr>
        <xdr:cNvPr id="4794" name="Rectangle 1"/>
        <xdr:cNvSpPr>
          <a:spLocks noChangeArrowheads="1"/>
        </xdr:cNvSpPr>
      </xdr:nvSpPr>
      <xdr:spPr bwMode="auto">
        <a:xfrm>
          <a:off x="8305800" y="895540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18268</xdr:rowOff>
    </xdr:to>
    <xdr:sp macro="" textlink="">
      <xdr:nvSpPr>
        <xdr:cNvPr id="4795" name="Rectangle 1"/>
        <xdr:cNvSpPr>
          <a:spLocks noChangeArrowheads="1"/>
        </xdr:cNvSpPr>
      </xdr:nvSpPr>
      <xdr:spPr bwMode="auto">
        <a:xfrm>
          <a:off x="8305800" y="89554050"/>
          <a:ext cx="161925" cy="4114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796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797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798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799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0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1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2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3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4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5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6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7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8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09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0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1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2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3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4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5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6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181274</xdr:rowOff>
    </xdr:to>
    <xdr:sp macro="" textlink="">
      <xdr:nvSpPr>
        <xdr:cNvPr id="4817" name="Rectangle 1"/>
        <xdr:cNvSpPr>
          <a:spLocks noChangeArrowheads="1"/>
        </xdr:cNvSpPr>
      </xdr:nvSpPr>
      <xdr:spPr bwMode="auto">
        <a:xfrm>
          <a:off x="8305800" y="89554050"/>
          <a:ext cx="161925" cy="30550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857253</xdr:colOff>
      <xdr:row>680</xdr:row>
      <xdr:rowOff>164166</xdr:rowOff>
    </xdr:to>
    <xdr:sp macro="" textlink="">
      <xdr:nvSpPr>
        <xdr:cNvPr id="4818" name="Rectangle 1"/>
        <xdr:cNvSpPr>
          <a:spLocks noChangeArrowheads="1"/>
        </xdr:cNvSpPr>
      </xdr:nvSpPr>
      <xdr:spPr bwMode="auto">
        <a:xfrm>
          <a:off x="9658350" y="89554050"/>
          <a:ext cx="95253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374</xdr:rowOff>
    </xdr:to>
    <xdr:sp macro="" textlink="">
      <xdr:nvSpPr>
        <xdr:cNvPr id="4819" name="Rectangle 1"/>
        <xdr:cNvSpPr>
          <a:spLocks noChangeArrowheads="1"/>
        </xdr:cNvSpPr>
      </xdr:nvSpPr>
      <xdr:spPr bwMode="auto">
        <a:xfrm>
          <a:off x="8305800" y="895540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2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3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4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84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785816</xdr:colOff>
      <xdr:row>681</xdr:row>
      <xdr:rowOff>106386</xdr:rowOff>
    </xdr:to>
    <xdr:sp macro="" textlink="">
      <xdr:nvSpPr>
        <xdr:cNvPr id="4842" name="Rectangle 1"/>
        <xdr:cNvSpPr>
          <a:spLocks noChangeArrowheads="1"/>
        </xdr:cNvSpPr>
      </xdr:nvSpPr>
      <xdr:spPr bwMode="auto">
        <a:xfrm>
          <a:off x="9610725" y="89554050"/>
          <a:ext cx="71441" cy="39770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843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844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845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846" name="Rectangle 4845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49306</xdr:rowOff>
    </xdr:to>
    <xdr:sp macro="" textlink="">
      <xdr:nvSpPr>
        <xdr:cNvPr id="4847" name="Rectangle 4846"/>
        <xdr:cNvSpPr>
          <a:spLocks noChangeArrowheads="1"/>
        </xdr:cNvSpPr>
      </xdr:nvSpPr>
      <xdr:spPr bwMode="auto">
        <a:xfrm>
          <a:off x="984885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4848" name="Rectangle 4847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849" name="Rectangle 4848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4850" name="Rectangle 4849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149292</xdr:rowOff>
    </xdr:to>
    <xdr:sp macro="" textlink="">
      <xdr:nvSpPr>
        <xdr:cNvPr id="4851" name="Rectangle 1"/>
        <xdr:cNvSpPr>
          <a:spLocks noChangeArrowheads="1"/>
        </xdr:cNvSpPr>
      </xdr:nvSpPr>
      <xdr:spPr bwMode="auto">
        <a:xfrm>
          <a:off x="8305800" y="895540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149292</xdr:rowOff>
    </xdr:to>
    <xdr:sp macro="" textlink="">
      <xdr:nvSpPr>
        <xdr:cNvPr id="4852" name="Rectangle 1"/>
        <xdr:cNvSpPr>
          <a:spLocks noChangeArrowheads="1"/>
        </xdr:cNvSpPr>
      </xdr:nvSpPr>
      <xdr:spPr bwMode="auto">
        <a:xfrm>
          <a:off x="8305800" y="895540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149292</xdr:rowOff>
    </xdr:to>
    <xdr:sp macro="" textlink="">
      <xdr:nvSpPr>
        <xdr:cNvPr id="4853" name="Rectangle 1"/>
        <xdr:cNvSpPr>
          <a:spLocks noChangeArrowheads="1"/>
        </xdr:cNvSpPr>
      </xdr:nvSpPr>
      <xdr:spPr bwMode="auto">
        <a:xfrm>
          <a:off x="8305800" y="895540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149292</xdr:rowOff>
    </xdr:to>
    <xdr:sp macro="" textlink="">
      <xdr:nvSpPr>
        <xdr:cNvPr id="4854" name="Rectangle 1"/>
        <xdr:cNvSpPr>
          <a:spLocks noChangeArrowheads="1"/>
        </xdr:cNvSpPr>
      </xdr:nvSpPr>
      <xdr:spPr bwMode="auto">
        <a:xfrm>
          <a:off x="8305800" y="89554050"/>
          <a:ext cx="161925" cy="40199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55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56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57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58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59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0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1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2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3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4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5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6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7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8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69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0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1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2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3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4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5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95076</xdr:rowOff>
    </xdr:to>
    <xdr:sp macro="" textlink="">
      <xdr:nvSpPr>
        <xdr:cNvPr id="4876" name="Rectangle 1"/>
        <xdr:cNvSpPr>
          <a:spLocks noChangeArrowheads="1"/>
        </xdr:cNvSpPr>
      </xdr:nvSpPr>
      <xdr:spPr bwMode="auto">
        <a:xfrm>
          <a:off x="8305800" y="89554050"/>
          <a:ext cx="161925" cy="29688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88489</xdr:rowOff>
    </xdr:to>
    <xdr:sp macro="" textlink="">
      <xdr:nvSpPr>
        <xdr:cNvPr id="4877" name="Rectangle 1"/>
        <xdr:cNvSpPr>
          <a:spLocks noChangeArrowheads="1"/>
        </xdr:cNvSpPr>
      </xdr:nvSpPr>
      <xdr:spPr bwMode="auto">
        <a:xfrm>
          <a:off x="9658350" y="89554050"/>
          <a:ext cx="78889" cy="367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180041</xdr:rowOff>
    </xdr:to>
    <xdr:sp macro="" textlink="">
      <xdr:nvSpPr>
        <xdr:cNvPr id="4878" name="Rectangle 1"/>
        <xdr:cNvSpPr>
          <a:spLocks noChangeArrowheads="1"/>
        </xdr:cNvSpPr>
      </xdr:nvSpPr>
      <xdr:spPr bwMode="auto">
        <a:xfrm>
          <a:off x="8305800" y="895540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7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8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89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97303</xdr:rowOff>
    </xdr:to>
    <xdr:sp macro="" textlink="">
      <xdr:nvSpPr>
        <xdr:cNvPr id="4898" name="Rectangle 1"/>
        <xdr:cNvSpPr>
          <a:spLocks noChangeArrowheads="1"/>
        </xdr:cNvSpPr>
      </xdr:nvSpPr>
      <xdr:spPr bwMode="auto">
        <a:xfrm>
          <a:off x="9658350" y="89554050"/>
          <a:ext cx="83652" cy="42315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18671</xdr:rowOff>
    </xdr:to>
    <xdr:sp macro="" textlink="">
      <xdr:nvSpPr>
        <xdr:cNvPr id="4899" name="Rectangle 1"/>
        <xdr:cNvSpPr>
          <a:spLocks noChangeArrowheads="1"/>
        </xdr:cNvSpPr>
      </xdr:nvSpPr>
      <xdr:spPr bwMode="auto">
        <a:xfrm>
          <a:off x="9610725" y="895540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17566</xdr:rowOff>
    </xdr:to>
    <xdr:sp macro="" textlink="">
      <xdr:nvSpPr>
        <xdr:cNvPr id="4900" name="Rectangle 1"/>
        <xdr:cNvSpPr>
          <a:spLocks noChangeArrowheads="1"/>
        </xdr:cNvSpPr>
      </xdr:nvSpPr>
      <xdr:spPr bwMode="auto">
        <a:xfrm>
          <a:off x="8305800" y="895540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17566</xdr:rowOff>
    </xdr:to>
    <xdr:sp macro="" textlink="">
      <xdr:nvSpPr>
        <xdr:cNvPr id="4901" name="Rectangle 1"/>
        <xdr:cNvSpPr>
          <a:spLocks noChangeArrowheads="1"/>
        </xdr:cNvSpPr>
      </xdr:nvSpPr>
      <xdr:spPr bwMode="auto">
        <a:xfrm>
          <a:off x="8305800" y="895540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17566</xdr:rowOff>
    </xdr:to>
    <xdr:sp macro="" textlink="">
      <xdr:nvSpPr>
        <xdr:cNvPr id="4902" name="Rectangle 1"/>
        <xdr:cNvSpPr>
          <a:spLocks noChangeArrowheads="1"/>
        </xdr:cNvSpPr>
      </xdr:nvSpPr>
      <xdr:spPr bwMode="auto">
        <a:xfrm>
          <a:off x="8305800" y="895540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17566</xdr:rowOff>
    </xdr:to>
    <xdr:sp macro="" textlink="">
      <xdr:nvSpPr>
        <xdr:cNvPr id="4903" name="Rectangle 1"/>
        <xdr:cNvSpPr>
          <a:spLocks noChangeArrowheads="1"/>
        </xdr:cNvSpPr>
      </xdr:nvSpPr>
      <xdr:spPr bwMode="auto">
        <a:xfrm>
          <a:off x="8305800" y="89554050"/>
          <a:ext cx="161925" cy="41517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67941</xdr:rowOff>
    </xdr:to>
    <xdr:sp macro="" textlink="">
      <xdr:nvSpPr>
        <xdr:cNvPr id="4904" name="Rectangle 4903"/>
        <xdr:cNvSpPr>
          <a:spLocks noChangeArrowheads="1"/>
        </xdr:cNvSpPr>
      </xdr:nvSpPr>
      <xdr:spPr bwMode="auto">
        <a:xfrm>
          <a:off x="8305800" y="895540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67941</xdr:rowOff>
    </xdr:to>
    <xdr:sp macro="" textlink="">
      <xdr:nvSpPr>
        <xdr:cNvPr id="4905" name="Rectangle 4904"/>
        <xdr:cNvSpPr>
          <a:spLocks noChangeArrowheads="1"/>
        </xdr:cNvSpPr>
      </xdr:nvSpPr>
      <xdr:spPr bwMode="auto">
        <a:xfrm>
          <a:off x="9848850" y="895540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67941</xdr:rowOff>
    </xdr:to>
    <xdr:sp macro="" textlink="">
      <xdr:nvSpPr>
        <xdr:cNvPr id="4906" name="Rectangle 4905"/>
        <xdr:cNvSpPr>
          <a:spLocks noChangeArrowheads="1"/>
        </xdr:cNvSpPr>
      </xdr:nvSpPr>
      <xdr:spPr bwMode="auto">
        <a:xfrm>
          <a:off x="8305800" y="895540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67941</xdr:rowOff>
    </xdr:to>
    <xdr:sp macro="" textlink="">
      <xdr:nvSpPr>
        <xdr:cNvPr id="4907" name="Rectangle 4906"/>
        <xdr:cNvSpPr>
          <a:spLocks noChangeArrowheads="1"/>
        </xdr:cNvSpPr>
      </xdr:nvSpPr>
      <xdr:spPr bwMode="auto">
        <a:xfrm>
          <a:off x="9829800" y="895540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67941</xdr:rowOff>
    </xdr:to>
    <xdr:sp macro="" textlink="">
      <xdr:nvSpPr>
        <xdr:cNvPr id="4908" name="Rectangle 4907"/>
        <xdr:cNvSpPr>
          <a:spLocks noChangeArrowheads="1"/>
        </xdr:cNvSpPr>
      </xdr:nvSpPr>
      <xdr:spPr bwMode="auto">
        <a:xfrm>
          <a:off x="9829800" y="89554050"/>
          <a:ext cx="161925" cy="4202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154357</xdr:rowOff>
    </xdr:to>
    <xdr:sp macro="" textlink="">
      <xdr:nvSpPr>
        <xdr:cNvPr id="4909" name="Rectangle 1"/>
        <xdr:cNvSpPr>
          <a:spLocks noChangeArrowheads="1"/>
        </xdr:cNvSpPr>
      </xdr:nvSpPr>
      <xdr:spPr bwMode="auto">
        <a:xfrm>
          <a:off x="8305800" y="895540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154357</xdr:rowOff>
    </xdr:to>
    <xdr:sp macro="" textlink="">
      <xdr:nvSpPr>
        <xdr:cNvPr id="4910" name="Rectangle 1"/>
        <xdr:cNvSpPr>
          <a:spLocks noChangeArrowheads="1"/>
        </xdr:cNvSpPr>
      </xdr:nvSpPr>
      <xdr:spPr bwMode="auto">
        <a:xfrm>
          <a:off x="8305800" y="895540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154357</xdr:rowOff>
    </xdr:to>
    <xdr:sp macro="" textlink="">
      <xdr:nvSpPr>
        <xdr:cNvPr id="4911" name="Rectangle 1"/>
        <xdr:cNvSpPr>
          <a:spLocks noChangeArrowheads="1"/>
        </xdr:cNvSpPr>
      </xdr:nvSpPr>
      <xdr:spPr bwMode="auto">
        <a:xfrm>
          <a:off x="8305800" y="895540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154357</xdr:rowOff>
    </xdr:to>
    <xdr:sp macro="" textlink="">
      <xdr:nvSpPr>
        <xdr:cNvPr id="4912" name="Rectangle 1"/>
        <xdr:cNvSpPr>
          <a:spLocks noChangeArrowheads="1"/>
        </xdr:cNvSpPr>
      </xdr:nvSpPr>
      <xdr:spPr bwMode="auto">
        <a:xfrm>
          <a:off x="8305800" y="89554050"/>
          <a:ext cx="161925" cy="40250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3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4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5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6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7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8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19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0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1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2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3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4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5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6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7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8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29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30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31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32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33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98064</xdr:rowOff>
    </xdr:to>
    <xdr:sp macro="" textlink="">
      <xdr:nvSpPr>
        <xdr:cNvPr id="4934" name="Rectangle 1"/>
        <xdr:cNvSpPr>
          <a:spLocks noChangeArrowheads="1"/>
        </xdr:cNvSpPr>
      </xdr:nvSpPr>
      <xdr:spPr bwMode="auto">
        <a:xfrm>
          <a:off x="8305800" y="89554050"/>
          <a:ext cx="161925" cy="29718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88489</xdr:rowOff>
    </xdr:to>
    <xdr:sp macro="" textlink="">
      <xdr:nvSpPr>
        <xdr:cNvPr id="4935" name="Rectangle 1"/>
        <xdr:cNvSpPr>
          <a:spLocks noChangeArrowheads="1"/>
        </xdr:cNvSpPr>
      </xdr:nvSpPr>
      <xdr:spPr bwMode="auto">
        <a:xfrm>
          <a:off x="9658350" y="89554050"/>
          <a:ext cx="78889" cy="36734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196454</xdr:rowOff>
    </xdr:to>
    <xdr:sp macro="" textlink="">
      <xdr:nvSpPr>
        <xdr:cNvPr id="4936" name="Rectangle 1"/>
        <xdr:cNvSpPr>
          <a:spLocks noChangeArrowheads="1"/>
        </xdr:cNvSpPr>
      </xdr:nvSpPr>
      <xdr:spPr bwMode="auto">
        <a:xfrm>
          <a:off x="8305800" y="89554050"/>
          <a:ext cx="161925" cy="37814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3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3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3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4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495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107763</xdr:rowOff>
    </xdr:to>
    <xdr:sp macro="" textlink="">
      <xdr:nvSpPr>
        <xdr:cNvPr id="4959" name="Rectangle 1"/>
        <xdr:cNvSpPr>
          <a:spLocks noChangeArrowheads="1"/>
        </xdr:cNvSpPr>
      </xdr:nvSpPr>
      <xdr:spPr bwMode="auto">
        <a:xfrm>
          <a:off x="9658350" y="89554050"/>
          <a:ext cx="83652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32124</xdr:rowOff>
    </xdr:to>
    <xdr:sp macro="" textlink="">
      <xdr:nvSpPr>
        <xdr:cNvPr id="4960" name="Rectangle 1"/>
        <xdr:cNvSpPr>
          <a:spLocks noChangeArrowheads="1"/>
        </xdr:cNvSpPr>
      </xdr:nvSpPr>
      <xdr:spPr bwMode="auto">
        <a:xfrm>
          <a:off x="9610725" y="89554050"/>
          <a:ext cx="64846" cy="39028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961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962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963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4964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965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966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967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4968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69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0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1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2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3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4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5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6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7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8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79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0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1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2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3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4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5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6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7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8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89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176709</xdr:rowOff>
    </xdr:to>
    <xdr:sp macro="" textlink="">
      <xdr:nvSpPr>
        <xdr:cNvPr id="4990" name="Rectangle 1"/>
        <xdr:cNvSpPr>
          <a:spLocks noChangeArrowheads="1"/>
        </xdr:cNvSpPr>
      </xdr:nvSpPr>
      <xdr:spPr bwMode="auto">
        <a:xfrm>
          <a:off x="8305800" y="89554050"/>
          <a:ext cx="161925" cy="30504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180041</xdr:rowOff>
    </xdr:to>
    <xdr:sp macro="" textlink="">
      <xdr:nvSpPr>
        <xdr:cNvPr id="4991" name="Rectangle 1"/>
        <xdr:cNvSpPr>
          <a:spLocks noChangeArrowheads="1"/>
        </xdr:cNvSpPr>
      </xdr:nvSpPr>
      <xdr:spPr bwMode="auto">
        <a:xfrm>
          <a:off x="9658350" y="89554050"/>
          <a:ext cx="92077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374</xdr:rowOff>
    </xdr:to>
    <xdr:sp macro="" textlink="">
      <xdr:nvSpPr>
        <xdr:cNvPr id="4992" name="Rectangle 1"/>
        <xdr:cNvSpPr>
          <a:spLocks noChangeArrowheads="1"/>
        </xdr:cNvSpPr>
      </xdr:nvSpPr>
      <xdr:spPr bwMode="auto">
        <a:xfrm>
          <a:off x="8305800" y="895540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499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0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1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1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1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1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01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135787</xdr:rowOff>
    </xdr:to>
    <xdr:sp macro="" textlink="">
      <xdr:nvSpPr>
        <xdr:cNvPr id="5015" name="Rectangle 1"/>
        <xdr:cNvSpPr>
          <a:spLocks noChangeArrowheads="1"/>
        </xdr:cNvSpPr>
      </xdr:nvSpPr>
      <xdr:spPr bwMode="auto">
        <a:xfrm>
          <a:off x="9610725" y="89554050"/>
          <a:ext cx="71440" cy="40064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016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017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018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5019" name="Rectangle 5018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49306</xdr:rowOff>
    </xdr:to>
    <xdr:sp macro="" textlink="">
      <xdr:nvSpPr>
        <xdr:cNvPr id="5020" name="Rectangle 5019"/>
        <xdr:cNvSpPr>
          <a:spLocks noChangeArrowheads="1"/>
        </xdr:cNvSpPr>
      </xdr:nvSpPr>
      <xdr:spPr bwMode="auto">
        <a:xfrm>
          <a:off x="984885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5021" name="Rectangle 5020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5022" name="Rectangle 5021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5023" name="Rectangle 5022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142489</xdr:rowOff>
    </xdr:to>
    <xdr:sp macro="" textlink="">
      <xdr:nvSpPr>
        <xdr:cNvPr id="5024" name="Rectangle 1"/>
        <xdr:cNvSpPr>
          <a:spLocks noChangeArrowheads="1"/>
        </xdr:cNvSpPr>
      </xdr:nvSpPr>
      <xdr:spPr bwMode="auto">
        <a:xfrm>
          <a:off x="8305800" y="895540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142489</xdr:rowOff>
    </xdr:to>
    <xdr:sp macro="" textlink="">
      <xdr:nvSpPr>
        <xdr:cNvPr id="5025" name="Rectangle 1"/>
        <xdr:cNvSpPr>
          <a:spLocks noChangeArrowheads="1"/>
        </xdr:cNvSpPr>
      </xdr:nvSpPr>
      <xdr:spPr bwMode="auto">
        <a:xfrm>
          <a:off x="8305800" y="895540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142489</xdr:rowOff>
    </xdr:to>
    <xdr:sp macro="" textlink="">
      <xdr:nvSpPr>
        <xdr:cNvPr id="5026" name="Rectangle 1"/>
        <xdr:cNvSpPr>
          <a:spLocks noChangeArrowheads="1"/>
        </xdr:cNvSpPr>
      </xdr:nvSpPr>
      <xdr:spPr bwMode="auto">
        <a:xfrm>
          <a:off x="8305800" y="895540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142489</xdr:rowOff>
    </xdr:to>
    <xdr:sp macro="" textlink="">
      <xdr:nvSpPr>
        <xdr:cNvPr id="5027" name="Rectangle 1"/>
        <xdr:cNvSpPr>
          <a:spLocks noChangeArrowheads="1"/>
        </xdr:cNvSpPr>
      </xdr:nvSpPr>
      <xdr:spPr bwMode="auto">
        <a:xfrm>
          <a:off x="8305800" y="89554050"/>
          <a:ext cx="161925" cy="40131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5028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5029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5030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5031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48746</xdr:rowOff>
    </xdr:to>
    <xdr:sp macro="" textlink="">
      <xdr:nvSpPr>
        <xdr:cNvPr id="5032" name="Rectangle 1"/>
        <xdr:cNvSpPr>
          <a:spLocks noChangeArrowheads="1"/>
        </xdr:cNvSpPr>
      </xdr:nvSpPr>
      <xdr:spPr bwMode="auto">
        <a:xfrm>
          <a:off x="8305800" y="89554050"/>
          <a:ext cx="161925" cy="43417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3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5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6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7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8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49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50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51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52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53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71158</xdr:rowOff>
    </xdr:to>
    <xdr:sp macro="" textlink="">
      <xdr:nvSpPr>
        <xdr:cNvPr id="5054" name="Rectangle 1"/>
        <xdr:cNvSpPr>
          <a:spLocks noChangeArrowheads="1"/>
        </xdr:cNvSpPr>
      </xdr:nvSpPr>
      <xdr:spPr bwMode="auto">
        <a:xfrm>
          <a:off x="8305800" y="89554050"/>
          <a:ext cx="161925" cy="29449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85265</xdr:rowOff>
    </xdr:to>
    <xdr:sp macro="" textlink="">
      <xdr:nvSpPr>
        <xdr:cNvPr id="5055" name="Rectangle 1"/>
        <xdr:cNvSpPr>
          <a:spLocks noChangeArrowheads="1"/>
        </xdr:cNvSpPr>
      </xdr:nvSpPr>
      <xdr:spPr bwMode="auto">
        <a:xfrm>
          <a:off x="9658350" y="89554050"/>
          <a:ext cx="78889" cy="36702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164166</xdr:rowOff>
    </xdr:to>
    <xdr:sp macro="" textlink="">
      <xdr:nvSpPr>
        <xdr:cNvPr id="5056" name="Rectangle 1"/>
        <xdr:cNvSpPr>
          <a:spLocks noChangeArrowheads="1"/>
        </xdr:cNvSpPr>
      </xdr:nvSpPr>
      <xdr:spPr bwMode="auto">
        <a:xfrm>
          <a:off x="8305800" y="89554050"/>
          <a:ext cx="161925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5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5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5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6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07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90500</xdr:rowOff>
    </xdr:to>
    <xdr:sp macro="" textlink="">
      <xdr:nvSpPr>
        <xdr:cNvPr id="5076" name="Rectangle 1"/>
        <xdr:cNvSpPr>
          <a:spLocks noChangeArrowheads="1"/>
        </xdr:cNvSpPr>
      </xdr:nvSpPr>
      <xdr:spPr bwMode="auto">
        <a:xfrm>
          <a:off x="9658350" y="89554050"/>
          <a:ext cx="83652" cy="42247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18671</xdr:rowOff>
    </xdr:to>
    <xdr:sp macro="" textlink="">
      <xdr:nvSpPr>
        <xdr:cNvPr id="5077" name="Rectangle 1"/>
        <xdr:cNvSpPr>
          <a:spLocks noChangeArrowheads="1"/>
        </xdr:cNvSpPr>
      </xdr:nvSpPr>
      <xdr:spPr bwMode="auto">
        <a:xfrm>
          <a:off x="9610725" y="895540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5078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5079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5080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20731</xdr:rowOff>
    </xdr:to>
    <xdr:sp macro="" textlink="">
      <xdr:nvSpPr>
        <xdr:cNvPr id="5081" name="Rectangle 1"/>
        <xdr:cNvSpPr>
          <a:spLocks noChangeArrowheads="1"/>
        </xdr:cNvSpPr>
      </xdr:nvSpPr>
      <xdr:spPr bwMode="auto">
        <a:xfrm>
          <a:off x="8305800" y="89554050"/>
          <a:ext cx="161925" cy="41359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5082" name="Rectangle 5081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49306</xdr:rowOff>
    </xdr:to>
    <xdr:sp macro="" textlink="">
      <xdr:nvSpPr>
        <xdr:cNvPr id="5083" name="Rectangle 5082"/>
        <xdr:cNvSpPr>
          <a:spLocks noChangeArrowheads="1"/>
        </xdr:cNvSpPr>
      </xdr:nvSpPr>
      <xdr:spPr bwMode="auto">
        <a:xfrm>
          <a:off x="984885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49306</xdr:rowOff>
    </xdr:to>
    <xdr:sp macro="" textlink="">
      <xdr:nvSpPr>
        <xdr:cNvPr id="5084" name="Rectangle 5083"/>
        <xdr:cNvSpPr>
          <a:spLocks noChangeArrowheads="1"/>
        </xdr:cNvSpPr>
      </xdr:nvSpPr>
      <xdr:spPr bwMode="auto">
        <a:xfrm>
          <a:off x="8305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5085" name="Rectangle 5084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49306</xdr:rowOff>
    </xdr:to>
    <xdr:sp macro="" textlink="">
      <xdr:nvSpPr>
        <xdr:cNvPr id="5086" name="Rectangle 5085"/>
        <xdr:cNvSpPr>
          <a:spLocks noChangeArrowheads="1"/>
        </xdr:cNvSpPr>
      </xdr:nvSpPr>
      <xdr:spPr bwMode="auto">
        <a:xfrm>
          <a:off x="9829800" y="89554050"/>
          <a:ext cx="161925" cy="41835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138029</xdr:rowOff>
    </xdr:to>
    <xdr:sp macro="" textlink="">
      <xdr:nvSpPr>
        <xdr:cNvPr id="5087" name="Rectangle 1"/>
        <xdr:cNvSpPr>
          <a:spLocks noChangeArrowheads="1"/>
        </xdr:cNvSpPr>
      </xdr:nvSpPr>
      <xdr:spPr bwMode="auto">
        <a:xfrm>
          <a:off x="8305800" y="895540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138029</xdr:rowOff>
    </xdr:to>
    <xdr:sp macro="" textlink="">
      <xdr:nvSpPr>
        <xdr:cNvPr id="5088" name="Rectangle 1"/>
        <xdr:cNvSpPr>
          <a:spLocks noChangeArrowheads="1"/>
        </xdr:cNvSpPr>
      </xdr:nvSpPr>
      <xdr:spPr bwMode="auto">
        <a:xfrm>
          <a:off x="8305800" y="895540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138029</xdr:rowOff>
    </xdr:to>
    <xdr:sp macro="" textlink="">
      <xdr:nvSpPr>
        <xdr:cNvPr id="5089" name="Rectangle 1"/>
        <xdr:cNvSpPr>
          <a:spLocks noChangeArrowheads="1"/>
        </xdr:cNvSpPr>
      </xdr:nvSpPr>
      <xdr:spPr bwMode="auto">
        <a:xfrm>
          <a:off x="8305800" y="895540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138029</xdr:rowOff>
    </xdr:to>
    <xdr:sp macro="" textlink="">
      <xdr:nvSpPr>
        <xdr:cNvPr id="5090" name="Rectangle 1"/>
        <xdr:cNvSpPr>
          <a:spLocks noChangeArrowheads="1"/>
        </xdr:cNvSpPr>
      </xdr:nvSpPr>
      <xdr:spPr bwMode="auto">
        <a:xfrm>
          <a:off x="8305800" y="89554050"/>
          <a:ext cx="161925" cy="4008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1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2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3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4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5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6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7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8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099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0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1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2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3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4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5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6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7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8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09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10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11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91261</xdr:rowOff>
    </xdr:to>
    <xdr:sp macro="" textlink="">
      <xdr:nvSpPr>
        <xdr:cNvPr id="5112" name="Rectangle 1"/>
        <xdr:cNvSpPr>
          <a:spLocks noChangeArrowheads="1"/>
        </xdr:cNvSpPr>
      </xdr:nvSpPr>
      <xdr:spPr bwMode="auto">
        <a:xfrm>
          <a:off x="8305800" y="89554050"/>
          <a:ext cx="161925" cy="296501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88066</xdr:rowOff>
    </xdr:to>
    <xdr:sp macro="" textlink="">
      <xdr:nvSpPr>
        <xdr:cNvPr id="5113" name="Rectangle 1"/>
        <xdr:cNvSpPr>
          <a:spLocks noChangeArrowheads="1"/>
        </xdr:cNvSpPr>
      </xdr:nvSpPr>
      <xdr:spPr bwMode="auto">
        <a:xfrm>
          <a:off x="9658350" y="89554050"/>
          <a:ext cx="78889" cy="367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180041</xdr:rowOff>
    </xdr:to>
    <xdr:sp macro="" textlink="">
      <xdr:nvSpPr>
        <xdr:cNvPr id="5114" name="Rectangle 1"/>
        <xdr:cNvSpPr>
          <a:spLocks noChangeArrowheads="1"/>
        </xdr:cNvSpPr>
      </xdr:nvSpPr>
      <xdr:spPr bwMode="auto">
        <a:xfrm>
          <a:off x="8305800" y="89554050"/>
          <a:ext cx="161925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1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1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1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1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1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7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8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29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0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1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2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3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4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5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5136" name="Rectangle 1"/>
        <xdr:cNvSpPr>
          <a:spLocks noChangeArrowheads="1"/>
        </xdr:cNvSpPr>
      </xdr:nvSpPr>
      <xdr:spPr bwMode="auto">
        <a:xfrm>
          <a:off x="8305800" y="89554050"/>
          <a:ext cx="161925" cy="33475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102640</xdr:rowOff>
    </xdr:to>
    <xdr:sp macro="" textlink="">
      <xdr:nvSpPr>
        <xdr:cNvPr id="5137" name="Rectangle 1"/>
        <xdr:cNvSpPr>
          <a:spLocks noChangeArrowheads="1"/>
        </xdr:cNvSpPr>
      </xdr:nvSpPr>
      <xdr:spPr bwMode="auto">
        <a:xfrm>
          <a:off x="9658350" y="89554050"/>
          <a:ext cx="83652" cy="42368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18671</xdr:rowOff>
    </xdr:to>
    <xdr:sp macro="" textlink="">
      <xdr:nvSpPr>
        <xdr:cNvPr id="5138" name="Rectangle 1"/>
        <xdr:cNvSpPr>
          <a:spLocks noChangeArrowheads="1"/>
        </xdr:cNvSpPr>
      </xdr:nvSpPr>
      <xdr:spPr bwMode="auto">
        <a:xfrm>
          <a:off x="9610725" y="89554050"/>
          <a:ext cx="64846" cy="3889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39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40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41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42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143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144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145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20839</xdr:rowOff>
    </xdr:to>
    <xdr:sp macro="" textlink="">
      <xdr:nvSpPr>
        <xdr:cNvPr id="5146" name="Rectangle 1"/>
        <xdr:cNvSpPr>
          <a:spLocks noChangeArrowheads="1"/>
        </xdr:cNvSpPr>
      </xdr:nvSpPr>
      <xdr:spPr bwMode="auto">
        <a:xfrm>
          <a:off x="8305800" y="89554050"/>
          <a:ext cx="161925" cy="4126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47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48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49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0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1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2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3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4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5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6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7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8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59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0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1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2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3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4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5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6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7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169906</xdr:rowOff>
    </xdr:to>
    <xdr:sp macro="" textlink="">
      <xdr:nvSpPr>
        <xdr:cNvPr id="5168" name="Rectangle 1"/>
        <xdr:cNvSpPr>
          <a:spLocks noChangeArrowheads="1"/>
        </xdr:cNvSpPr>
      </xdr:nvSpPr>
      <xdr:spPr bwMode="auto">
        <a:xfrm>
          <a:off x="8305800" y="89554050"/>
          <a:ext cx="161925" cy="3043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164166</xdr:rowOff>
    </xdr:to>
    <xdr:sp macro="" textlink="">
      <xdr:nvSpPr>
        <xdr:cNvPr id="5169" name="Rectangle 1"/>
        <xdr:cNvSpPr>
          <a:spLocks noChangeArrowheads="1"/>
        </xdr:cNvSpPr>
      </xdr:nvSpPr>
      <xdr:spPr bwMode="auto">
        <a:xfrm>
          <a:off x="9658350" y="89554050"/>
          <a:ext cx="92077" cy="3749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374</xdr:rowOff>
    </xdr:to>
    <xdr:sp macro="" textlink="">
      <xdr:nvSpPr>
        <xdr:cNvPr id="5170" name="Rectangle 1"/>
        <xdr:cNvSpPr>
          <a:spLocks noChangeArrowheads="1"/>
        </xdr:cNvSpPr>
      </xdr:nvSpPr>
      <xdr:spPr bwMode="auto">
        <a:xfrm>
          <a:off x="8305800" y="895540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7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8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9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9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19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132139</xdr:rowOff>
    </xdr:to>
    <xdr:sp macro="" textlink="">
      <xdr:nvSpPr>
        <xdr:cNvPr id="5193" name="Rectangle 1"/>
        <xdr:cNvSpPr>
          <a:spLocks noChangeArrowheads="1"/>
        </xdr:cNvSpPr>
      </xdr:nvSpPr>
      <xdr:spPr bwMode="auto">
        <a:xfrm>
          <a:off x="9610725" y="89554050"/>
          <a:ext cx="71440" cy="40028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673</xdr:row>
      <xdr:rowOff>452437</xdr:rowOff>
    </xdr:from>
    <xdr:to>
      <xdr:col>7</xdr:col>
      <xdr:colOff>288131</xdr:colOff>
      <xdr:row>687</xdr:row>
      <xdr:rowOff>66860</xdr:rowOff>
    </xdr:to>
    <xdr:sp macro="" textlink="">
      <xdr:nvSpPr>
        <xdr:cNvPr id="5194" name="Rectangle 1"/>
        <xdr:cNvSpPr>
          <a:spLocks noChangeArrowheads="1"/>
        </xdr:cNvSpPr>
      </xdr:nvSpPr>
      <xdr:spPr bwMode="auto">
        <a:xfrm>
          <a:off x="8412956" y="90139837"/>
          <a:ext cx="161925" cy="42594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95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96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107763</xdr:rowOff>
    </xdr:to>
    <xdr:sp macro="" textlink="">
      <xdr:nvSpPr>
        <xdr:cNvPr id="5197" name="Rectangle 1"/>
        <xdr:cNvSpPr>
          <a:spLocks noChangeArrowheads="1"/>
        </xdr:cNvSpPr>
      </xdr:nvSpPr>
      <xdr:spPr bwMode="auto">
        <a:xfrm>
          <a:off x="8305800" y="89554050"/>
          <a:ext cx="161925" cy="42419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17892</xdr:rowOff>
    </xdr:to>
    <xdr:sp macro="" textlink="">
      <xdr:nvSpPr>
        <xdr:cNvPr id="5198" name="Rectangle 1"/>
        <xdr:cNvSpPr>
          <a:spLocks noChangeArrowheads="1"/>
        </xdr:cNvSpPr>
      </xdr:nvSpPr>
      <xdr:spPr bwMode="auto">
        <a:xfrm>
          <a:off x="8305800" y="895540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17892</xdr:rowOff>
    </xdr:to>
    <xdr:sp macro="" textlink="">
      <xdr:nvSpPr>
        <xdr:cNvPr id="5199" name="Rectangle 1"/>
        <xdr:cNvSpPr>
          <a:spLocks noChangeArrowheads="1"/>
        </xdr:cNvSpPr>
      </xdr:nvSpPr>
      <xdr:spPr bwMode="auto">
        <a:xfrm>
          <a:off x="8305800" y="895540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17892</xdr:rowOff>
    </xdr:to>
    <xdr:sp macro="" textlink="">
      <xdr:nvSpPr>
        <xdr:cNvPr id="5200" name="Rectangle 1"/>
        <xdr:cNvSpPr>
          <a:spLocks noChangeArrowheads="1"/>
        </xdr:cNvSpPr>
      </xdr:nvSpPr>
      <xdr:spPr bwMode="auto">
        <a:xfrm>
          <a:off x="8305800" y="895540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17892</xdr:rowOff>
    </xdr:to>
    <xdr:sp macro="" textlink="">
      <xdr:nvSpPr>
        <xdr:cNvPr id="5201" name="Rectangle 1"/>
        <xdr:cNvSpPr>
          <a:spLocks noChangeArrowheads="1"/>
        </xdr:cNvSpPr>
      </xdr:nvSpPr>
      <xdr:spPr bwMode="auto">
        <a:xfrm>
          <a:off x="8305800" y="89554050"/>
          <a:ext cx="161925" cy="41235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2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3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4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5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6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7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8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09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0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1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2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3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4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5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6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7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8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19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20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21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22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186319</xdr:rowOff>
    </xdr:to>
    <xdr:sp macro="" textlink="">
      <xdr:nvSpPr>
        <xdr:cNvPr id="5223" name="Rectangle 1"/>
        <xdr:cNvSpPr>
          <a:spLocks noChangeArrowheads="1"/>
        </xdr:cNvSpPr>
      </xdr:nvSpPr>
      <xdr:spPr bwMode="auto">
        <a:xfrm>
          <a:off x="8305800" y="89554050"/>
          <a:ext cx="161925" cy="30600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857253</xdr:colOff>
      <xdr:row>680</xdr:row>
      <xdr:rowOff>180041</xdr:rowOff>
    </xdr:to>
    <xdr:sp macro="" textlink="">
      <xdr:nvSpPr>
        <xdr:cNvPr id="5224" name="Rectangle 1"/>
        <xdr:cNvSpPr>
          <a:spLocks noChangeArrowheads="1"/>
        </xdr:cNvSpPr>
      </xdr:nvSpPr>
      <xdr:spPr bwMode="auto">
        <a:xfrm>
          <a:off x="9658350" y="89554050"/>
          <a:ext cx="95253" cy="3764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374</xdr:rowOff>
    </xdr:to>
    <xdr:sp macro="" textlink="">
      <xdr:nvSpPr>
        <xdr:cNvPr id="5225" name="Rectangle 1"/>
        <xdr:cNvSpPr>
          <a:spLocks noChangeArrowheads="1"/>
        </xdr:cNvSpPr>
      </xdr:nvSpPr>
      <xdr:spPr bwMode="auto">
        <a:xfrm>
          <a:off x="8305800" y="89554050"/>
          <a:ext cx="161925" cy="3871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2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2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2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2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8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39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0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1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2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3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4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5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6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5247" name="Rectangle 1"/>
        <xdr:cNvSpPr>
          <a:spLocks noChangeArrowheads="1"/>
        </xdr:cNvSpPr>
      </xdr:nvSpPr>
      <xdr:spPr bwMode="auto">
        <a:xfrm>
          <a:off x="8305800" y="89554050"/>
          <a:ext cx="161925" cy="34377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785816</xdr:colOff>
      <xdr:row>681</xdr:row>
      <xdr:rowOff>115535</xdr:rowOff>
    </xdr:to>
    <xdr:sp macro="" textlink="">
      <xdr:nvSpPr>
        <xdr:cNvPr id="5248" name="Rectangle 1"/>
        <xdr:cNvSpPr>
          <a:spLocks noChangeArrowheads="1"/>
        </xdr:cNvSpPr>
      </xdr:nvSpPr>
      <xdr:spPr bwMode="auto">
        <a:xfrm>
          <a:off x="9610725" y="89554050"/>
          <a:ext cx="71441" cy="39862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0" name="Rectangle 5249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5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6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7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27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7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8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29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1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2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3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4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5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6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7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8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299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0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1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2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3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4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5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6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7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8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09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10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11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155096</xdr:rowOff>
    </xdr:to>
    <xdr:sp macro="" textlink="">
      <xdr:nvSpPr>
        <xdr:cNvPr id="5312" name="Rectangle 1"/>
        <xdr:cNvSpPr>
          <a:spLocks noChangeArrowheads="1"/>
        </xdr:cNvSpPr>
      </xdr:nvSpPr>
      <xdr:spPr bwMode="auto">
        <a:xfrm>
          <a:off x="8305800" y="113680875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1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2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3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3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3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3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33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35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36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37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38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39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0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1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2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3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4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5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6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7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8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49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0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1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2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3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4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5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43241</xdr:rowOff>
    </xdr:to>
    <xdr:sp macro="" textlink="">
      <xdr:nvSpPr>
        <xdr:cNvPr id="5356" name="Rectangle 1"/>
        <xdr:cNvSpPr>
          <a:spLocks noChangeArrowheads="1"/>
        </xdr:cNvSpPr>
      </xdr:nvSpPr>
      <xdr:spPr bwMode="auto">
        <a:xfrm>
          <a:off x="8305800" y="113680875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5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5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5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6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37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79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0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1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2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3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4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5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6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7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8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89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0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1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2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3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4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5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6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7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8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399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134265</xdr:rowOff>
    </xdr:to>
    <xdr:sp macro="" textlink="">
      <xdr:nvSpPr>
        <xdr:cNvPr id="5400" name="Rectangle 1"/>
        <xdr:cNvSpPr>
          <a:spLocks noChangeArrowheads="1"/>
        </xdr:cNvSpPr>
      </xdr:nvSpPr>
      <xdr:spPr bwMode="auto">
        <a:xfrm>
          <a:off x="8305800" y="113680875"/>
          <a:ext cx="161925" cy="2563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1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2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3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4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5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6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7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8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09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0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1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2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3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4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5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6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7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8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1754</xdr:rowOff>
    </xdr:to>
    <xdr:sp macro="" textlink="">
      <xdr:nvSpPr>
        <xdr:cNvPr id="5419" name="Rectangle 1"/>
        <xdr:cNvSpPr>
          <a:spLocks noChangeArrowheads="1"/>
        </xdr:cNvSpPr>
      </xdr:nvSpPr>
      <xdr:spPr bwMode="auto">
        <a:xfrm>
          <a:off x="8305800" y="113680875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2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3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4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44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2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3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4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5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6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7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8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49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0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1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2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3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4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5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6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7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8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59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60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61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62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1567</xdr:rowOff>
    </xdr:to>
    <xdr:sp macro="" textlink="">
      <xdr:nvSpPr>
        <xdr:cNvPr id="5463" name="Rectangle 1"/>
        <xdr:cNvSpPr>
          <a:spLocks noChangeArrowheads="1"/>
        </xdr:cNvSpPr>
      </xdr:nvSpPr>
      <xdr:spPr bwMode="auto">
        <a:xfrm>
          <a:off x="8305800" y="113680875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4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5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6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7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8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69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0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1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2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3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4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5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6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7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8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79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0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1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2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3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4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36438</xdr:rowOff>
    </xdr:to>
    <xdr:sp macro="" textlink="">
      <xdr:nvSpPr>
        <xdr:cNvPr id="5485" name="Rectangle 1"/>
        <xdr:cNvSpPr>
          <a:spLocks noChangeArrowheads="1"/>
        </xdr:cNvSpPr>
      </xdr:nvSpPr>
      <xdr:spPr bwMode="auto">
        <a:xfrm>
          <a:off x="8305800" y="113680875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8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8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8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8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49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0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0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09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0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1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2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3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4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5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6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7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19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0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1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2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3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4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5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6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7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529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3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4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5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55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2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3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4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5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6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7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8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59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0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1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2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3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4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5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6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7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8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69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70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71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72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946</xdr:rowOff>
    </xdr:to>
    <xdr:sp macro="" textlink="">
      <xdr:nvSpPr>
        <xdr:cNvPr id="5573" name="Rectangle 1"/>
        <xdr:cNvSpPr>
          <a:spLocks noChangeArrowheads="1"/>
        </xdr:cNvSpPr>
      </xdr:nvSpPr>
      <xdr:spPr bwMode="auto">
        <a:xfrm>
          <a:off x="8305800" y="113680875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7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8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9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9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59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3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4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5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6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7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8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599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0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1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2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3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4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5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6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7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8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09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10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11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12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13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3934</xdr:rowOff>
    </xdr:to>
    <xdr:sp macro="" textlink="">
      <xdr:nvSpPr>
        <xdr:cNvPr id="5614" name="Rectangle 1"/>
        <xdr:cNvSpPr>
          <a:spLocks noChangeArrowheads="1"/>
        </xdr:cNvSpPr>
      </xdr:nvSpPr>
      <xdr:spPr bwMode="auto">
        <a:xfrm>
          <a:off x="8305800" y="113680875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1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1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1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1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1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2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63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37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3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39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0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1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2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3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4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5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6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7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49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0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1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2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3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4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5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6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7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49307</xdr:rowOff>
    </xdr:to>
    <xdr:sp macro="" textlink="">
      <xdr:nvSpPr>
        <xdr:cNvPr id="5658" name="Rectangle 1"/>
        <xdr:cNvSpPr>
          <a:spLocks noChangeArrowheads="1"/>
        </xdr:cNvSpPr>
      </xdr:nvSpPr>
      <xdr:spPr bwMode="auto">
        <a:xfrm>
          <a:off x="8305800" y="113680875"/>
          <a:ext cx="161925" cy="26401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5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6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7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68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8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3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4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5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6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7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8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699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700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701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138953</xdr:rowOff>
    </xdr:to>
    <xdr:sp macro="" textlink="">
      <xdr:nvSpPr>
        <xdr:cNvPr id="5702" name="Rectangle 1"/>
        <xdr:cNvSpPr>
          <a:spLocks noChangeArrowheads="1"/>
        </xdr:cNvSpPr>
      </xdr:nvSpPr>
      <xdr:spPr bwMode="auto">
        <a:xfrm>
          <a:off x="8305800" y="113680875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0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1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2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2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2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3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4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5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6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7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8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29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0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1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2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3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4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5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6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7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8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39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40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41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42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2174</xdr:rowOff>
    </xdr:to>
    <xdr:sp macro="" textlink="">
      <xdr:nvSpPr>
        <xdr:cNvPr id="5743" name="Rectangle 1"/>
        <xdr:cNvSpPr>
          <a:spLocks noChangeArrowheads="1"/>
        </xdr:cNvSpPr>
      </xdr:nvSpPr>
      <xdr:spPr bwMode="auto">
        <a:xfrm>
          <a:off x="8305800" y="113680875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4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6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7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8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59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0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1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2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3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4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4296</xdr:rowOff>
    </xdr:to>
    <xdr:sp macro="" textlink="">
      <xdr:nvSpPr>
        <xdr:cNvPr id="5765" name="Rectangle 1"/>
        <xdr:cNvSpPr>
          <a:spLocks noChangeArrowheads="1"/>
        </xdr:cNvSpPr>
      </xdr:nvSpPr>
      <xdr:spPr bwMode="auto">
        <a:xfrm>
          <a:off x="8305800" y="113680875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66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67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68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69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0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1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2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3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4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5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6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7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8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79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0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1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2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3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4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5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6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47201</xdr:rowOff>
    </xdr:to>
    <xdr:sp macro="" textlink="">
      <xdr:nvSpPr>
        <xdr:cNvPr id="5787" name="Rectangle 1"/>
        <xdr:cNvSpPr>
          <a:spLocks noChangeArrowheads="1"/>
        </xdr:cNvSpPr>
      </xdr:nvSpPr>
      <xdr:spPr bwMode="auto">
        <a:xfrm>
          <a:off x="8305800" y="113680875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8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8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79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0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0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1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2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3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4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5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6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7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8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19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0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1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2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3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4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5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6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7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8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29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30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60512</xdr:rowOff>
    </xdr:to>
    <xdr:sp macro="" textlink="">
      <xdr:nvSpPr>
        <xdr:cNvPr id="5831" name="Rectangle 1"/>
        <xdr:cNvSpPr>
          <a:spLocks noChangeArrowheads="1"/>
        </xdr:cNvSpPr>
      </xdr:nvSpPr>
      <xdr:spPr bwMode="auto">
        <a:xfrm>
          <a:off x="8305800" y="113680875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3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4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5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6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7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8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49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50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51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52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75453</xdr:rowOff>
    </xdr:to>
    <xdr:sp macro="" textlink="">
      <xdr:nvSpPr>
        <xdr:cNvPr id="5853" name="Rectangle 1"/>
        <xdr:cNvSpPr>
          <a:spLocks noChangeArrowheads="1"/>
        </xdr:cNvSpPr>
      </xdr:nvSpPr>
      <xdr:spPr bwMode="auto">
        <a:xfrm>
          <a:off x="8305800" y="113680875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5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6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587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7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7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7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7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8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9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9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9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9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89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895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896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897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898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899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0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1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2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3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4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5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6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7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8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09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0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1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2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3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4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5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155096</xdr:rowOff>
    </xdr:to>
    <xdr:sp macro="" textlink="">
      <xdr:nvSpPr>
        <xdr:cNvPr id="5916" name="Rectangle 1"/>
        <xdr:cNvSpPr>
          <a:spLocks noChangeArrowheads="1"/>
        </xdr:cNvSpPr>
      </xdr:nvSpPr>
      <xdr:spPr bwMode="auto">
        <a:xfrm>
          <a:off x="8305800" y="113842800"/>
          <a:ext cx="161925" cy="25839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1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1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1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2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593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39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0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1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2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3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4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5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6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7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8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49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0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1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2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3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4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5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6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7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8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59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43241</xdr:rowOff>
    </xdr:to>
    <xdr:sp macro="" textlink="">
      <xdr:nvSpPr>
        <xdr:cNvPr id="5960" name="Rectangle 1"/>
        <xdr:cNvSpPr>
          <a:spLocks noChangeArrowheads="1"/>
        </xdr:cNvSpPr>
      </xdr:nvSpPr>
      <xdr:spPr bwMode="auto">
        <a:xfrm>
          <a:off x="8305800" y="113842800"/>
          <a:ext cx="161925" cy="2634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6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7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8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8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598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3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4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5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6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7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8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89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0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1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2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3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4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5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6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7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8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5999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6000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6001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6002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6003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130343</xdr:rowOff>
    </xdr:to>
    <xdr:sp macro="" textlink="">
      <xdr:nvSpPr>
        <xdr:cNvPr id="6004" name="Rectangle 1"/>
        <xdr:cNvSpPr>
          <a:spLocks noChangeArrowheads="1"/>
        </xdr:cNvSpPr>
      </xdr:nvSpPr>
      <xdr:spPr bwMode="auto">
        <a:xfrm>
          <a:off x="8305800" y="113842800"/>
          <a:ext cx="161925" cy="25592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05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06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07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08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09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0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1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2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3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4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5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6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7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8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19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20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21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22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1754</xdr:rowOff>
    </xdr:to>
    <xdr:sp macro="" textlink="">
      <xdr:nvSpPr>
        <xdr:cNvPr id="6023" name="Rectangle 1"/>
        <xdr:cNvSpPr>
          <a:spLocks noChangeArrowheads="1"/>
        </xdr:cNvSpPr>
      </xdr:nvSpPr>
      <xdr:spPr bwMode="auto">
        <a:xfrm>
          <a:off x="8305800" y="113842800"/>
          <a:ext cx="161925" cy="29113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2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3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04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46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47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48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49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0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1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2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3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4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5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6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7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8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59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0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1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2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3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4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5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6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1567</xdr:rowOff>
    </xdr:to>
    <xdr:sp macro="" textlink="">
      <xdr:nvSpPr>
        <xdr:cNvPr id="6067" name="Rectangle 1"/>
        <xdr:cNvSpPr>
          <a:spLocks noChangeArrowheads="1"/>
        </xdr:cNvSpPr>
      </xdr:nvSpPr>
      <xdr:spPr bwMode="auto">
        <a:xfrm>
          <a:off x="8305800" y="113842800"/>
          <a:ext cx="161925" cy="29111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68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69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0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1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2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3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4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5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6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7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8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79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0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1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2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3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4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5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6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7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8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36438</xdr:rowOff>
    </xdr:to>
    <xdr:sp macro="" textlink="">
      <xdr:nvSpPr>
        <xdr:cNvPr id="6089" name="Rectangle 1"/>
        <xdr:cNvSpPr>
          <a:spLocks noChangeArrowheads="1"/>
        </xdr:cNvSpPr>
      </xdr:nvSpPr>
      <xdr:spPr bwMode="auto">
        <a:xfrm>
          <a:off x="8305800" y="113842800"/>
          <a:ext cx="161925" cy="2627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09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0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1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1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2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3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4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5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6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7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8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19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0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1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2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3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4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5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6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7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8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29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30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31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32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58569</xdr:rowOff>
    </xdr:to>
    <xdr:sp macro="" textlink="">
      <xdr:nvSpPr>
        <xdr:cNvPr id="6133" name="Rectangle 1"/>
        <xdr:cNvSpPr>
          <a:spLocks noChangeArrowheads="1"/>
        </xdr:cNvSpPr>
      </xdr:nvSpPr>
      <xdr:spPr bwMode="auto">
        <a:xfrm>
          <a:off x="8305800" y="113842800"/>
          <a:ext cx="161925" cy="26493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3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4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15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56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57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58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59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0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1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2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3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4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5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6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7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8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69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0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1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2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3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4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5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6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946</xdr:rowOff>
    </xdr:to>
    <xdr:sp macro="" textlink="">
      <xdr:nvSpPr>
        <xdr:cNvPr id="6177" name="Rectangle 1"/>
        <xdr:cNvSpPr>
          <a:spLocks noChangeArrowheads="1"/>
        </xdr:cNvSpPr>
      </xdr:nvSpPr>
      <xdr:spPr bwMode="auto">
        <a:xfrm>
          <a:off x="8305800" y="113842800"/>
          <a:ext cx="161925" cy="2591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7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7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8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19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197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198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199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0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1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2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3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4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5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6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7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8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09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0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1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2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3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4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5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6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7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3934</xdr:rowOff>
    </xdr:to>
    <xdr:sp macro="" textlink="">
      <xdr:nvSpPr>
        <xdr:cNvPr id="6218" name="Rectangle 1"/>
        <xdr:cNvSpPr>
          <a:spLocks noChangeArrowheads="1"/>
        </xdr:cNvSpPr>
      </xdr:nvSpPr>
      <xdr:spPr bwMode="auto">
        <a:xfrm>
          <a:off x="8305800" y="113842800"/>
          <a:ext cx="161925" cy="25947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1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2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3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24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1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2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3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4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5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6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7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8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49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0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1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2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3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4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5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6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7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8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59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60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61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54004</xdr:rowOff>
    </xdr:to>
    <xdr:sp macro="" textlink="">
      <xdr:nvSpPr>
        <xdr:cNvPr id="6262" name="Rectangle 1"/>
        <xdr:cNvSpPr>
          <a:spLocks noChangeArrowheads="1"/>
        </xdr:cNvSpPr>
      </xdr:nvSpPr>
      <xdr:spPr bwMode="auto">
        <a:xfrm>
          <a:off x="8305800" y="113842800"/>
          <a:ext cx="161925" cy="2644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6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7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8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8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8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8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28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8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8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8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8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8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7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8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299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0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1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2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3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4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5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138953</xdr:rowOff>
    </xdr:to>
    <xdr:sp macro="" textlink="">
      <xdr:nvSpPr>
        <xdr:cNvPr id="6306" name="Rectangle 1"/>
        <xdr:cNvSpPr>
          <a:spLocks noChangeArrowheads="1"/>
        </xdr:cNvSpPr>
      </xdr:nvSpPr>
      <xdr:spPr bwMode="auto">
        <a:xfrm>
          <a:off x="8305800" y="113842800"/>
          <a:ext cx="161925" cy="25678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0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0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0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1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2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26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27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28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29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0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1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2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3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4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5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6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7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8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39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0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1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2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3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4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5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6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2173</xdr:rowOff>
    </xdr:to>
    <xdr:sp macro="" textlink="">
      <xdr:nvSpPr>
        <xdr:cNvPr id="6347" name="Rectangle 1"/>
        <xdr:cNvSpPr>
          <a:spLocks noChangeArrowheads="1"/>
        </xdr:cNvSpPr>
      </xdr:nvSpPr>
      <xdr:spPr bwMode="auto">
        <a:xfrm>
          <a:off x="8305800" y="113842800"/>
          <a:ext cx="161925" cy="2587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4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4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5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0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1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2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3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4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5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6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7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8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4296</xdr:rowOff>
    </xdr:to>
    <xdr:sp macro="" textlink="">
      <xdr:nvSpPr>
        <xdr:cNvPr id="6369" name="Rectangle 1"/>
        <xdr:cNvSpPr>
          <a:spLocks noChangeArrowheads="1"/>
        </xdr:cNvSpPr>
      </xdr:nvSpPr>
      <xdr:spPr bwMode="auto">
        <a:xfrm>
          <a:off x="8305800" y="113842800"/>
          <a:ext cx="161925" cy="29139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0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1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2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3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4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5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6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7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8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79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0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1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2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3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4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5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6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7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8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89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90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47201</xdr:rowOff>
    </xdr:to>
    <xdr:sp macro="" textlink="">
      <xdr:nvSpPr>
        <xdr:cNvPr id="6391" name="Rectangle 1"/>
        <xdr:cNvSpPr>
          <a:spLocks noChangeArrowheads="1"/>
        </xdr:cNvSpPr>
      </xdr:nvSpPr>
      <xdr:spPr bwMode="auto">
        <a:xfrm>
          <a:off x="8305800" y="113842800"/>
          <a:ext cx="161925" cy="2638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39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0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1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1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1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1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4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5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6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7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8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19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0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1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2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3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4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5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6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7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8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29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0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1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2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3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4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60512</xdr:rowOff>
    </xdr:to>
    <xdr:sp macro="" textlink="">
      <xdr:nvSpPr>
        <xdr:cNvPr id="6435" name="Rectangle 1"/>
        <xdr:cNvSpPr>
          <a:spLocks noChangeArrowheads="1"/>
        </xdr:cNvSpPr>
      </xdr:nvSpPr>
      <xdr:spPr bwMode="auto">
        <a:xfrm>
          <a:off x="8305800" y="113842800"/>
          <a:ext cx="161925" cy="26513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3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3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3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3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8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49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0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1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2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3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4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5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6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75453</xdr:rowOff>
    </xdr:to>
    <xdr:sp macro="" textlink="">
      <xdr:nvSpPr>
        <xdr:cNvPr id="6457" name="Rectangle 1"/>
        <xdr:cNvSpPr>
          <a:spLocks noChangeArrowheads="1"/>
        </xdr:cNvSpPr>
      </xdr:nvSpPr>
      <xdr:spPr bwMode="auto">
        <a:xfrm>
          <a:off x="8305800" y="113842800"/>
          <a:ext cx="161925" cy="29901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5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5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6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47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8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49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499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0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1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2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3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4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5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6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7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8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09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0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1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2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3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4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5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6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7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8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19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84500</xdr:rowOff>
    </xdr:to>
    <xdr:sp macro="" textlink="">
      <xdr:nvSpPr>
        <xdr:cNvPr id="6520" name="Rectangle 1"/>
        <xdr:cNvSpPr>
          <a:spLocks noChangeArrowheads="1"/>
        </xdr:cNvSpPr>
      </xdr:nvSpPr>
      <xdr:spPr bwMode="auto">
        <a:xfrm>
          <a:off x="8305800" y="113680875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2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3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4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4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54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3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4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5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6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7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8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49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0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1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2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3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4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5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6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7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8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59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60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61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62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63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1220</xdr:rowOff>
    </xdr:to>
    <xdr:sp macro="" textlink="">
      <xdr:nvSpPr>
        <xdr:cNvPr id="6564" name="Rectangle 1"/>
        <xdr:cNvSpPr>
          <a:spLocks noChangeArrowheads="1"/>
        </xdr:cNvSpPr>
      </xdr:nvSpPr>
      <xdr:spPr bwMode="auto">
        <a:xfrm>
          <a:off x="8305800" y="113680875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6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6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6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6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6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7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58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87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88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89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0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1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2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3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4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5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6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7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8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599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0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1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2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3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4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5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6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7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59747</xdr:rowOff>
    </xdr:to>
    <xdr:sp macro="" textlink="">
      <xdr:nvSpPr>
        <xdr:cNvPr id="6608" name="Rectangle 1"/>
        <xdr:cNvSpPr>
          <a:spLocks noChangeArrowheads="1"/>
        </xdr:cNvSpPr>
      </xdr:nvSpPr>
      <xdr:spPr bwMode="auto">
        <a:xfrm>
          <a:off x="8305800" y="113680875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09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0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1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2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3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4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5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6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7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8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19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0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1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2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3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4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5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6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87479</xdr:rowOff>
    </xdr:to>
    <xdr:sp macro="" textlink="">
      <xdr:nvSpPr>
        <xdr:cNvPr id="6627" name="Rectangle 1"/>
        <xdr:cNvSpPr>
          <a:spLocks noChangeArrowheads="1"/>
        </xdr:cNvSpPr>
      </xdr:nvSpPr>
      <xdr:spPr bwMode="auto">
        <a:xfrm>
          <a:off x="8305800" y="113680875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2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2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3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64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0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1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2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3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4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5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6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7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8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59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0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1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2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3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4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5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6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7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8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69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70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87292</xdr:rowOff>
    </xdr:to>
    <xdr:sp macro="" textlink="">
      <xdr:nvSpPr>
        <xdr:cNvPr id="6671" name="Rectangle 1"/>
        <xdr:cNvSpPr>
          <a:spLocks noChangeArrowheads="1"/>
        </xdr:cNvSpPr>
      </xdr:nvSpPr>
      <xdr:spPr bwMode="auto">
        <a:xfrm>
          <a:off x="8305800" y="113680875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2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3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4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5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6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7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8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79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0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1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2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3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4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5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6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7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8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89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90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91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92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156342</xdr:rowOff>
    </xdr:to>
    <xdr:sp macro="" textlink="">
      <xdr:nvSpPr>
        <xdr:cNvPr id="6693" name="Rectangle 1"/>
        <xdr:cNvSpPr>
          <a:spLocks noChangeArrowheads="1"/>
        </xdr:cNvSpPr>
      </xdr:nvSpPr>
      <xdr:spPr bwMode="auto">
        <a:xfrm>
          <a:off x="8305800" y="113680875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69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0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1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16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17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18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19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0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1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2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3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4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5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6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7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8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29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0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1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2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3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4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5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6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2541</xdr:rowOff>
    </xdr:to>
    <xdr:sp macro="" textlink="">
      <xdr:nvSpPr>
        <xdr:cNvPr id="6737" name="Rectangle 1"/>
        <xdr:cNvSpPr>
          <a:spLocks noChangeArrowheads="1"/>
        </xdr:cNvSpPr>
      </xdr:nvSpPr>
      <xdr:spPr bwMode="auto">
        <a:xfrm>
          <a:off x="8305800" y="113680875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3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3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4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75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0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1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2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3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4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5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6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7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8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69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0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1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2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3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4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5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6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7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8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79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80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92275</xdr:rowOff>
    </xdr:to>
    <xdr:sp macro="" textlink="">
      <xdr:nvSpPr>
        <xdr:cNvPr id="6781" name="Rectangle 1"/>
        <xdr:cNvSpPr>
          <a:spLocks noChangeArrowheads="1"/>
        </xdr:cNvSpPr>
      </xdr:nvSpPr>
      <xdr:spPr bwMode="auto">
        <a:xfrm>
          <a:off x="8305800" y="113680875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8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79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0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1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2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3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4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5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6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7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8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09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0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1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2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3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4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5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6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7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8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19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20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21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95263</xdr:rowOff>
    </xdr:to>
    <xdr:sp macro="" textlink="">
      <xdr:nvSpPr>
        <xdr:cNvPr id="6822" name="Rectangle 1"/>
        <xdr:cNvSpPr>
          <a:spLocks noChangeArrowheads="1"/>
        </xdr:cNvSpPr>
      </xdr:nvSpPr>
      <xdr:spPr bwMode="auto">
        <a:xfrm>
          <a:off x="8305800" y="113680875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2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3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4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4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4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4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84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45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46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47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48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49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0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1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2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3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4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5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6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7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8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59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0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1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2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3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4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5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2458</xdr:rowOff>
    </xdr:to>
    <xdr:sp macro="" textlink="">
      <xdr:nvSpPr>
        <xdr:cNvPr id="6866" name="Rectangle 1"/>
        <xdr:cNvSpPr>
          <a:spLocks noChangeArrowheads="1"/>
        </xdr:cNvSpPr>
      </xdr:nvSpPr>
      <xdr:spPr bwMode="auto">
        <a:xfrm>
          <a:off x="8305800" y="113680875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6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6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6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7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88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8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89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1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2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3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4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5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6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7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8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09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68357</xdr:rowOff>
    </xdr:to>
    <xdr:sp macro="" textlink="">
      <xdr:nvSpPr>
        <xdr:cNvPr id="6910" name="Rectangle 1"/>
        <xdr:cNvSpPr>
          <a:spLocks noChangeArrowheads="1"/>
        </xdr:cNvSpPr>
      </xdr:nvSpPr>
      <xdr:spPr bwMode="auto">
        <a:xfrm>
          <a:off x="8305800" y="113680875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1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2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0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1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2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3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4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5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6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7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8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39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0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1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2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3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4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5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6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7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8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49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50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861</xdr:row>
      <xdr:rowOff>88460</xdr:rowOff>
    </xdr:to>
    <xdr:sp macro="" textlink="">
      <xdr:nvSpPr>
        <xdr:cNvPr id="6951" name="Rectangle 1"/>
        <xdr:cNvSpPr>
          <a:spLocks noChangeArrowheads="1"/>
        </xdr:cNvSpPr>
      </xdr:nvSpPr>
      <xdr:spPr bwMode="auto">
        <a:xfrm>
          <a:off x="8305800" y="113680875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5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4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5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6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7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8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69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70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71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72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863</xdr:row>
      <xdr:rowOff>90021</xdr:rowOff>
    </xdr:to>
    <xdr:sp macro="" textlink="">
      <xdr:nvSpPr>
        <xdr:cNvPr id="6973" name="Rectangle 1"/>
        <xdr:cNvSpPr>
          <a:spLocks noChangeArrowheads="1"/>
        </xdr:cNvSpPr>
      </xdr:nvSpPr>
      <xdr:spPr bwMode="auto">
        <a:xfrm>
          <a:off x="8305800" y="113680875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4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5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6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7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8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79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0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1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2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3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4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5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6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7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8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89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0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1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2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3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4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698</xdr:rowOff>
    </xdr:to>
    <xdr:sp macro="" textlink="">
      <xdr:nvSpPr>
        <xdr:cNvPr id="6995" name="Rectangle 1"/>
        <xdr:cNvSpPr>
          <a:spLocks noChangeArrowheads="1"/>
        </xdr:cNvSpPr>
      </xdr:nvSpPr>
      <xdr:spPr bwMode="auto">
        <a:xfrm>
          <a:off x="8305800" y="113680875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99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99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99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699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0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1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18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19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0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1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2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3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4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5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6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7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8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29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0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1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2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3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4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5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6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7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8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862</xdr:row>
      <xdr:rowOff>2543</xdr:rowOff>
    </xdr:to>
    <xdr:sp macro="" textlink="">
      <xdr:nvSpPr>
        <xdr:cNvPr id="7039" name="Rectangle 1"/>
        <xdr:cNvSpPr>
          <a:spLocks noChangeArrowheads="1"/>
        </xdr:cNvSpPr>
      </xdr:nvSpPr>
      <xdr:spPr bwMode="auto">
        <a:xfrm>
          <a:off x="8305800" y="113680875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4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2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3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4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5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6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7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8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59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60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846</xdr:row>
      <xdr:rowOff>0</xdr:rowOff>
    </xdr:from>
    <xdr:to>
      <xdr:col>7</xdr:col>
      <xdr:colOff>180975</xdr:colOff>
      <xdr:row>864</xdr:row>
      <xdr:rowOff>4297</xdr:rowOff>
    </xdr:to>
    <xdr:sp macro="" textlink="">
      <xdr:nvSpPr>
        <xdr:cNvPr id="7061" name="Rectangle 1"/>
        <xdr:cNvSpPr>
          <a:spLocks noChangeArrowheads="1"/>
        </xdr:cNvSpPr>
      </xdr:nvSpPr>
      <xdr:spPr bwMode="auto">
        <a:xfrm>
          <a:off x="8305800" y="113680875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110205</xdr:rowOff>
    </xdr:to>
    <xdr:sp macro="" textlink="">
      <xdr:nvSpPr>
        <xdr:cNvPr id="7062" name="Rectangle 1"/>
        <xdr:cNvSpPr>
          <a:spLocks noChangeArrowheads="1"/>
        </xdr:cNvSpPr>
      </xdr:nvSpPr>
      <xdr:spPr bwMode="auto">
        <a:xfrm>
          <a:off x="8305800" y="113842800"/>
          <a:ext cx="161925" cy="351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110205</xdr:rowOff>
    </xdr:to>
    <xdr:sp macro="" textlink="">
      <xdr:nvSpPr>
        <xdr:cNvPr id="7063" name="Rectangle 1"/>
        <xdr:cNvSpPr>
          <a:spLocks noChangeArrowheads="1"/>
        </xdr:cNvSpPr>
      </xdr:nvSpPr>
      <xdr:spPr bwMode="auto">
        <a:xfrm>
          <a:off x="8305800" y="113842800"/>
          <a:ext cx="161925" cy="351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110205</xdr:rowOff>
    </xdr:to>
    <xdr:sp macro="" textlink="">
      <xdr:nvSpPr>
        <xdr:cNvPr id="7064" name="Rectangle 1"/>
        <xdr:cNvSpPr>
          <a:spLocks noChangeArrowheads="1"/>
        </xdr:cNvSpPr>
      </xdr:nvSpPr>
      <xdr:spPr bwMode="auto">
        <a:xfrm>
          <a:off x="8305800" y="113842800"/>
          <a:ext cx="161925" cy="3510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065" name="Rectangle 7064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2055</xdr:rowOff>
    </xdr:to>
    <xdr:sp macro="" textlink="">
      <xdr:nvSpPr>
        <xdr:cNvPr id="7066" name="Rectangle 7065"/>
        <xdr:cNvSpPr>
          <a:spLocks noChangeArrowheads="1"/>
        </xdr:cNvSpPr>
      </xdr:nvSpPr>
      <xdr:spPr bwMode="auto">
        <a:xfrm>
          <a:off x="984885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067" name="Rectangle 7066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068" name="Rectangle 7067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069" name="Rectangle 7068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818</xdr:rowOff>
    </xdr:to>
    <xdr:sp macro="" textlink="">
      <xdr:nvSpPr>
        <xdr:cNvPr id="7070" name="Rectangle 1"/>
        <xdr:cNvSpPr>
          <a:spLocks noChangeArrowheads="1"/>
        </xdr:cNvSpPr>
      </xdr:nvSpPr>
      <xdr:spPr bwMode="auto">
        <a:xfrm>
          <a:off x="8305800" y="113842800"/>
          <a:ext cx="161925" cy="340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818</xdr:rowOff>
    </xdr:to>
    <xdr:sp macro="" textlink="">
      <xdr:nvSpPr>
        <xdr:cNvPr id="7071" name="Rectangle 1"/>
        <xdr:cNvSpPr>
          <a:spLocks noChangeArrowheads="1"/>
        </xdr:cNvSpPr>
      </xdr:nvSpPr>
      <xdr:spPr bwMode="auto">
        <a:xfrm>
          <a:off x="8305800" y="113842800"/>
          <a:ext cx="161925" cy="340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818</xdr:rowOff>
    </xdr:to>
    <xdr:sp macro="" textlink="">
      <xdr:nvSpPr>
        <xdr:cNvPr id="7072" name="Rectangle 1"/>
        <xdr:cNvSpPr>
          <a:spLocks noChangeArrowheads="1"/>
        </xdr:cNvSpPr>
      </xdr:nvSpPr>
      <xdr:spPr bwMode="auto">
        <a:xfrm>
          <a:off x="8305800" y="113842800"/>
          <a:ext cx="161925" cy="340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818</xdr:rowOff>
    </xdr:to>
    <xdr:sp macro="" textlink="">
      <xdr:nvSpPr>
        <xdr:cNvPr id="7073" name="Rectangle 1"/>
        <xdr:cNvSpPr>
          <a:spLocks noChangeArrowheads="1"/>
        </xdr:cNvSpPr>
      </xdr:nvSpPr>
      <xdr:spPr bwMode="auto">
        <a:xfrm>
          <a:off x="8305800" y="113842800"/>
          <a:ext cx="161925" cy="34012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7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8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09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110565</xdr:rowOff>
    </xdr:to>
    <xdr:sp macro="" textlink="">
      <xdr:nvSpPr>
        <xdr:cNvPr id="7096" name="Rectangle 1"/>
        <xdr:cNvSpPr>
          <a:spLocks noChangeArrowheads="1"/>
        </xdr:cNvSpPr>
      </xdr:nvSpPr>
      <xdr:spPr bwMode="auto">
        <a:xfrm>
          <a:off x="8305800" y="113842800"/>
          <a:ext cx="161925" cy="318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09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09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09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0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1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13943</xdr:rowOff>
    </xdr:to>
    <xdr:sp macro="" textlink="">
      <xdr:nvSpPr>
        <xdr:cNvPr id="7116" name="Rectangle 1"/>
        <xdr:cNvSpPr>
          <a:spLocks noChangeArrowheads="1"/>
        </xdr:cNvSpPr>
      </xdr:nvSpPr>
      <xdr:spPr bwMode="auto">
        <a:xfrm>
          <a:off x="9658350" y="113842800"/>
          <a:ext cx="83652" cy="35762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42023</xdr:rowOff>
    </xdr:to>
    <xdr:sp macro="" textlink="">
      <xdr:nvSpPr>
        <xdr:cNvPr id="7117" name="Rectangle 1"/>
        <xdr:cNvSpPr>
          <a:spLocks noChangeArrowheads="1"/>
        </xdr:cNvSpPr>
      </xdr:nvSpPr>
      <xdr:spPr bwMode="auto">
        <a:xfrm>
          <a:off x="9610725" y="113842800"/>
          <a:ext cx="64846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118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119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120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121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3631</xdr:rowOff>
    </xdr:to>
    <xdr:sp macro="" textlink="">
      <xdr:nvSpPr>
        <xdr:cNvPr id="7122" name="Rectangle 7121"/>
        <xdr:cNvSpPr>
          <a:spLocks noChangeArrowheads="1"/>
        </xdr:cNvSpPr>
      </xdr:nvSpPr>
      <xdr:spPr bwMode="auto">
        <a:xfrm>
          <a:off x="8305800" y="113842800"/>
          <a:ext cx="161925" cy="356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3631</xdr:rowOff>
    </xdr:to>
    <xdr:sp macro="" textlink="">
      <xdr:nvSpPr>
        <xdr:cNvPr id="7123" name="Rectangle 7122"/>
        <xdr:cNvSpPr>
          <a:spLocks noChangeArrowheads="1"/>
        </xdr:cNvSpPr>
      </xdr:nvSpPr>
      <xdr:spPr bwMode="auto">
        <a:xfrm>
          <a:off x="9848850" y="113842800"/>
          <a:ext cx="161925" cy="356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3631</xdr:rowOff>
    </xdr:to>
    <xdr:sp macro="" textlink="">
      <xdr:nvSpPr>
        <xdr:cNvPr id="7124" name="Rectangle 7123"/>
        <xdr:cNvSpPr>
          <a:spLocks noChangeArrowheads="1"/>
        </xdr:cNvSpPr>
      </xdr:nvSpPr>
      <xdr:spPr bwMode="auto">
        <a:xfrm>
          <a:off x="8305800" y="113842800"/>
          <a:ext cx="161925" cy="356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3631</xdr:rowOff>
    </xdr:to>
    <xdr:sp macro="" textlink="">
      <xdr:nvSpPr>
        <xdr:cNvPr id="7125" name="Rectangle 7124"/>
        <xdr:cNvSpPr>
          <a:spLocks noChangeArrowheads="1"/>
        </xdr:cNvSpPr>
      </xdr:nvSpPr>
      <xdr:spPr bwMode="auto">
        <a:xfrm>
          <a:off x="9829800" y="113842800"/>
          <a:ext cx="161925" cy="356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3631</xdr:rowOff>
    </xdr:to>
    <xdr:sp macro="" textlink="">
      <xdr:nvSpPr>
        <xdr:cNvPr id="7126" name="Rectangle 7125"/>
        <xdr:cNvSpPr>
          <a:spLocks noChangeArrowheads="1"/>
        </xdr:cNvSpPr>
      </xdr:nvSpPr>
      <xdr:spPr bwMode="auto">
        <a:xfrm>
          <a:off x="9829800" y="113842800"/>
          <a:ext cx="161925" cy="3565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1400</xdr:rowOff>
    </xdr:to>
    <xdr:sp macro="" textlink="">
      <xdr:nvSpPr>
        <xdr:cNvPr id="7127" name="Rectangle 1"/>
        <xdr:cNvSpPr>
          <a:spLocks noChangeArrowheads="1"/>
        </xdr:cNvSpPr>
      </xdr:nvSpPr>
      <xdr:spPr bwMode="auto">
        <a:xfrm>
          <a:off x="8305800" y="113842800"/>
          <a:ext cx="161925" cy="339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1400</xdr:rowOff>
    </xdr:to>
    <xdr:sp macro="" textlink="">
      <xdr:nvSpPr>
        <xdr:cNvPr id="7128" name="Rectangle 1"/>
        <xdr:cNvSpPr>
          <a:spLocks noChangeArrowheads="1"/>
        </xdr:cNvSpPr>
      </xdr:nvSpPr>
      <xdr:spPr bwMode="auto">
        <a:xfrm>
          <a:off x="8305800" y="113842800"/>
          <a:ext cx="161925" cy="339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1400</xdr:rowOff>
    </xdr:to>
    <xdr:sp macro="" textlink="">
      <xdr:nvSpPr>
        <xdr:cNvPr id="7129" name="Rectangle 1"/>
        <xdr:cNvSpPr>
          <a:spLocks noChangeArrowheads="1"/>
        </xdr:cNvSpPr>
      </xdr:nvSpPr>
      <xdr:spPr bwMode="auto">
        <a:xfrm>
          <a:off x="8305800" y="113842800"/>
          <a:ext cx="161925" cy="339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1400</xdr:rowOff>
    </xdr:to>
    <xdr:sp macro="" textlink="">
      <xdr:nvSpPr>
        <xdr:cNvPr id="7130" name="Rectangle 1"/>
        <xdr:cNvSpPr>
          <a:spLocks noChangeArrowheads="1"/>
        </xdr:cNvSpPr>
      </xdr:nvSpPr>
      <xdr:spPr bwMode="auto">
        <a:xfrm>
          <a:off x="8305800" y="113842800"/>
          <a:ext cx="161925" cy="339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1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2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3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4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5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6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7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8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39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0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1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2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3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4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5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6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7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8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49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50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51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84500</xdr:rowOff>
    </xdr:to>
    <xdr:sp macro="" textlink="">
      <xdr:nvSpPr>
        <xdr:cNvPr id="7152" name="Rectangle 1"/>
        <xdr:cNvSpPr>
          <a:spLocks noChangeArrowheads="1"/>
        </xdr:cNvSpPr>
      </xdr:nvSpPr>
      <xdr:spPr bwMode="auto">
        <a:xfrm>
          <a:off x="8305800" y="113842800"/>
          <a:ext cx="161925" cy="25133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32119</xdr:rowOff>
    </xdr:to>
    <xdr:sp macro="" textlink="">
      <xdr:nvSpPr>
        <xdr:cNvPr id="7153" name="Rectangle 1"/>
        <xdr:cNvSpPr>
          <a:spLocks noChangeArrowheads="1"/>
        </xdr:cNvSpPr>
      </xdr:nvSpPr>
      <xdr:spPr bwMode="auto">
        <a:xfrm>
          <a:off x="9658350" y="113842800"/>
          <a:ext cx="78889" cy="31086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126440</xdr:rowOff>
    </xdr:to>
    <xdr:sp macro="" textlink="">
      <xdr:nvSpPr>
        <xdr:cNvPr id="7154" name="Rectangle 1"/>
        <xdr:cNvSpPr>
          <a:spLocks noChangeArrowheads="1"/>
        </xdr:cNvSpPr>
      </xdr:nvSpPr>
      <xdr:spPr bwMode="auto">
        <a:xfrm>
          <a:off x="8305800" y="113842800"/>
          <a:ext cx="161925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5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5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5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5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5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6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17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26083</xdr:rowOff>
    </xdr:to>
    <xdr:sp macro="" textlink="">
      <xdr:nvSpPr>
        <xdr:cNvPr id="7177" name="Rectangle 1"/>
        <xdr:cNvSpPr>
          <a:spLocks noChangeArrowheads="1"/>
        </xdr:cNvSpPr>
      </xdr:nvSpPr>
      <xdr:spPr bwMode="auto">
        <a:xfrm>
          <a:off x="9658350" y="113842800"/>
          <a:ext cx="83652" cy="35884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67391</xdr:rowOff>
    </xdr:to>
    <xdr:sp macro="" textlink="">
      <xdr:nvSpPr>
        <xdr:cNvPr id="7178" name="Rectangle 1"/>
        <xdr:cNvSpPr>
          <a:spLocks noChangeArrowheads="1"/>
        </xdr:cNvSpPr>
      </xdr:nvSpPr>
      <xdr:spPr bwMode="auto">
        <a:xfrm>
          <a:off x="9610725" y="113842800"/>
          <a:ext cx="64846" cy="3305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179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180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181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182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106478</xdr:rowOff>
    </xdr:to>
    <xdr:sp macro="" textlink="">
      <xdr:nvSpPr>
        <xdr:cNvPr id="7183" name="Rectangle 1"/>
        <xdr:cNvSpPr>
          <a:spLocks noChangeArrowheads="1"/>
        </xdr:cNvSpPr>
      </xdr:nvSpPr>
      <xdr:spPr bwMode="auto">
        <a:xfrm>
          <a:off x="8305800" y="113842800"/>
          <a:ext cx="161925" cy="3506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106478</xdr:rowOff>
    </xdr:to>
    <xdr:sp macro="" textlink="">
      <xdr:nvSpPr>
        <xdr:cNvPr id="7184" name="Rectangle 1"/>
        <xdr:cNvSpPr>
          <a:spLocks noChangeArrowheads="1"/>
        </xdr:cNvSpPr>
      </xdr:nvSpPr>
      <xdr:spPr bwMode="auto">
        <a:xfrm>
          <a:off x="8305800" y="113842800"/>
          <a:ext cx="161925" cy="3506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106478</xdr:rowOff>
    </xdr:to>
    <xdr:sp macro="" textlink="">
      <xdr:nvSpPr>
        <xdr:cNvPr id="7185" name="Rectangle 1"/>
        <xdr:cNvSpPr>
          <a:spLocks noChangeArrowheads="1"/>
        </xdr:cNvSpPr>
      </xdr:nvSpPr>
      <xdr:spPr bwMode="auto">
        <a:xfrm>
          <a:off x="8305800" y="113842800"/>
          <a:ext cx="161925" cy="3506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106478</xdr:rowOff>
    </xdr:to>
    <xdr:sp macro="" textlink="">
      <xdr:nvSpPr>
        <xdr:cNvPr id="7186" name="Rectangle 1"/>
        <xdr:cNvSpPr>
          <a:spLocks noChangeArrowheads="1"/>
        </xdr:cNvSpPr>
      </xdr:nvSpPr>
      <xdr:spPr bwMode="auto">
        <a:xfrm>
          <a:off x="8305800" y="113842800"/>
          <a:ext cx="161925" cy="35069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87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88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89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0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1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2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3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4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5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6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7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8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199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0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1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2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3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4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5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6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7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1220</xdr:rowOff>
    </xdr:to>
    <xdr:sp macro="" textlink="">
      <xdr:nvSpPr>
        <xdr:cNvPr id="7208" name="Rectangle 1"/>
        <xdr:cNvSpPr>
          <a:spLocks noChangeArrowheads="1"/>
        </xdr:cNvSpPr>
      </xdr:nvSpPr>
      <xdr:spPr bwMode="auto">
        <a:xfrm>
          <a:off x="8305800" y="113842800"/>
          <a:ext cx="161925" cy="2592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854077</xdr:colOff>
      <xdr:row>866</xdr:row>
      <xdr:rowOff>110565</xdr:rowOff>
    </xdr:to>
    <xdr:sp macro="" textlink="">
      <xdr:nvSpPr>
        <xdr:cNvPr id="7209" name="Rectangle 1"/>
        <xdr:cNvSpPr>
          <a:spLocks noChangeArrowheads="1"/>
        </xdr:cNvSpPr>
      </xdr:nvSpPr>
      <xdr:spPr bwMode="auto">
        <a:xfrm>
          <a:off x="9658350" y="113842800"/>
          <a:ext cx="92077" cy="318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42023</xdr:rowOff>
    </xdr:to>
    <xdr:sp macro="" textlink="">
      <xdr:nvSpPr>
        <xdr:cNvPr id="7210" name="Rectangle 1"/>
        <xdr:cNvSpPr>
          <a:spLocks noChangeArrowheads="1"/>
        </xdr:cNvSpPr>
      </xdr:nvSpPr>
      <xdr:spPr bwMode="auto">
        <a:xfrm>
          <a:off x="8305800" y="113842800"/>
          <a:ext cx="161925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1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2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3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3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23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785815</xdr:colOff>
      <xdr:row>868</xdr:row>
      <xdr:rowOff>1880</xdr:rowOff>
    </xdr:to>
    <xdr:sp macro="" textlink="">
      <xdr:nvSpPr>
        <xdr:cNvPr id="7233" name="Rectangle 1"/>
        <xdr:cNvSpPr>
          <a:spLocks noChangeArrowheads="1"/>
        </xdr:cNvSpPr>
      </xdr:nvSpPr>
      <xdr:spPr bwMode="auto">
        <a:xfrm>
          <a:off x="9610725" y="113842800"/>
          <a:ext cx="71440" cy="33972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103402</xdr:rowOff>
    </xdr:to>
    <xdr:sp macro="" textlink="">
      <xdr:nvSpPr>
        <xdr:cNvPr id="7234" name="Rectangle 1"/>
        <xdr:cNvSpPr>
          <a:spLocks noChangeArrowheads="1"/>
        </xdr:cNvSpPr>
      </xdr:nvSpPr>
      <xdr:spPr bwMode="auto">
        <a:xfrm>
          <a:off x="8305800" y="113842800"/>
          <a:ext cx="161925" cy="350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103402</xdr:rowOff>
    </xdr:to>
    <xdr:sp macro="" textlink="">
      <xdr:nvSpPr>
        <xdr:cNvPr id="7235" name="Rectangle 1"/>
        <xdr:cNvSpPr>
          <a:spLocks noChangeArrowheads="1"/>
        </xdr:cNvSpPr>
      </xdr:nvSpPr>
      <xdr:spPr bwMode="auto">
        <a:xfrm>
          <a:off x="8305800" y="113842800"/>
          <a:ext cx="161925" cy="350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103402</xdr:rowOff>
    </xdr:to>
    <xdr:sp macro="" textlink="">
      <xdr:nvSpPr>
        <xdr:cNvPr id="7236" name="Rectangle 1"/>
        <xdr:cNvSpPr>
          <a:spLocks noChangeArrowheads="1"/>
        </xdr:cNvSpPr>
      </xdr:nvSpPr>
      <xdr:spPr bwMode="auto">
        <a:xfrm>
          <a:off x="8305800" y="113842800"/>
          <a:ext cx="161925" cy="35038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2254</xdr:rowOff>
    </xdr:to>
    <xdr:sp macro="" textlink="">
      <xdr:nvSpPr>
        <xdr:cNvPr id="7237" name="Rectangle 7236"/>
        <xdr:cNvSpPr>
          <a:spLocks noChangeArrowheads="1"/>
        </xdr:cNvSpPr>
      </xdr:nvSpPr>
      <xdr:spPr bwMode="auto">
        <a:xfrm>
          <a:off x="8305800" y="113842800"/>
          <a:ext cx="161925" cy="355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2254</xdr:rowOff>
    </xdr:to>
    <xdr:sp macro="" textlink="">
      <xdr:nvSpPr>
        <xdr:cNvPr id="7238" name="Rectangle 7237"/>
        <xdr:cNvSpPr>
          <a:spLocks noChangeArrowheads="1"/>
        </xdr:cNvSpPr>
      </xdr:nvSpPr>
      <xdr:spPr bwMode="auto">
        <a:xfrm>
          <a:off x="9848850" y="113842800"/>
          <a:ext cx="161925" cy="355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2254</xdr:rowOff>
    </xdr:to>
    <xdr:sp macro="" textlink="">
      <xdr:nvSpPr>
        <xdr:cNvPr id="7239" name="Rectangle 7238"/>
        <xdr:cNvSpPr>
          <a:spLocks noChangeArrowheads="1"/>
        </xdr:cNvSpPr>
      </xdr:nvSpPr>
      <xdr:spPr bwMode="auto">
        <a:xfrm>
          <a:off x="8305800" y="113842800"/>
          <a:ext cx="161925" cy="355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2254</xdr:rowOff>
    </xdr:to>
    <xdr:sp macro="" textlink="">
      <xdr:nvSpPr>
        <xdr:cNvPr id="7240" name="Rectangle 7239"/>
        <xdr:cNvSpPr>
          <a:spLocks noChangeArrowheads="1"/>
        </xdr:cNvSpPr>
      </xdr:nvSpPr>
      <xdr:spPr bwMode="auto">
        <a:xfrm>
          <a:off x="9829800" y="113842800"/>
          <a:ext cx="161925" cy="355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2254</xdr:rowOff>
    </xdr:to>
    <xdr:sp macro="" textlink="">
      <xdr:nvSpPr>
        <xdr:cNvPr id="7241" name="Rectangle 7240"/>
        <xdr:cNvSpPr>
          <a:spLocks noChangeArrowheads="1"/>
        </xdr:cNvSpPr>
      </xdr:nvSpPr>
      <xdr:spPr bwMode="auto">
        <a:xfrm>
          <a:off x="9829800" y="113842800"/>
          <a:ext cx="161925" cy="35595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3540</xdr:rowOff>
    </xdr:to>
    <xdr:sp macro="" textlink="">
      <xdr:nvSpPr>
        <xdr:cNvPr id="7242" name="Rectangle 1"/>
        <xdr:cNvSpPr>
          <a:spLocks noChangeArrowheads="1"/>
        </xdr:cNvSpPr>
      </xdr:nvSpPr>
      <xdr:spPr bwMode="auto">
        <a:xfrm>
          <a:off x="8305800" y="113842800"/>
          <a:ext cx="161925" cy="340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3540</xdr:rowOff>
    </xdr:to>
    <xdr:sp macro="" textlink="">
      <xdr:nvSpPr>
        <xdr:cNvPr id="7243" name="Rectangle 1"/>
        <xdr:cNvSpPr>
          <a:spLocks noChangeArrowheads="1"/>
        </xdr:cNvSpPr>
      </xdr:nvSpPr>
      <xdr:spPr bwMode="auto">
        <a:xfrm>
          <a:off x="8305800" y="113842800"/>
          <a:ext cx="161925" cy="340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3540</xdr:rowOff>
    </xdr:to>
    <xdr:sp macro="" textlink="">
      <xdr:nvSpPr>
        <xdr:cNvPr id="7244" name="Rectangle 1"/>
        <xdr:cNvSpPr>
          <a:spLocks noChangeArrowheads="1"/>
        </xdr:cNvSpPr>
      </xdr:nvSpPr>
      <xdr:spPr bwMode="auto">
        <a:xfrm>
          <a:off x="8305800" y="113842800"/>
          <a:ext cx="161925" cy="340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3540</xdr:rowOff>
    </xdr:to>
    <xdr:sp macro="" textlink="">
      <xdr:nvSpPr>
        <xdr:cNvPr id="7245" name="Rectangle 1"/>
        <xdr:cNvSpPr>
          <a:spLocks noChangeArrowheads="1"/>
        </xdr:cNvSpPr>
      </xdr:nvSpPr>
      <xdr:spPr bwMode="auto">
        <a:xfrm>
          <a:off x="8305800" y="113842800"/>
          <a:ext cx="161925" cy="34039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246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247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248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249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250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1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2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3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4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5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6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7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8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59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0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1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2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3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4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5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6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7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8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69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70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71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59747</xdr:rowOff>
    </xdr:to>
    <xdr:sp macro="" textlink="">
      <xdr:nvSpPr>
        <xdr:cNvPr id="7272" name="Rectangle 1"/>
        <xdr:cNvSpPr>
          <a:spLocks noChangeArrowheads="1"/>
        </xdr:cNvSpPr>
      </xdr:nvSpPr>
      <xdr:spPr bwMode="auto">
        <a:xfrm>
          <a:off x="8305800" y="113842800"/>
          <a:ext cx="161925" cy="24886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22515</xdr:rowOff>
    </xdr:to>
    <xdr:sp macro="" textlink="">
      <xdr:nvSpPr>
        <xdr:cNvPr id="7273" name="Rectangle 1"/>
        <xdr:cNvSpPr>
          <a:spLocks noChangeArrowheads="1"/>
        </xdr:cNvSpPr>
      </xdr:nvSpPr>
      <xdr:spPr bwMode="auto">
        <a:xfrm>
          <a:off x="9658350" y="113842800"/>
          <a:ext cx="78889" cy="30990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94690</xdr:rowOff>
    </xdr:to>
    <xdr:sp macro="" textlink="">
      <xdr:nvSpPr>
        <xdr:cNvPr id="7274" name="Rectangle 1"/>
        <xdr:cNvSpPr>
          <a:spLocks noChangeArrowheads="1"/>
        </xdr:cNvSpPr>
      </xdr:nvSpPr>
      <xdr:spPr bwMode="auto">
        <a:xfrm>
          <a:off x="8305800" y="113842800"/>
          <a:ext cx="161925" cy="3171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75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76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77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78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79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0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1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2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3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4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5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6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7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8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89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90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91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92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87479</xdr:rowOff>
    </xdr:to>
    <xdr:sp macro="" textlink="">
      <xdr:nvSpPr>
        <xdr:cNvPr id="7293" name="Rectangle 1"/>
        <xdr:cNvSpPr>
          <a:spLocks noChangeArrowheads="1"/>
        </xdr:cNvSpPr>
      </xdr:nvSpPr>
      <xdr:spPr bwMode="auto">
        <a:xfrm>
          <a:off x="8305800" y="113842800"/>
          <a:ext cx="161925" cy="2840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7140</xdr:rowOff>
    </xdr:to>
    <xdr:sp macro="" textlink="">
      <xdr:nvSpPr>
        <xdr:cNvPr id="7294" name="Rectangle 1"/>
        <xdr:cNvSpPr>
          <a:spLocks noChangeArrowheads="1"/>
        </xdr:cNvSpPr>
      </xdr:nvSpPr>
      <xdr:spPr bwMode="auto">
        <a:xfrm>
          <a:off x="9658350" y="113842800"/>
          <a:ext cx="83652" cy="3569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42023</xdr:rowOff>
    </xdr:to>
    <xdr:sp macro="" textlink="">
      <xdr:nvSpPr>
        <xdr:cNvPr id="7295" name="Rectangle 1"/>
        <xdr:cNvSpPr>
          <a:spLocks noChangeArrowheads="1"/>
        </xdr:cNvSpPr>
      </xdr:nvSpPr>
      <xdr:spPr bwMode="auto">
        <a:xfrm>
          <a:off x="9610725" y="113842800"/>
          <a:ext cx="64846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116289</xdr:rowOff>
    </xdr:to>
    <xdr:sp macro="" textlink="">
      <xdr:nvSpPr>
        <xdr:cNvPr id="7296" name="Rectangle 1"/>
        <xdr:cNvSpPr>
          <a:spLocks noChangeArrowheads="1"/>
        </xdr:cNvSpPr>
      </xdr:nvSpPr>
      <xdr:spPr bwMode="auto">
        <a:xfrm>
          <a:off x="8305800" y="113842800"/>
          <a:ext cx="161925" cy="351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116289</xdr:rowOff>
    </xdr:to>
    <xdr:sp macro="" textlink="">
      <xdr:nvSpPr>
        <xdr:cNvPr id="7297" name="Rectangle 1"/>
        <xdr:cNvSpPr>
          <a:spLocks noChangeArrowheads="1"/>
        </xdr:cNvSpPr>
      </xdr:nvSpPr>
      <xdr:spPr bwMode="auto">
        <a:xfrm>
          <a:off x="8305800" y="113842800"/>
          <a:ext cx="161925" cy="351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116289</xdr:rowOff>
    </xdr:to>
    <xdr:sp macro="" textlink="">
      <xdr:nvSpPr>
        <xdr:cNvPr id="7298" name="Rectangle 1"/>
        <xdr:cNvSpPr>
          <a:spLocks noChangeArrowheads="1"/>
        </xdr:cNvSpPr>
      </xdr:nvSpPr>
      <xdr:spPr bwMode="auto">
        <a:xfrm>
          <a:off x="8305800" y="113842800"/>
          <a:ext cx="161925" cy="351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116289</xdr:rowOff>
    </xdr:to>
    <xdr:sp macro="" textlink="">
      <xdr:nvSpPr>
        <xdr:cNvPr id="7299" name="Rectangle 1"/>
        <xdr:cNvSpPr>
          <a:spLocks noChangeArrowheads="1"/>
        </xdr:cNvSpPr>
      </xdr:nvSpPr>
      <xdr:spPr bwMode="auto">
        <a:xfrm>
          <a:off x="8305800" y="113842800"/>
          <a:ext cx="161925" cy="35167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300" name="Rectangle 7299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2055</xdr:rowOff>
    </xdr:to>
    <xdr:sp macro="" textlink="">
      <xdr:nvSpPr>
        <xdr:cNvPr id="7301" name="Rectangle 7300"/>
        <xdr:cNvSpPr>
          <a:spLocks noChangeArrowheads="1"/>
        </xdr:cNvSpPr>
      </xdr:nvSpPr>
      <xdr:spPr bwMode="auto">
        <a:xfrm>
          <a:off x="984885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302" name="Rectangle 7301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303" name="Rectangle 7302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304" name="Rectangle 7303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4122</xdr:rowOff>
    </xdr:to>
    <xdr:sp macro="" textlink="">
      <xdr:nvSpPr>
        <xdr:cNvPr id="7305" name="Rectangle 1"/>
        <xdr:cNvSpPr>
          <a:spLocks noChangeArrowheads="1"/>
        </xdr:cNvSpPr>
      </xdr:nvSpPr>
      <xdr:spPr bwMode="auto">
        <a:xfrm>
          <a:off x="8305800" y="113842800"/>
          <a:ext cx="161925" cy="3399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4122</xdr:rowOff>
    </xdr:to>
    <xdr:sp macro="" textlink="">
      <xdr:nvSpPr>
        <xdr:cNvPr id="7306" name="Rectangle 1"/>
        <xdr:cNvSpPr>
          <a:spLocks noChangeArrowheads="1"/>
        </xdr:cNvSpPr>
      </xdr:nvSpPr>
      <xdr:spPr bwMode="auto">
        <a:xfrm>
          <a:off x="8305800" y="113842800"/>
          <a:ext cx="161925" cy="3399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4122</xdr:rowOff>
    </xdr:to>
    <xdr:sp macro="" textlink="">
      <xdr:nvSpPr>
        <xdr:cNvPr id="7307" name="Rectangle 1"/>
        <xdr:cNvSpPr>
          <a:spLocks noChangeArrowheads="1"/>
        </xdr:cNvSpPr>
      </xdr:nvSpPr>
      <xdr:spPr bwMode="auto">
        <a:xfrm>
          <a:off x="8305800" y="113842800"/>
          <a:ext cx="161925" cy="3399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4122</xdr:rowOff>
    </xdr:to>
    <xdr:sp macro="" textlink="">
      <xdr:nvSpPr>
        <xdr:cNvPr id="7308" name="Rectangle 1"/>
        <xdr:cNvSpPr>
          <a:spLocks noChangeArrowheads="1"/>
        </xdr:cNvSpPr>
      </xdr:nvSpPr>
      <xdr:spPr bwMode="auto">
        <a:xfrm>
          <a:off x="8305800" y="113842800"/>
          <a:ext cx="161925" cy="3399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0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1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2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33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25316</xdr:rowOff>
    </xdr:to>
    <xdr:sp macro="" textlink="">
      <xdr:nvSpPr>
        <xdr:cNvPr id="7331" name="Rectangle 1"/>
        <xdr:cNvSpPr>
          <a:spLocks noChangeArrowheads="1"/>
        </xdr:cNvSpPr>
      </xdr:nvSpPr>
      <xdr:spPr bwMode="auto">
        <a:xfrm>
          <a:off x="9658350" y="113842800"/>
          <a:ext cx="78889" cy="31018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126440</xdr:rowOff>
    </xdr:to>
    <xdr:sp macro="" textlink="">
      <xdr:nvSpPr>
        <xdr:cNvPr id="7332" name="Rectangle 1"/>
        <xdr:cNvSpPr>
          <a:spLocks noChangeArrowheads="1"/>
        </xdr:cNvSpPr>
      </xdr:nvSpPr>
      <xdr:spPr bwMode="auto">
        <a:xfrm>
          <a:off x="8305800" y="113842800"/>
          <a:ext cx="161925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3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4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5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6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7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8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39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0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1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2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3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4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5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6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7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8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49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50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51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52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53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87292</xdr:rowOff>
    </xdr:to>
    <xdr:sp macro="" textlink="">
      <xdr:nvSpPr>
        <xdr:cNvPr id="7354" name="Rectangle 1"/>
        <xdr:cNvSpPr>
          <a:spLocks noChangeArrowheads="1"/>
        </xdr:cNvSpPr>
      </xdr:nvSpPr>
      <xdr:spPr bwMode="auto">
        <a:xfrm>
          <a:off x="8305800" y="113842800"/>
          <a:ext cx="161925" cy="28400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19280</xdr:rowOff>
    </xdr:to>
    <xdr:sp macro="" textlink="">
      <xdr:nvSpPr>
        <xdr:cNvPr id="7355" name="Rectangle 1"/>
        <xdr:cNvSpPr>
          <a:spLocks noChangeArrowheads="1"/>
        </xdr:cNvSpPr>
      </xdr:nvSpPr>
      <xdr:spPr bwMode="auto">
        <a:xfrm>
          <a:off x="9658350" y="113842800"/>
          <a:ext cx="83652" cy="3581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42023</xdr:rowOff>
    </xdr:to>
    <xdr:sp macro="" textlink="">
      <xdr:nvSpPr>
        <xdr:cNvPr id="7356" name="Rectangle 1"/>
        <xdr:cNvSpPr>
          <a:spLocks noChangeArrowheads="1"/>
        </xdr:cNvSpPr>
      </xdr:nvSpPr>
      <xdr:spPr bwMode="auto">
        <a:xfrm>
          <a:off x="9610725" y="113842800"/>
          <a:ext cx="64846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27320</xdr:rowOff>
    </xdr:to>
    <xdr:sp macro="" textlink="">
      <xdr:nvSpPr>
        <xdr:cNvPr id="7357" name="Rectangle 1"/>
        <xdr:cNvSpPr>
          <a:spLocks noChangeArrowheads="1"/>
        </xdr:cNvSpPr>
      </xdr:nvSpPr>
      <xdr:spPr bwMode="auto">
        <a:xfrm>
          <a:off x="8305800" y="113842800"/>
          <a:ext cx="161925" cy="358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27320</xdr:rowOff>
    </xdr:to>
    <xdr:sp macro="" textlink="">
      <xdr:nvSpPr>
        <xdr:cNvPr id="7358" name="Rectangle 1"/>
        <xdr:cNvSpPr>
          <a:spLocks noChangeArrowheads="1"/>
        </xdr:cNvSpPr>
      </xdr:nvSpPr>
      <xdr:spPr bwMode="auto">
        <a:xfrm>
          <a:off x="8305800" y="113842800"/>
          <a:ext cx="161925" cy="358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27320</xdr:rowOff>
    </xdr:to>
    <xdr:sp macro="" textlink="">
      <xdr:nvSpPr>
        <xdr:cNvPr id="7359" name="Rectangle 1"/>
        <xdr:cNvSpPr>
          <a:spLocks noChangeArrowheads="1"/>
        </xdr:cNvSpPr>
      </xdr:nvSpPr>
      <xdr:spPr bwMode="auto">
        <a:xfrm>
          <a:off x="8305800" y="113842800"/>
          <a:ext cx="161925" cy="358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27320</xdr:rowOff>
    </xdr:to>
    <xdr:sp macro="" textlink="">
      <xdr:nvSpPr>
        <xdr:cNvPr id="7360" name="Rectangle 1"/>
        <xdr:cNvSpPr>
          <a:spLocks noChangeArrowheads="1"/>
        </xdr:cNvSpPr>
      </xdr:nvSpPr>
      <xdr:spPr bwMode="auto">
        <a:xfrm>
          <a:off x="8305800" y="113842800"/>
          <a:ext cx="161925" cy="35896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99675</xdr:rowOff>
    </xdr:to>
    <xdr:sp macro="" textlink="">
      <xdr:nvSpPr>
        <xdr:cNvPr id="7361" name="Rectangle 1"/>
        <xdr:cNvSpPr>
          <a:spLocks noChangeArrowheads="1"/>
        </xdr:cNvSpPr>
      </xdr:nvSpPr>
      <xdr:spPr bwMode="auto">
        <a:xfrm>
          <a:off x="8305800" y="113842800"/>
          <a:ext cx="161925" cy="35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99675</xdr:rowOff>
    </xdr:to>
    <xdr:sp macro="" textlink="">
      <xdr:nvSpPr>
        <xdr:cNvPr id="7362" name="Rectangle 1"/>
        <xdr:cNvSpPr>
          <a:spLocks noChangeArrowheads="1"/>
        </xdr:cNvSpPr>
      </xdr:nvSpPr>
      <xdr:spPr bwMode="auto">
        <a:xfrm>
          <a:off x="8305800" y="113842800"/>
          <a:ext cx="161925" cy="35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99675</xdr:rowOff>
    </xdr:to>
    <xdr:sp macro="" textlink="">
      <xdr:nvSpPr>
        <xdr:cNvPr id="7363" name="Rectangle 1"/>
        <xdr:cNvSpPr>
          <a:spLocks noChangeArrowheads="1"/>
        </xdr:cNvSpPr>
      </xdr:nvSpPr>
      <xdr:spPr bwMode="auto">
        <a:xfrm>
          <a:off x="8305800" y="113842800"/>
          <a:ext cx="161925" cy="35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99675</xdr:rowOff>
    </xdr:to>
    <xdr:sp macro="" textlink="">
      <xdr:nvSpPr>
        <xdr:cNvPr id="7364" name="Rectangle 1"/>
        <xdr:cNvSpPr>
          <a:spLocks noChangeArrowheads="1"/>
        </xdr:cNvSpPr>
      </xdr:nvSpPr>
      <xdr:spPr bwMode="auto">
        <a:xfrm>
          <a:off x="8305800" y="113842800"/>
          <a:ext cx="161925" cy="35000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65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66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67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68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69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0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1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2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3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4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5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6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7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8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79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0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1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2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3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4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5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156342</xdr:rowOff>
    </xdr:to>
    <xdr:sp macro="" textlink="">
      <xdr:nvSpPr>
        <xdr:cNvPr id="7386" name="Rectangle 1"/>
        <xdr:cNvSpPr>
          <a:spLocks noChangeArrowheads="1"/>
        </xdr:cNvSpPr>
      </xdr:nvSpPr>
      <xdr:spPr bwMode="auto">
        <a:xfrm>
          <a:off x="8305800" y="113842800"/>
          <a:ext cx="161925" cy="25852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854077</xdr:colOff>
      <xdr:row>866</xdr:row>
      <xdr:rowOff>94690</xdr:rowOff>
    </xdr:to>
    <xdr:sp macro="" textlink="">
      <xdr:nvSpPr>
        <xdr:cNvPr id="7387" name="Rectangle 1"/>
        <xdr:cNvSpPr>
          <a:spLocks noChangeArrowheads="1"/>
        </xdr:cNvSpPr>
      </xdr:nvSpPr>
      <xdr:spPr bwMode="auto">
        <a:xfrm>
          <a:off x="9658350" y="113842800"/>
          <a:ext cx="92077" cy="31712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31190</xdr:rowOff>
    </xdr:to>
    <xdr:sp macro="" textlink="">
      <xdr:nvSpPr>
        <xdr:cNvPr id="7388" name="Rectangle 1"/>
        <xdr:cNvSpPr>
          <a:spLocks noChangeArrowheads="1"/>
        </xdr:cNvSpPr>
      </xdr:nvSpPr>
      <xdr:spPr bwMode="auto">
        <a:xfrm>
          <a:off x="8305800" y="113842800"/>
          <a:ext cx="161925" cy="32696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8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39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0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1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785815</xdr:colOff>
      <xdr:row>868</xdr:row>
      <xdr:rowOff>2715</xdr:rowOff>
    </xdr:to>
    <xdr:sp macro="" textlink="">
      <xdr:nvSpPr>
        <xdr:cNvPr id="7411" name="Rectangle 1"/>
        <xdr:cNvSpPr>
          <a:spLocks noChangeArrowheads="1"/>
        </xdr:cNvSpPr>
      </xdr:nvSpPr>
      <xdr:spPr bwMode="auto">
        <a:xfrm>
          <a:off x="9610725" y="113842800"/>
          <a:ext cx="71440" cy="34031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849</xdr:row>
      <xdr:rowOff>452437</xdr:rowOff>
    </xdr:from>
    <xdr:to>
      <xdr:col>7</xdr:col>
      <xdr:colOff>288131</xdr:colOff>
      <xdr:row>872</xdr:row>
      <xdr:rowOff>44849</xdr:rowOff>
    </xdr:to>
    <xdr:sp macro="" textlink="">
      <xdr:nvSpPr>
        <xdr:cNvPr id="7412" name="Rectangle 1"/>
        <xdr:cNvSpPr>
          <a:spLocks noChangeArrowheads="1"/>
        </xdr:cNvSpPr>
      </xdr:nvSpPr>
      <xdr:spPr bwMode="auto">
        <a:xfrm>
          <a:off x="8412956" y="114333337"/>
          <a:ext cx="161925" cy="36024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28907</xdr:rowOff>
    </xdr:to>
    <xdr:sp macro="" textlink="">
      <xdr:nvSpPr>
        <xdr:cNvPr id="7413" name="Rectangle 1"/>
        <xdr:cNvSpPr>
          <a:spLocks noChangeArrowheads="1"/>
        </xdr:cNvSpPr>
      </xdr:nvSpPr>
      <xdr:spPr bwMode="auto">
        <a:xfrm>
          <a:off x="8305800" y="113842800"/>
          <a:ext cx="161925" cy="3591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28907</xdr:rowOff>
    </xdr:to>
    <xdr:sp macro="" textlink="">
      <xdr:nvSpPr>
        <xdr:cNvPr id="7414" name="Rectangle 1"/>
        <xdr:cNvSpPr>
          <a:spLocks noChangeArrowheads="1"/>
        </xdr:cNvSpPr>
      </xdr:nvSpPr>
      <xdr:spPr bwMode="auto">
        <a:xfrm>
          <a:off x="8305800" y="113842800"/>
          <a:ext cx="161925" cy="3591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28907</xdr:rowOff>
    </xdr:to>
    <xdr:sp macro="" textlink="">
      <xdr:nvSpPr>
        <xdr:cNvPr id="7415" name="Rectangle 1"/>
        <xdr:cNvSpPr>
          <a:spLocks noChangeArrowheads="1"/>
        </xdr:cNvSpPr>
      </xdr:nvSpPr>
      <xdr:spPr bwMode="auto">
        <a:xfrm>
          <a:off x="8305800" y="113842800"/>
          <a:ext cx="161925" cy="35912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94843</xdr:rowOff>
    </xdr:to>
    <xdr:sp macro="" textlink="">
      <xdr:nvSpPr>
        <xdr:cNvPr id="7416" name="Rectangle 1"/>
        <xdr:cNvSpPr>
          <a:spLocks noChangeArrowheads="1"/>
        </xdr:cNvSpPr>
      </xdr:nvSpPr>
      <xdr:spPr bwMode="auto">
        <a:xfrm>
          <a:off x="8305800" y="113842800"/>
          <a:ext cx="161925" cy="349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94843</xdr:rowOff>
    </xdr:to>
    <xdr:sp macro="" textlink="">
      <xdr:nvSpPr>
        <xdr:cNvPr id="7417" name="Rectangle 1"/>
        <xdr:cNvSpPr>
          <a:spLocks noChangeArrowheads="1"/>
        </xdr:cNvSpPr>
      </xdr:nvSpPr>
      <xdr:spPr bwMode="auto">
        <a:xfrm>
          <a:off x="8305800" y="113842800"/>
          <a:ext cx="161925" cy="349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94843</xdr:rowOff>
    </xdr:to>
    <xdr:sp macro="" textlink="">
      <xdr:nvSpPr>
        <xdr:cNvPr id="7418" name="Rectangle 1"/>
        <xdr:cNvSpPr>
          <a:spLocks noChangeArrowheads="1"/>
        </xdr:cNvSpPr>
      </xdr:nvSpPr>
      <xdr:spPr bwMode="auto">
        <a:xfrm>
          <a:off x="8305800" y="113842800"/>
          <a:ext cx="161925" cy="349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94843</xdr:rowOff>
    </xdr:to>
    <xdr:sp macro="" textlink="">
      <xdr:nvSpPr>
        <xdr:cNvPr id="7419" name="Rectangle 1"/>
        <xdr:cNvSpPr>
          <a:spLocks noChangeArrowheads="1"/>
        </xdr:cNvSpPr>
      </xdr:nvSpPr>
      <xdr:spPr bwMode="auto">
        <a:xfrm>
          <a:off x="8305800" y="113842800"/>
          <a:ext cx="161925" cy="34952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0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1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2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3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4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5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6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7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8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29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0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1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2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3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4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5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6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7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8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39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40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2540</xdr:rowOff>
    </xdr:to>
    <xdr:sp macro="" textlink="">
      <xdr:nvSpPr>
        <xdr:cNvPr id="7441" name="Rectangle 1"/>
        <xdr:cNvSpPr>
          <a:spLocks noChangeArrowheads="1"/>
        </xdr:cNvSpPr>
      </xdr:nvSpPr>
      <xdr:spPr bwMode="auto">
        <a:xfrm>
          <a:off x="8305800" y="113842800"/>
          <a:ext cx="161925" cy="2588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857253</xdr:colOff>
      <xdr:row>866</xdr:row>
      <xdr:rowOff>110565</xdr:rowOff>
    </xdr:to>
    <xdr:sp macro="" textlink="">
      <xdr:nvSpPr>
        <xdr:cNvPr id="7442" name="Rectangle 1"/>
        <xdr:cNvSpPr>
          <a:spLocks noChangeArrowheads="1"/>
        </xdr:cNvSpPr>
      </xdr:nvSpPr>
      <xdr:spPr bwMode="auto">
        <a:xfrm>
          <a:off x="9658350" y="113842800"/>
          <a:ext cx="95253" cy="318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42023</xdr:rowOff>
    </xdr:to>
    <xdr:sp macro="" textlink="">
      <xdr:nvSpPr>
        <xdr:cNvPr id="7443" name="Rectangle 1"/>
        <xdr:cNvSpPr>
          <a:spLocks noChangeArrowheads="1"/>
        </xdr:cNvSpPr>
      </xdr:nvSpPr>
      <xdr:spPr bwMode="auto">
        <a:xfrm>
          <a:off x="8305800" y="113842800"/>
          <a:ext cx="161925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4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5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46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785816</xdr:colOff>
      <xdr:row>867</xdr:row>
      <xdr:rowOff>148035</xdr:rowOff>
    </xdr:to>
    <xdr:sp macro="" textlink="">
      <xdr:nvSpPr>
        <xdr:cNvPr id="7466" name="Rectangle 1"/>
        <xdr:cNvSpPr>
          <a:spLocks noChangeArrowheads="1"/>
        </xdr:cNvSpPr>
      </xdr:nvSpPr>
      <xdr:spPr bwMode="auto">
        <a:xfrm>
          <a:off x="9610725" y="113842800"/>
          <a:ext cx="71441" cy="33865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467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468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469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470" name="Rectangle 7469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2055</xdr:rowOff>
    </xdr:to>
    <xdr:sp macro="" textlink="">
      <xdr:nvSpPr>
        <xdr:cNvPr id="7471" name="Rectangle 7470"/>
        <xdr:cNvSpPr>
          <a:spLocks noChangeArrowheads="1"/>
        </xdr:cNvSpPr>
      </xdr:nvSpPr>
      <xdr:spPr bwMode="auto">
        <a:xfrm>
          <a:off x="984885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472" name="Rectangle 7471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473" name="Rectangle 7472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474" name="Rectangle 7473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442</xdr:rowOff>
    </xdr:to>
    <xdr:sp macro="" textlink="">
      <xdr:nvSpPr>
        <xdr:cNvPr id="7475" name="Rectangle 1"/>
        <xdr:cNvSpPr>
          <a:spLocks noChangeArrowheads="1"/>
        </xdr:cNvSpPr>
      </xdr:nvSpPr>
      <xdr:spPr bwMode="auto">
        <a:xfrm>
          <a:off x="8305800" y="113842800"/>
          <a:ext cx="161925" cy="3400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442</xdr:rowOff>
    </xdr:to>
    <xdr:sp macro="" textlink="">
      <xdr:nvSpPr>
        <xdr:cNvPr id="7476" name="Rectangle 1"/>
        <xdr:cNvSpPr>
          <a:spLocks noChangeArrowheads="1"/>
        </xdr:cNvSpPr>
      </xdr:nvSpPr>
      <xdr:spPr bwMode="auto">
        <a:xfrm>
          <a:off x="8305800" y="113842800"/>
          <a:ext cx="161925" cy="3400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442</xdr:rowOff>
    </xdr:to>
    <xdr:sp macro="" textlink="">
      <xdr:nvSpPr>
        <xdr:cNvPr id="7477" name="Rectangle 1"/>
        <xdr:cNvSpPr>
          <a:spLocks noChangeArrowheads="1"/>
        </xdr:cNvSpPr>
      </xdr:nvSpPr>
      <xdr:spPr bwMode="auto">
        <a:xfrm>
          <a:off x="8305800" y="113842800"/>
          <a:ext cx="161925" cy="3400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442</xdr:rowOff>
    </xdr:to>
    <xdr:sp macro="" textlink="">
      <xdr:nvSpPr>
        <xdr:cNvPr id="7478" name="Rectangle 1"/>
        <xdr:cNvSpPr>
          <a:spLocks noChangeArrowheads="1"/>
        </xdr:cNvSpPr>
      </xdr:nvSpPr>
      <xdr:spPr bwMode="auto">
        <a:xfrm>
          <a:off x="8305800" y="113842800"/>
          <a:ext cx="161925" cy="34008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79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0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1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2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3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4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5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6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7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8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89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0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1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2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3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4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5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6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7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8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499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92275</xdr:rowOff>
    </xdr:to>
    <xdr:sp macro="" textlink="">
      <xdr:nvSpPr>
        <xdr:cNvPr id="7500" name="Rectangle 1"/>
        <xdr:cNvSpPr>
          <a:spLocks noChangeArrowheads="1"/>
        </xdr:cNvSpPr>
      </xdr:nvSpPr>
      <xdr:spPr bwMode="auto">
        <a:xfrm>
          <a:off x="8305800" y="113842800"/>
          <a:ext cx="161925" cy="252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34888</xdr:rowOff>
    </xdr:to>
    <xdr:sp macro="" textlink="">
      <xdr:nvSpPr>
        <xdr:cNvPr id="7501" name="Rectangle 1"/>
        <xdr:cNvSpPr>
          <a:spLocks noChangeArrowheads="1"/>
        </xdr:cNvSpPr>
      </xdr:nvSpPr>
      <xdr:spPr bwMode="auto">
        <a:xfrm>
          <a:off x="9658350" y="113842800"/>
          <a:ext cx="78889" cy="3111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126440</xdr:rowOff>
    </xdr:to>
    <xdr:sp macro="" textlink="">
      <xdr:nvSpPr>
        <xdr:cNvPr id="7502" name="Rectangle 1"/>
        <xdr:cNvSpPr>
          <a:spLocks noChangeArrowheads="1"/>
        </xdr:cNvSpPr>
      </xdr:nvSpPr>
      <xdr:spPr bwMode="auto">
        <a:xfrm>
          <a:off x="8305800" y="113842800"/>
          <a:ext cx="161925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0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1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2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2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21477</xdr:rowOff>
    </xdr:to>
    <xdr:sp macro="" textlink="">
      <xdr:nvSpPr>
        <xdr:cNvPr id="7522" name="Rectangle 1"/>
        <xdr:cNvSpPr>
          <a:spLocks noChangeArrowheads="1"/>
        </xdr:cNvSpPr>
      </xdr:nvSpPr>
      <xdr:spPr bwMode="auto">
        <a:xfrm>
          <a:off x="9658350" y="113842800"/>
          <a:ext cx="83652" cy="35838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60320</xdr:rowOff>
    </xdr:to>
    <xdr:sp macro="" textlink="">
      <xdr:nvSpPr>
        <xdr:cNvPr id="7523" name="Rectangle 1"/>
        <xdr:cNvSpPr>
          <a:spLocks noChangeArrowheads="1"/>
        </xdr:cNvSpPr>
      </xdr:nvSpPr>
      <xdr:spPr bwMode="auto">
        <a:xfrm>
          <a:off x="9610725" y="113842800"/>
          <a:ext cx="64846" cy="329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132241</xdr:rowOff>
    </xdr:to>
    <xdr:sp macro="" textlink="">
      <xdr:nvSpPr>
        <xdr:cNvPr id="7524" name="Rectangle 1"/>
        <xdr:cNvSpPr>
          <a:spLocks noChangeArrowheads="1"/>
        </xdr:cNvSpPr>
      </xdr:nvSpPr>
      <xdr:spPr bwMode="auto">
        <a:xfrm>
          <a:off x="8305800" y="113842800"/>
          <a:ext cx="161925" cy="35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132241</xdr:rowOff>
    </xdr:to>
    <xdr:sp macro="" textlink="">
      <xdr:nvSpPr>
        <xdr:cNvPr id="7525" name="Rectangle 1"/>
        <xdr:cNvSpPr>
          <a:spLocks noChangeArrowheads="1"/>
        </xdr:cNvSpPr>
      </xdr:nvSpPr>
      <xdr:spPr bwMode="auto">
        <a:xfrm>
          <a:off x="8305800" y="113842800"/>
          <a:ext cx="161925" cy="35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132241</xdr:rowOff>
    </xdr:to>
    <xdr:sp macro="" textlink="">
      <xdr:nvSpPr>
        <xdr:cNvPr id="7526" name="Rectangle 1"/>
        <xdr:cNvSpPr>
          <a:spLocks noChangeArrowheads="1"/>
        </xdr:cNvSpPr>
      </xdr:nvSpPr>
      <xdr:spPr bwMode="auto">
        <a:xfrm>
          <a:off x="8305800" y="113842800"/>
          <a:ext cx="161925" cy="35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132241</xdr:rowOff>
    </xdr:to>
    <xdr:sp macro="" textlink="">
      <xdr:nvSpPr>
        <xdr:cNvPr id="7527" name="Rectangle 1"/>
        <xdr:cNvSpPr>
          <a:spLocks noChangeArrowheads="1"/>
        </xdr:cNvSpPr>
      </xdr:nvSpPr>
      <xdr:spPr bwMode="auto">
        <a:xfrm>
          <a:off x="8305800" y="113842800"/>
          <a:ext cx="161925" cy="35326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1640</xdr:rowOff>
    </xdr:to>
    <xdr:sp macro="" textlink="">
      <xdr:nvSpPr>
        <xdr:cNvPr id="7528" name="Rectangle 7527"/>
        <xdr:cNvSpPr>
          <a:spLocks noChangeArrowheads="1"/>
        </xdr:cNvSpPr>
      </xdr:nvSpPr>
      <xdr:spPr bwMode="auto">
        <a:xfrm>
          <a:off x="8305800" y="113842800"/>
          <a:ext cx="161925" cy="356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1640</xdr:rowOff>
    </xdr:to>
    <xdr:sp macro="" textlink="">
      <xdr:nvSpPr>
        <xdr:cNvPr id="7529" name="Rectangle 7528"/>
        <xdr:cNvSpPr>
          <a:spLocks noChangeArrowheads="1"/>
        </xdr:cNvSpPr>
      </xdr:nvSpPr>
      <xdr:spPr bwMode="auto">
        <a:xfrm>
          <a:off x="9848850" y="113842800"/>
          <a:ext cx="161925" cy="356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1640</xdr:rowOff>
    </xdr:to>
    <xdr:sp macro="" textlink="">
      <xdr:nvSpPr>
        <xdr:cNvPr id="7530" name="Rectangle 7529"/>
        <xdr:cNvSpPr>
          <a:spLocks noChangeArrowheads="1"/>
        </xdr:cNvSpPr>
      </xdr:nvSpPr>
      <xdr:spPr bwMode="auto">
        <a:xfrm>
          <a:off x="8305800" y="113842800"/>
          <a:ext cx="161925" cy="356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1640</xdr:rowOff>
    </xdr:to>
    <xdr:sp macro="" textlink="">
      <xdr:nvSpPr>
        <xdr:cNvPr id="7531" name="Rectangle 7530"/>
        <xdr:cNvSpPr>
          <a:spLocks noChangeArrowheads="1"/>
        </xdr:cNvSpPr>
      </xdr:nvSpPr>
      <xdr:spPr bwMode="auto">
        <a:xfrm>
          <a:off x="9829800" y="113842800"/>
          <a:ext cx="161925" cy="356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1640</xdr:rowOff>
    </xdr:to>
    <xdr:sp macro="" textlink="">
      <xdr:nvSpPr>
        <xdr:cNvPr id="7532" name="Rectangle 7531"/>
        <xdr:cNvSpPr>
          <a:spLocks noChangeArrowheads="1"/>
        </xdr:cNvSpPr>
      </xdr:nvSpPr>
      <xdr:spPr bwMode="auto">
        <a:xfrm>
          <a:off x="9829800" y="113842800"/>
          <a:ext cx="161925" cy="35639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5507</xdr:rowOff>
    </xdr:to>
    <xdr:sp macro="" textlink="">
      <xdr:nvSpPr>
        <xdr:cNvPr id="7533" name="Rectangle 1"/>
        <xdr:cNvSpPr>
          <a:spLocks noChangeArrowheads="1"/>
        </xdr:cNvSpPr>
      </xdr:nvSpPr>
      <xdr:spPr bwMode="auto">
        <a:xfrm>
          <a:off x="8305800" y="113842800"/>
          <a:ext cx="161925" cy="3405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5507</xdr:rowOff>
    </xdr:to>
    <xdr:sp macro="" textlink="">
      <xdr:nvSpPr>
        <xdr:cNvPr id="7534" name="Rectangle 1"/>
        <xdr:cNvSpPr>
          <a:spLocks noChangeArrowheads="1"/>
        </xdr:cNvSpPr>
      </xdr:nvSpPr>
      <xdr:spPr bwMode="auto">
        <a:xfrm>
          <a:off x="8305800" y="113842800"/>
          <a:ext cx="161925" cy="3405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5507</xdr:rowOff>
    </xdr:to>
    <xdr:sp macro="" textlink="">
      <xdr:nvSpPr>
        <xdr:cNvPr id="7535" name="Rectangle 1"/>
        <xdr:cNvSpPr>
          <a:spLocks noChangeArrowheads="1"/>
        </xdr:cNvSpPr>
      </xdr:nvSpPr>
      <xdr:spPr bwMode="auto">
        <a:xfrm>
          <a:off x="8305800" y="113842800"/>
          <a:ext cx="161925" cy="3405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5507</xdr:rowOff>
    </xdr:to>
    <xdr:sp macro="" textlink="">
      <xdr:nvSpPr>
        <xdr:cNvPr id="7536" name="Rectangle 1"/>
        <xdr:cNvSpPr>
          <a:spLocks noChangeArrowheads="1"/>
        </xdr:cNvSpPr>
      </xdr:nvSpPr>
      <xdr:spPr bwMode="auto">
        <a:xfrm>
          <a:off x="8305800" y="113842800"/>
          <a:ext cx="161925" cy="34059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37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38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39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0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1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2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3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4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5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6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7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8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49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0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1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2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3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4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5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6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7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95263</xdr:rowOff>
    </xdr:to>
    <xdr:sp macro="" textlink="">
      <xdr:nvSpPr>
        <xdr:cNvPr id="7558" name="Rectangle 1"/>
        <xdr:cNvSpPr>
          <a:spLocks noChangeArrowheads="1"/>
        </xdr:cNvSpPr>
      </xdr:nvSpPr>
      <xdr:spPr bwMode="auto">
        <a:xfrm>
          <a:off x="8305800" y="113842800"/>
          <a:ext cx="161925" cy="25241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34888</xdr:rowOff>
    </xdr:to>
    <xdr:sp macro="" textlink="">
      <xdr:nvSpPr>
        <xdr:cNvPr id="7559" name="Rectangle 1"/>
        <xdr:cNvSpPr>
          <a:spLocks noChangeArrowheads="1"/>
        </xdr:cNvSpPr>
      </xdr:nvSpPr>
      <xdr:spPr bwMode="auto">
        <a:xfrm>
          <a:off x="9658350" y="113842800"/>
          <a:ext cx="78889" cy="31114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142853</xdr:rowOff>
    </xdr:to>
    <xdr:sp macro="" textlink="">
      <xdr:nvSpPr>
        <xdr:cNvPr id="7560" name="Rectangle 1"/>
        <xdr:cNvSpPr>
          <a:spLocks noChangeArrowheads="1"/>
        </xdr:cNvSpPr>
      </xdr:nvSpPr>
      <xdr:spPr bwMode="auto">
        <a:xfrm>
          <a:off x="8305800" y="113842800"/>
          <a:ext cx="161925" cy="32194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6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7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8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8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58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31937</xdr:rowOff>
    </xdr:to>
    <xdr:sp macro="" textlink="">
      <xdr:nvSpPr>
        <xdr:cNvPr id="7583" name="Rectangle 1"/>
        <xdr:cNvSpPr>
          <a:spLocks noChangeArrowheads="1"/>
        </xdr:cNvSpPr>
      </xdr:nvSpPr>
      <xdr:spPr bwMode="auto">
        <a:xfrm>
          <a:off x="9658350" y="113842800"/>
          <a:ext cx="83652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73773</xdr:rowOff>
    </xdr:to>
    <xdr:sp macro="" textlink="">
      <xdr:nvSpPr>
        <xdr:cNvPr id="7584" name="Rectangle 1"/>
        <xdr:cNvSpPr>
          <a:spLocks noChangeArrowheads="1"/>
        </xdr:cNvSpPr>
      </xdr:nvSpPr>
      <xdr:spPr bwMode="auto">
        <a:xfrm>
          <a:off x="9610725" y="113842800"/>
          <a:ext cx="64846" cy="33122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585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586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587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588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589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590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591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592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3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4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5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6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7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8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599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0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1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2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3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4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5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6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7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8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09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10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11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12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13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2458</xdr:rowOff>
    </xdr:to>
    <xdr:sp macro="" textlink="">
      <xdr:nvSpPr>
        <xdr:cNvPr id="7614" name="Rectangle 1"/>
        <xdr:cNvSpPr>
          <a:spLocks noChangeArrowheads="1"/>
        </xdr:cNvSpPr>
      </xdr:nvSpPr>
      <xdr:spPr bwMode="auto">
        <a:xfrm>
          <a:off x="8305800" y="113842800"/>
          <a:ext cx="161925" cy="25932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854077</xdr:colOff>
      <xdr:row>866</xdr:row>
      <xdr:rowOff>126440</xdr:rowOff>
    </xdr:to>
    <xdr:sp macro="" textlink="">
      <xdr:nvSpPr>
        <xdr:cNvPr id="7615" name="Rectangle 1"/>
        <xdr:cNvSpPr>
          <a:spLocks noChangeArrowheads="1"/>
        </xdr:cNvSpPr>
      </xdr:nvSpPr>
      <xdr:spPr bwMode="auto">
        <a:xfrm>
          <a:off x="9658350" y="113842800"/>
          <a:ext cx="92077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42023</xdr:rowOff>
    </xdr:to>
    <xdr:sp macro="" textlink="">
      <xdr:nvSpPr>
        <xdr:cNvPr id="7616" name="Rectangle 1"/>
        <xdr:cNvSpPr>
          <a:spLocks noChangeArrowheads="1"/>
        </xdr:cNvSpPr>
      </xdr:nvSpPr>
      <xdr:spPr bwMode="auto">
        <a:xfrm>
          <a:off x="8305800" y="113842800"/>
          <a:ext cx="161925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1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1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1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2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63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785815</xdr:colOff>
      <xdr:row>868</xdr:row>
      <xdr:rowOff>1504</xdr:rowOff>
    </xdr:to>
    <xdr:sp macro="" textlink="">
      <xdr:nvSpPr>
        <xdr:cNvPr id="7639" name="Rectangle 1"/>
        <xdr:cNvSpPr>
          <a:spLocks noChangeArrowheads="1"/>
        </xdr:cNvSpPr>
      </xdr:nvSpPr>
      <xdr:spPr bwMode="auto">
        <a:xfrm>
          <a:off x="9610725" y="113842800"/>
          <a:ext cx="71440" cy="33968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640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641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642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643" name="Rectangle 7642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2055</xdr:rowOff>
    </xdr:to>
    <xdr:sp macro="" textlink="">
      <xdr:nvSpPr>
        <xdr:cNvPr id="7644" name="Rectangle 7643"/>
        <xdr:cNvSpPr>
          <a:spLocks noChangeArrowheads="1"/>
        </xdr:cNvSpPr>
      </xdr:nvSpPr>
      <xdr:spPr bwMode="auto">
        <a:xfrm>
          <a:off x="984885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645" name="Rectangle 7644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646" name="Rectangle 7645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647" name="Rectangle 7646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3164</xdr:rowOff>
    </xdr:to>
    <xdr:sp macro="" textlink="">
      <xdr:nvSpPr>
        <xdr:cNvPr id="7648" name="Rectangle 1"/>
        <xdr:cNvSpPr>
          <a:spLocks noChangeArrowheads="1"/>
        </xdr:cNvSpPr>
      </xdr:nvSpPr>
      <xdr:spPr bwMode="auto">
        <a:xfrm>
          <a:off x="8305800" y="113842800"/>
          <a:ext cx="161925" cy="3403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3164</xdr:rowOff>
    </xdr:to>
    <xdr:sp macro="" textlink="">
      <xdr:nvSpPr>
        <xdr:cNvPr id="7649" name="Rectangle 1"/>
        <xdr:cNvSpPr>
          <a:spLocks noChangeArrowheads="1"/>
        </xdr:cNvSpPr>
      </xdr:nvSpPr>
      <xdr:spPr bwMode="auto">
        <a:xfrm>
          <a:off x="8305800" y="113842800"/>
          <a:ext cx="161925" cy="3403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3164</xdr:rowOff>
    </xdr:to>
    <xdr:sp macro="" textlink="">
      <xdr:nvSpPr>
        <xdr:cNvPr id="7650" name="Rectangle 1"/>
        <xdr:cNvSpPr>
          <a:spLocks noChangeArrowheads="1"/>
        </xdr:cNvSpPr>
      </xdr:nvSpPr>
      <xdr:spPr bwMode="auto">
        <a:xfrm>
          <a:off x="8305800" y="113842800"/>
          <a:ext cx="161925" cy="3403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3164</xdr:rowOff>
    </xdr:to>
    <xdr:sp macro="" textlink="">
      <xdr:nvSpPr>
        <xdr:cNvPr id="7651" name="Rectangle 1"/>
        <xdr:cNvSpPr>
          <a:spLocks noChangeArrowheads="1"/>
        </xdr:cNvSpPr>
      </xdr:nvSpPr>
      <xdr:spPr bwMode="auto">
        <a:xfrm>
          <a:off x="8305800" y="113842800"/>
          <a:ext cx="161925" cy="3403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652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653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654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655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131670</xdr:rowOff>
    </xdr:to>
    <xdr:sp macro="" textlink="">
      <xdr:nvSpPr>
        <xdr:cNvPr id="7656" name="Rectangle 1"/>
        <xdr:cNvSpPr>
          <a:spLocks noChangeArrowheads="1"/>
        </xdr:cNvSpPr>
      </xdr:nvSpPr>
      <xdr:spPr bwMode="auto">
        <a:xfrm>
          <a:off x="8305800" y="113842800"/>
          <a:ext cx="161925" cy="36940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5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5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5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69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0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1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2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3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4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5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6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7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68357</xdr:rowOff>
    </xdr:to>
    <xdr:sp macro="" textlink="">
      <xdr:nvSpPr>
        <xdr:cNvPr id="7678" name="Rectangle 1"/>
        <xdr:cNvSpPr>
          <a:spLocks noChangeArrowheads="1"/>
        </xdr:cNvSpPr>
      </xdr:nvSpPr>
      <xdr:spPr bwMode="auto">
        <a:xfrm>
          <a:off x="8305800" y="113842800"/>
          <a:ext cx="161925" cy="24972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31664</xdr:rowOff>
    </xdr:to>
    <xdr:sp macro="" textlink="">
      <xdr:nvSpPr>
        <xdr:cNvPr id="7679" name="Rectangle 1"/>
        <xdr:cNvSpPr>
          <a:spLocks noChangeArrowheads="1"/>
        </xdr:cNvSpPr>
      </xdr:nvSpPr>
      <xdr:spPr bwMode="auto">
        <a:xfrm>
          <a:off x="9658350" y="113842800"/>
          <a:ext cx="78889" cy="31082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110565</xdr:rowOff>
    </xdr:to>
    <xdr:sp macro="" textlink="">
      <xdr:nvSpPr>
        <xdr:cNvPr id="7680" name="Rectangle 1"/>
        <xdr:cNvSpPr>
          <a:spLocks noChangeArrowheads="1"/>
        </xdr:cNvSpPr>
      </xdr:nvSpPr>
      <xdr:spPr bwMode="auto">
        <a:xfrm>
          <a:off x="8305800" y="113842800"/>
          <a:ext cx="161925" cy="318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8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69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14674</xdr:rowOff>
    </xdr:to>
    <xdr:sp macro="" textlink="">
      <xdr:nvSpPr>
        <xdr:cNvPr id="7700" name="Rectangle 1"/>
        <xdr:cNvSpPr>
          <a:spLocks noChangeArrowheads="1"/>
        </xdr:cNvSpPr>
      </xdr:nvSpPr>
      <xdr:spPr bwMode="auto">
        <a:xfrm>
          <a:off x="9658350" y="113842800"/>
          <a:ext cx="83652" cy="3577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60320</xdr:rowOff>
    </xdr:to>
    <xdr:sp macro="" textlink="">
      <xdr:nvSpPr>
        <xdr:cNvPr id="7701" name="Rectangle 1"/>
        <xdr:cNvSpPr>
          <a:spLocks noChangeArrowheads="1"/>
        </xdr:cNvSpPr>
      </xdr:nvSpPr>
      <xdr:spPr bwMode="auto">
        <a:xfrm>
          <a:off x="9610725" y="113842800"/>
          <a:ext cx="64846" cy="329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702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703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704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116356</xdr:rowOff>
    </xdr:to>
    <xdr:sp macro="" textlink="">
      <xdr:nvSpPr>
        <xdr:cNvPr id="7705" name="Rectangle 1"/>
        <xdr:cNvSpPr>
          <a:spLocks noChangeArrowheads="1"/>
        </xdr:cNvSpPr>
      </xdr:nvSpPr>
      <xdr:spPr bwMode="auto">
        <a:xfrm>
          <a:off x="8305800" y="113842800"/>
          <a:ext cx="161925" cy="351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706" name="Rectangle 7705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847</xdr:row>
      <xdr:rowOff>0</xdr:rowOff>
    </xdr:from>
    <xdr:to>
      <xdr:col>9</xdr:col>
      <xdr:colOff>180975</xdr:colOff>
      <xdr:row>869</xdr:row>
      <xdr:rowOff>2055</xdr:rowOff>
    </xdr:to>
    <xdr:sp macro="" textlink="">
      <xdr:nvSpPr>
        <xdr:cNvPr id="7707" name="Rectangle 7706"/>
        <xdr:cNvSpPr>
          <a:spLocks noChangeArrowheads="1"/>
        </xdr:cNvSpPr>
      </xdr:nvSpPr>
      <xdr:spPr bwMode="auto">
        <a:xfrm>
          <a:off x="984885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2055</xdr:rowOff>
    </xdr:to>
    <xdr:sp macro="" textlink="">
      <xdr:nvSpPr>
        <xdr:cNvPr id="7708" name="Rectangle 7707"/>
        <xdr:cNvSpPr>
          <a:spLocks noChangeArrowheads="1"/>
        </xdr:cNvSpPr>
      </xdr:nvSpPr>
      <xdr:spPr bwMode="auto">
        <a:xfrm>
          <a:off x="8305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709" name="Rectangle 7708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847</xdr:row>
      <xdr:rowOff>0</xdr:rowOff>
    </xdr:from>
    <xdr:to>
      <xdr:col>9</xdr:col>
      <xdr:colOff>161925</xdr:colOff>
      <xdr:row>869</xdr:row>
      <xdr:rowOff>2055</xdr:rowOff>
    </xdr:to>
    <xdr:sp macro="" textlink="">
      <xdr:nvSpPr>
        <xdr:cNvPr id="7710" name="Rectangle 7709"/>
        <xdr:cNvSpPr>
          <a:spLocks noChangeArrowheads="1"/>
        </xdr:cNvSpPr>
      </xdr:nvSpPr>
      <xdr:spPr bwMode="auto">
        <a:xfrm>
          <a:off x="9829800" y="113842800"/>
          <a:ext cx="161925" cy="35644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3746</xdr:rowOff>
    </xdr:to>
    <xdr:sp macro="" textlink="">
      <xdr:nvSpPr>
        <xdr:cNvPr id="7711" name="Rectangle 1"/>
        <xdr:cNvSpPr>
          <a:spLocks noChangeArrowheads="1"/>
        </xdr:cNvSpPr>
      </xdr:nvSpPr>
      <xdr:spPr bwMode="auto">
        <a:xfrm>
          <a:off x="8305800" y="113842800"/>
          <a:ext cx="161925" cy="339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3746</xdr:rowOff>
    </xdr:to>
    <xdr:sp macro="" textlink="">
      <xdr:nvSpPr>
        <xdr:cNvPr id="7712" name="Rectangle 1"/>
        <xdr:cNvSpPr>
          <a:spLocks noChangeArrowheads="1"/>
        </xdr:cNvSpPr>
      </xdr:nvSpPr>
      <xdr:spPr bwMode="auto">
        <a:xfrm>
          <a:off x="8305800" y="113842800"/>
          <a:ext cx="161925" cy="339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3746</xdr:rowOff>
    </xdr:to>
    <xdr:sp macro="" textlink="">
      <xdr:nvSpPr>
        <xdr:cNvPr id="7713" name="Rectangle 1"/>
        <xdr:cNvSpPr>
          <a:spLocks noChangeArrowheads="1"/>
        </xdr:cNvSpPr>
      </xdr:nvSpPr>
      <xdr:spPr bwMode="auto">
        <a:xfrm>
          <a:off x="8305800" y="113842800"/>
          <a:ext cx="161925" cy="339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3746</xdr:rowOff>
    </xdr:to>
    <xdr:sp macro="" textlink="">
      <xdr:nvSpPr>
        <xdr:cNvPr id="7714" name="Rectangle 1"/>
        <xdr:cNvSpPr>
          <a:spLocks noChangeArrowheads="1"/>
        </xdr:cNvSpPr>
      </xdr:nvSpPr>
      <xdr:spPr bwMode="auto">
        <a:xfrm>
          <a:off x="8305800" y="113842800"/>
          <a:ext cx="161925" cy="33991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15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16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17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18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19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0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1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2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3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4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5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6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7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8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29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0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1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2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3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4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5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862</xdr:row>
      <xdr:rowOff>88460</xdr:rowOff>
    </xdr:to>
    <xdr:sp macro="" textlink="">
      <xdr:nvSpPr>
        <xdr:cNvPr id="7736" name="Rectangle 1"/>
        <xdr:cNvSpPr>
          <a:spLocks noChangeArrowheads="1"/>
        </xdr:cNvSpPr>
      </xdr:nvSpPr>
      <xdr:spPr bwMode="auto">
        <a:xfrm>
          <a:off x="8305800" y="113842800"/>
          <a:ext cx="161925" cy="25173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840889</xdr:colOff>
      <xdr:row>866</xdr:row>
      <xdr:rowOff>34465</xdr:rowOff>
    </xdr:to>
    <xdr:sp macro="" textlink="">
      <xdr:nvSpPr>
        <xdr:cNvPr id="7737" name="Rectangle 1"/>
        <xdr:cNvSpPr>
          <a:spLocks noChangeArrowheads="1"/>
        </xdr:cNvSpPr>
      </xdr:nvSpPr>
      <xdr:spPr bwMode="auto">
        <a:xfrm>
          <a:off x="9658350" y="113842800"/>
          <a:ext cx="78889" cy="3111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866</xdr:row>
      <xdr:rowOff>126440</xdr:rowOff>
    </xdr:to>
    <xdr:sp macro="" textlink="">
      <xdr:nvSpPr>
        <xdr:cNvPr id="7738" name="Rectangle 1"/>
        <xdr:cNvSpPr>
          <a:spLocks noChangeArrowheads="1"/>
        </xdr:cNvSpPr>
      </xdr:nvSpPr>
      <xdr:spPr bwMode="auto">
        <a:xfrm>
          <a:off x="8305800" y="113842800"/>
          <a:ext cx="161925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3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4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1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2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3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4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5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6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7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8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59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864</xdr:row>
      <xdr:rowOff>90021</xdr:rowOff>
    </xdr:to>
    <xdr:sp macro="" textlink="">
      <xdr:nvSpPr>
        <xdr:cNvPr id="7760" name="Rectangle 1"/>
        <xdr:cNvSpPr>
          <a:spLocks noChangeArrowheads="1"/>
        </xdr:cNvSpPr>
      </xdr:nvSpPr>
      <xdr:spPr bwMode="auto">
        <a:xfrm>
          <a:off x="8305800" y="113842800"/>
          <a:ext cx="161925" cy="28427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845652</xdr:colOff>
      <xdr:row>869</xdr:row>
      <xdr:rowOff>26814</xdr:rowOff>
    </xdr:to>
    <xdr:sp macro="" textlink="">
      <xdr:nvSpPr>
        <xdr:cNvPr id="7761" name="Rectangle 1"/>
        <xdr:cNvSpPr>
          <a:spLocks noChangeArrowheads="1"/>
        </xdr:cNvSpPr>
      </xdr:nvSpPr>
      <xdr:spPr bwMode="auto">
        <a:xfrm>
          <a:off x="9658350" y="113842800"/>
          <a:ext cx="83652" cy="3589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779221</xdr:colOff>
      <xdr:row>867</xdr:row>
      <xdr:rowOff>60320</xdr:rowOff>
    </xdr:to>
    <xdr:sp macro="" textlink="">
      <xdr:nvSpPr>
        <xdr:cNvPr id="7762" name="Rectangle 1"/>
        <xdr:cNvSpPr>
          <a:spLocks noChangeArrowheads="1"/>
        </xdr:cNvSpPr>
      </xdr:nvSpPr>
      <xdr:spPr bwMode="auto">
        <a:xfrm>
          <a:off x="9610725" y="113842800"/>
          <a:ext cx="64846" cy="32988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763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764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765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766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767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768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769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106939</xdr:rowOff>
    </xdr:to>
    <xdr:sp macro="" textlink="">
      <xdr:nvSpPr>
        <xdr:cNvPr id="7770" name="Rectangle 1"/>
        <xdr:cNvSpPr>
          <a:spLocks noChangeArrowheads="1"/>
        </xdr:cNvSpPr>
      </xdr:nvSpPr>
      <xdr:spPr bwMode="auto">
        <a:xfrm>
          <a:off x="8305800" y="113842800"/>
          <a:ext cx="161925" cy="35073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1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2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3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4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5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6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7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8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79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0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1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2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3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4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5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6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7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8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89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90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91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697</xdr:rowOff>
    </xdr:to>
    <xdr:sp macro="" textlink="">
      <xdr:nvSpPr>
        <xdr:cNvPr id="7792" name="Rectangle 1"/>
        <xdr:cNvSpPr>
          <a:spLocks noChangeArrowheads="1"/>
        </xdr:cNvSpPr>
      </xdr:nvSpPr>
      <xdr:spPr bwMode="auto">
        <a:xfrm>
          <a:off x="8305800" y="113842800"/>
          <a:ext cx="161925" cy="25864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854077</xdr:colOff>
      <xdr:row>866</xdr:row>
      <xdr:rowOff>110565</xdr:rowOff>
    </xdr:to>
    <xdr:sp macro="" textlink="">
      <xdr:nvSpPr>
        <xdr:cNvPr id="7793" name="Rectangle 1"/>
        <xdr:cNvSpPr>
          <a:spLocks noChangeArrowheads="1"/>
        </xdr:cNvSpPr>
      </xdr:nvSpPr>
      <xdr:spPr bwMode="auto">
        <a:xfrm>
          <a:off x="9658350" y="113842800"/>
          <a:ext cx="92077" cy="3187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42023</xdr:rowOff>
    </xdr:to>
    <xdr:sp macro="" textlink="">
      <xdr:nvSpPr>
        <xdr:cNvPr id="7794" name="Rectangle 1"/>
        <xdr:cNvSpPr>
          <a:spLocks noChangeArrowheads="1"/>
        </xdr:cNvSpPr>
      </xdr:nvSpPr>
      <xdr:spPr bwMode="auto">
        <a:xfrm>
          <a:off x="8305800" y="113842800"/>
          <a:ext cx="161925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79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79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79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79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79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0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1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785815</xdr:colOff>
      <xdr:row>868</xdr:row>
      <xdr:rowOff>2339</xdr:rowOff>
    </xdr:to>
    <xdr:sp macro="" textlink="">
      <xdr:nvSpPr>
        <xdr:cNvPr id="7817" name="Rectangle 1"/>
        <xdr:cNvSpPr>
          <a:spLocks noChangeArrowheads="1"/>
        </xdr:cNvSpPr>
      </xdr:nvSpPr>
      <xdr:spPr bwMode="auto">
        <a:xfrm>
          <a:off x="9610725" y="113842800"/>
          <a:ext cx="71440" cy="3402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849</xdr:row>
      <xdr:rowOff>452437</xdr:rowOff>
    </xdr:from>
    <xdr:to>
      <xdr:col>7</xdr:col>
      <xdr:colOff>288131</xdr:colOff>
      <xdr:row>872</xdr:row>
      <xdr:rowOff>63684</xdr:rowOff>
    </xdr:to>
    <xdr:sp macro="" textlink="">
      <xdr:nvSpPr>
        <xdr:cNvPr id="7818" name="Rectangle 1"/>
        <xdr:cNvSpPr>
          <a:spLocks noChangeArrowheads="1"/>
        </xdr:cNvSpPr>
      </xdr:nvSpPr>
      <xdr:spPr bwMode="auto">
        <a:xfrm>
          <a:off x="8412956" y="114333337"/>
          <a:ext cx="161925" cy="36212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819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820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869</xdr:row>
      <xdr:rowOff>31937</xdr:rowOff>
    </xdr:to>
    <xdr:sp macro="" textlink="">
      <xdr:nvSpPr>
        <xdr:cNvPr id="7821" name="Rectangle 1"/>
        <xdr:cNvSpPr>
          <a:spLocks noChangeArrowheads="1"/>
        </xdr:cNvSpPr>
      </xdr:nvSpPr>
      <xdr:spPr bwMode="auto">
        <a:xfrm>
          <a:off x="8305800" y="113842800"/>
          <a:ext cx="161925" cy="3594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103992</xdr:rowOff>
    </xdr:to>
    <xdr:sp macro="" textlink="">
      <xdr:nvSpPr>
        <xdr:cNvPr id="7822" name="Rectangle 1"/>
        <xdr:cNvSpPr>
          <a:spLocks noChangeArrowheads="1"/>
        </xdr:cNvSpPr>
      </xdr:nvSpPr>
      <xdr:spPr bwMode="auto">
        <a:xfrm>
          <a:off x="8305800" y="113842800"/>
          <a:ext cx="161925" cy="350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103992</xdr:rowOff>
    </xdr:to>
    <xdr:sp macro="" textlink="">
      <xdr:nvSpPr>
        <xdr:cNvPr id="7823" name="Rectangle 1"/>
        <xdr:cNvSpPr>
          <a:spLocks noChangeArrowheads="1"/>
        </xdr:cNvSpPr>
      </xdr:nvSpPr>
      <xdr:spPr bwMode="auto">
        <a:xfrm>
          <a:off x="8305800" y="113842800"/>
          <a:ext cx="161925" cy="350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103992</xdr:rowOff>
    </xdr:to>
    <xdr:sp macro="" textlink="">
      <xdr:nvSpPr>
        <xdr:cNvPr id="7824" name="Rectangle 1"/>
        <xdr:cNvSpPr>
          <a:spLocks noChangeArrowheads="1"/>
        </xdr:cNvSpPr>
      </xdr:nvSpPr>
      <xdr:spPr bwMode="auto">
        <a:xfrm>
          <a:off x="8305800" y="113842800"/>
          <a:ext cx="161925" cy="350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868</xdr:row>
      <xdr:rowOff>103992</xdr:rowOff>
    </xdr:to>
    <xdr:sp macro="" textlink="">
      <xdr:nvSpPr>
        <xdr:cNvPr id="7825" name="Rectangle 1"/>
        <xdr:cNvSpPr>
          <a:spLocks noChangeArrowheads="1"/>
        </xdr:cNvSpPr>
      </xdr:nvSpPr>
      <xdr:spPr bwMode="auto">
        <a:xfrm>
          <a:off x="8305800" y="113842800"/>
          <a:ext cx="161925" cy="35044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26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27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28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29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0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1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2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3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4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5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6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7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8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39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0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1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2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3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4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5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6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863</xdr:row>
      <xdr:rowOff>2543</xdr:rowOff>
    </xdr:to>
    <xdr:sp macro="" textlink="">
      <xdr:nvSpPr>
        <xdr:cNvPr id="7847" name="Rectangle 1"/>
        <xdr:cNvSpPr>
          <a:spLocks noChangeArrowheads="1"/>
        </xdr:cNvSpPr>
      </xdr:nvSpPr>
      <xdr:spPr bwMode="auto">
        <a:xfrm>
          <a:off x="8305800" y="113842800"/>
          <a:ext cx="161925" cy="25933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847</xdr:row>
      <xdr:rowOff>0</xdr:rowOff>
    </xdr:from>
    <xdr:to>
      <xdr:col>8</xdr:col>
      <xdr:colOff>857253</xdr:colOff>
      <xdr:row>866</xdr:row>
      <xdr:rowOff>126440</xdr:rowOff>
    </xdr:to>
    <xdr:sp macro="" textlink="">
      <xdr:nvSpPr>
        <xdr:cNvPr id="7848" name="Rectangle 1"/>
        <xdr:cNvSpPr>
          <a:spLocks noChangeArrowheads="1"/>
        </xdr:cNvSpPr>
      </xdr:nvSpPr>
      <xdr:spPr bwMode="auto">
        <a:xfrm>
          <a:off x="9658350" y="113842800"/>
          <a:ext cx="95253" cy="3203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867</xdr:row>
      <xdr:rowOff>42023</xdr:rowOff>
    </xdr:to>
    <xdr:sp macro="" textlink="">
      <xdr:nvSpPr>
        <xdr:cNvPr id="7849" name="Rectangle 1"/>
        <xdr:cNvSpPr>
          <a:spLocks noChangeArrowheads="1"/>
        </xdr:cNvSpPr>
      </xdr:nvSpPr>
      <xdr:spPr bwMode="auto">
        <a:xfrm>
          <a:off x="8305800" y="113842800"/>
          <a:ext cx="161925" cy="32805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5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2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3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4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5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6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7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8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69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70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847</xdr:row>
      <xdr:rowOff>0</xdr:rowOff>
    </xdr:from>
    <xdr:to>
      <xdr:col>7</xdr:col>
      <xdr:colOff>180975</xdr:colOff>
      <xdr:row>865</xdr:row>
      <xdr:rowOff>4297</xdr:rowOff>
    </xdr:to>
    <xdr:sp macro="" textlink="">
      <xdr:nvSpPr>
        <xdr:cNvPr id="7871" name="Rectangle 1"/>
        <xdr:cNvSpPr>
          <a:spLocks noChangeArrowheads="1"/>
        </xdr:cNvSpPr>
      </xdr:nvSpPr>
      <xdr:spPr bwMode="auto">
        <a:xfrm>
          <a:off x="8305800" y="113842800"/>
          <a:ext cx="161925" cy="29139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847</xdr:row>
      <xdr:rowOff>0</xdr:rowOff>
    </xdr:from>
    <xdr:to>
      <xdr:col>8</xdr:col>
      <xdr:colOff>785816</xdr:colOff>
      <xdr:row>868</xdr:row>
      <xdr:rowOff>302</xdr:rowOff>
    </xdr:to>
    <xdr:sp macro="" textlink="">
      <xdr:nvSpPr>
        <xdr:cNvPr id="7872" name="Rectangle 1"/>
        <xdr:cNvSpPr>
          <a:spLocks noChangeArrowheads="1"/>
        </xdr:cNvSpPr>
      </xdr:nvSpPr>
      <xdr:spPr bwMode="auto">
        <a:xfrm>
          <a:off x="9610725" y="113842800"/>
          <a:ext cx="71441" cy="3395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4" name="Rectangle 7873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7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8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789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89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89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89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89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0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1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1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1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1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1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15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16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17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18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19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0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1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2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3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4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5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6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7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8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29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0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1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2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3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4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5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324679</xdr:rowOff>
    </xdr:to>
    <xdr:sp macro="" textlink="">
      <xdr:nvSpPr>
        <xdr:cNvPr id="7936" name="Rectangle 1"/>
        <xdr:cNvSpPr>
          <a:spLocks noChangeArrowheads="1"/>
        </xdr:cNvSpPr>
      </xdr:nvSpPr>
      <xdr:spPr bwMode="auto">
        <a:xfrm>
          <a:off x="8305800" y="905160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3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3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3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4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5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59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0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1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2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3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4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5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6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7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8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69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0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1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2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3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4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5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6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7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8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79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403324</xdr:rowOff>
    </xdr:to>
    <xdr:sp macro="" textlink="">
      <xdr:nvSpPr>
        <xdr:cNvPr id="7980" name="Rectangle 1"/>
        <xdr:cNvSpPr>
          <a:spLocks noChangeArrowheads="1"/>
        </xdr:cNvSpPr>
      </xdr:nvSpPr>
      <xdr:spPr bwMode="auto">
        <a:xfrm>
          <a:off x="8305800" y="905160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8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799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00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00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00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3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4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5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6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7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8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09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0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1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2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3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4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5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6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7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8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19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20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21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22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23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303848</xdr:rowOff>
    </xdr:to>
    <xdr:sp macro="" textlink="">
      <xdr:nvSpPr>
        <xdr:cNvPr id="8024" name="Rectangle 1"/>
        <xdr:cNvSpPr>
          <a:spLocks noChangeArrowheads="1"/>
        </xdr:cNvSpPr>
      </xdr:nvSpPr>
      <xdr:spPr bwMode="auto">
        <a:xfrm>
          <a:off x="8305800" y="90516075"/>
          <a:ext cx="161925" cy="3029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25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26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27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28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29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0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1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2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3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4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5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6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7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8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39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40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41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42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137719</xdr:rowOff>
    </xdr:to>
    <xdr:sp macro="" textlink="">
      <xdr:nvSpPr>
        <xdr:cNvPr id="8043" name="Rectangle 1"/>
        <xdr:cNvSpPr>
          <a:spLocks noChangeArrowheads="1"/>
        </xdr:cNvSpPr>
      </xdr:nvSpPr>
      <xdr:spPr bwMode="auto">
        <a:xfrm>
          <a:off x="8305800" y="905160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4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5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06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66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67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68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69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0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1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2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3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4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5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6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7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8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79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0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1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2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3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4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5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6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137532</xdr:rowOff>
    </xdr:to>
    <xdr:sp macro="" textlink="">
      <xdr:nvSpPr>
        <xdr:cNvPr id="8087" name="Rectangle 1"/>
        <xdr:cNvSpPr>
          <a:spLocks noChangeArrowheads="1"/>
        </xdr:cNvSpPr>
      </xdr:nvSpPr>
      <xdr:spPr bwMode="auto">
        <a:xfrm>
          <a:off x="8305800" y="905160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88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89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0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1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2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3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4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5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6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7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8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099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0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1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2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3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4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5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6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7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8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396521</xdr:rowOff>
    </xdr:to>
    <xdr:sp macro="" textlink="">
      <xdr:nvSpPr>
        <xdr:cNvPr id="8109" name="Rectangle 1"/>
        <xdr:cNvSpPr>
          <a:spLocks noChangeArrowheads="1"/>
        </xdr:cNvSpPr>
      </xdr:nvSpPr>
      <xdr:spPr bwMode="auto">
        <a:xfrm>
          <a:off x="8305800" y="905160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1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2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3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3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3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4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5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6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7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8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39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0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1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3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4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5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6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7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8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49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50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51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5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153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5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6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7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76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77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78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79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0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1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2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3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4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5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6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7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8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89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0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1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2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3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4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5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6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332454</xdr:rowOff>
    </xdr:to>
    <xdr:sp macro="" textlink="">
      <xdr:nvSpPr>
        <xdr:cNvPr id="8197" name="Rectangle 1"/>
        <xdr:cNvSpPr>
          <a:spLocks noChangeArrowheads="1"/>
        </xdr:cNvSpPr>
      </xdr:nvSpPr>
      <xdr:spPr bwMode="auto">
        <a:xfrm>
          <a:off x="8305800" y="905160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9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19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0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1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17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18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19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0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1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2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3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4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5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6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7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8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29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0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1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2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3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4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5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6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7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335442</xdr:rowOff>
    </xdr:to>
    <xdr:sp macro="" textlink="">
      <xdr:nvSpPr>
        <xdr:cNvPr id="8238" name="Rectangle 1"/>
        <xdr:cNvSpPr>
          <a:spLocks noChangeArrowheads="1"/>
        </xdr:cNvSpPr>
      </xdr:nvSpPr>
      <xdr:spPr bwMode="auto">
        <a:xfrm>
          <a:off x="8305800" y="905160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3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4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5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6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1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3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4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5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6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7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8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69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0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1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3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4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5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6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7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8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79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80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81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409390</xdr:rowOff>
    </xdr:to>
    <xdr:sp macro="" textlink="">
      <xdr:nvSpPr>
        <xdr:cNvPr id="8282" name="Rectangle 1"/>
        <xdr:cNvSpPr>
          <a:spLocks noChangeArrowheads="1"/>
        </xdr:cNvSpPr>
      </xdr:nvSpPr>
      <xdr:spPr bwMode="auto">
        <a:xfrm>
          <a:off x="8305800" y="90516075"/>
          <a:ext cx="161925" cy="31354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8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29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0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0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0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0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0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0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0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0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0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0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7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8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19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0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1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2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3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4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5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308536</xdr:rowOff>
    </xdr:to>
    <xdr:sp macro="" textlink="">
      <xdr:nvSpPr>
        <xdr:cNvPr id="8326" name="Rectangle 1"/>
        <xdr:cNvSpPr>
          <a:spLocks noChangeArrowheads="1"/>
        </xdr:cNvSpPr>
      </xdr:nvSpPr>
      <xdr:spPr bwMode="auto">
        <a:xfrm>
          <a:off x="8305800" y="905160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2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2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2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3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4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46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47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48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49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0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1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2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3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4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5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6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7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8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59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0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1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2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3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4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5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6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328639</xdr:rowOff>
    </xdr:to>
    <xdr:sp macro="" textlink="">
      <xdr:nvSpPr>
        <xdr:cNvPr id="8367" name="Rectangle 1"/>
        <xdr:cNvSpPr>
          <a:spLocks noChangeArrowheads="1"/>
        </xdr:cNvSpPr>
      </xdr:nvSpPr>
      <xdr:spPr bwMode="auto">
        <a:xfrm>
          <a:off x="8305800" y="905160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6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6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7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0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1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2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3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4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5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6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7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8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389" name="Rectangle 1"/>
        <xdr:cNvSpPr>
          <a:spLocks noChangeArrowheads="1"/>
        </xdr:cNvSpPr>
      </xdr:nvSpPr>
      <xdr:spPr bwMode="auto">
        <a:xfrm>
          <a:off x="8305800" y="905160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0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1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2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3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4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5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6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7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8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399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0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1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2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3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4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5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6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7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8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09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10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407284</xdr:rowOff>
    </xdr:to>
    <xdr:sp macro="" textlink="">
      <xdr:nvSpPr>
        <xdr:cNvPr id="8411" name="Rectangle 1"/>
        <xdr:cNvSpPr>
          <a:spLocks noChangeArrowheads="1"/>
        </xdr:cNvSpPr>
      </xdr:nvSpPr>
      <xdr:spPr bwMode="auto">
        <a:xfrm>
          <a:off x="8305800" y="905160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1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2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3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3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3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3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4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5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6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7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8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39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0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1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2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3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4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5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6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7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8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49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0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1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2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3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4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420595</xdr:rowOff>
    </xdr:to>
    <xdr:sp macro="" textlink="">
      <xdr:nvSpPr>
        <xdr:cNvPr id="8455" name="Rectangle 1"/>
        <xdr:cNvSpPr>
          <a:spLocks noChangeArrowheads="1"/>
        </xdr:cNvSpPr>
      </xdr:nvSpPr>
      <xdr:spPr bwMode="auto">
        <a:xfrm>
          <a:off x="8305800" y="905160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5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5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5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5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8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69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0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1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2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3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4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5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6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140261</xdr:rowOff>
    </xdr:to>
    <xdr:sp macro="" textlink="">
      <xdr:nvSpPr>
        <xdr:cNvPr id="8477" name="Rectangle 1"/>
        <xdr:cNvSpPr>
          <a:spLocks noChangeArrowheads="1"/>
        </xdr:cNvSpPr>
      </xdr:nvSpPr>
      <xdr:spPr bwMode="auto">
        <a:xfrm>
          <a:off x="8305800" y="905160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7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7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8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49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0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1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19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0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1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2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3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4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5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6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7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8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29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0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1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2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3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4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5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6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7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8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39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429454</xdr:rowOff>
    </xdr:to>
    <xdr:sp macro="" textlink="">
      <xdr:nvSpPr>
        <xdr:cNvPr id="8540" name="Rectangle 1"/>
        <xdr:cNvSpPr>
          <a:spLocks noChangeArrowheads="1"/>
        </xdr:cNvSpPr>
      </xdr:nvSpPr>
      <xdr:spPr bwMode="auto">
        <a:xfrm>
          <a:off x="8305800" y="90706575"/>
          <a:ext cx="161925" cy="30506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4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5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6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6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56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3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4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5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6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7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8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69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0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1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2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3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4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5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6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7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8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79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80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81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82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83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498574</xdr:rowOff>
    </xdr:to>
    <xdr:sp macro="" textlink="">
      <xdr:nvSpPr>
        <xdr:cNvPr id="8584" name="Rectangle 1"/>
        <xdr:cNvSpPr>
          <a:spLocks noChangeArrowheads="1"/>
        </xdr:cNvSpPr>
      </xdr:nvSpPr>
      <xdr:spPr bwMode="auto">
        <a:xfrm>
          <a:off x="8305800" y="90706575"/>
          <a:ext cx="161925" cy="3129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8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8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8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8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8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59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60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07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08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09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0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1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2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3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4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5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6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7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8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19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0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1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2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3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4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5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6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7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423751</xdr:rowOff>
    </xdr:to>
    <xdr:sp macro="" textlink="">
      <xdr:nvSpPr>
        <xdr:cNvPr id="8628" name="Rectangle 1"/>
        <xdr:cNvSpPr>
          <a:spLocks noChangeArrowheads="1"/>
        </xdr:cNvSpPr>
      </xdr:nvSpPr>
      <xdr:spPr bwMode="auto">
        <a:xfrm>
          <a:off x="8305800" y="90706575"/>
          <a:ext cx="161925" cy="30259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29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0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1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2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3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4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5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6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7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8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39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0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1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2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3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4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5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6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51994</xdr:rowOff>
    </xdr:to>
    <xdr:sp macro="" textlink="">
      <xdr:nvSpPr>
        <xdr:cNvPr id="8647" name="Rectangle 1"/>
        <xdr:cNvSpPr>
          <a:spLocks noChangeArrowheads="1"/>
        </xdr:cNvSpPr>
      </xdr:nvSpPr>
      <xdr:spPr bwMode="auto">
        <a:xfrm>
          <a:off x="8305800" y="90706575"/>
          <a:ext cx="161925" cy="34447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4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4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5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66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0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1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2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3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4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5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6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7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8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79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0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1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2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3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4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5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6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7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8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89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90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51807</xdr:rowOff>
    </xdr:to>
    <xdr:sp macro="" textlink="">
      <xdr:nvSpPr>
        <xdr:cNvPr id="8691" name="Rectangle 1"/>
        <xdr:cNvSpPr>
          <a:spLocks noChangeArrowheads="1"/>
        </xdr:cNvSpPr>
      </xdr:nvSpPr>
      <xdr:spPr bwMode="auto">
        <a:xfrm>
          <a:off x="8305800" y="90706575"/>
          <a:ext cx="161925" cy="34445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2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3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4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5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6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7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8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699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0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1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2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3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4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5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6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7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8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09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10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11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12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491771</xdr:rowOff>
    </xdr:to>
    <xdr:sp macro="" textlink="">
      <xdr:nvSpPr>
        <xdr:cNvPr id="8713" name="Rectangle 1"/>
        <xdr:cNvSpPr>
          <a:spLocks noChangeArrowheads="1"/>
        </xdr:cNvSpPr>
      </xdr:nvSpPr>
      <xdr:spPr bwMode="auto">
        <a:xfrm>
          <a:off x="8305800" y="90706575"/>
          <a:ext cx="161925" cy="3122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1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2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3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36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37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38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39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0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1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2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3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4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5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6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7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8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49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0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1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2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3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4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5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6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513902</xdr:rowOff>
    </xdr:to>
    <xdr:sp macro="" textlink="">
      <xdr:nvSpPr>
        <xdr:cNvPr id="8757" name="Rectangle 1"/>
        <xdr:cNvSpPr>
          <a:spLocks noChangeArrowheads="1"/>
        </xdr:cNvSpPr>
      </xdr:nvSpPr>
      <xdr:spPr bwMode="auto">
        <a:xfrm>
          <a:off x="8305800" y="90706575"/>
          <a:ext cx="161925" cy="31446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5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5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6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77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0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1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2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3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4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5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6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7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8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89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0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1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2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3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4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5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6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7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8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799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800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427704</xdr:rowOff>
    </xdr:to>
    <xdr:sp macro="" textlink="">
      <xdr:nvSpPr>
        <xdr:cNvPr id="8801" name="Rectangle 1"/>
        <xdr:cNvSpPr>
          <a:spLocks noChangeArrowheads="1"/>
        </xdr:cNvSpPr>
      </xdr:nvSpPr>
      <xdr:spPr bwMode="auto">
        <a:xfrm>
          <a:off x="8305800" y="90706575"/>
          <a:ext cx="161925" cy="305847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0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1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2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1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2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3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4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5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6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7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8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29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0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1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2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3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4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5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6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7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8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39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40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41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430692</xdr:rowOff>
    </xdr:to>
    <xdr:sp macro="" textlink="">
      <xdr:nvSpPr>
        <xdr:cNvPr id="8842" name="Rectangle 1"/>
        <xdr:cNvSpPr>
          <a:spLocks noChangeArrowheads="1"/>
        </xdr:cNvSpPr>
      </xdr:nvSpPr>
      <xdr:spPr bwMode="auto">
        <a:xfrm>
          <a:off x="8305800" y="90706575"/>
          <a:ext cx="161925" cy="306145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4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5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6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6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6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6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86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65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66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67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68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69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0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1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2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3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4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5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6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7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8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79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0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1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2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3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4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5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509337</xdr:rowOff>
    </xdr:to>
    <xdr:sp macro="" textlink="">
      <xdr:nvSpPr>
        <xdr:cNvPr id="8886" name="Rectangle 1"/>
        <xdr:cNvSpPr>
          <a:spLocks noChangeArrowheads="1"/>
        </xdr:cNvSpPr>
      </xdr:nvSpPr>
      <xdr:spPr bwMode="auto">
        <a:xfrm>
          <a:off x="8305800" y="90706575"/>
          <a:ext cx="161925" cy="31401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8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8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8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89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890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0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1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1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2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3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4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5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6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7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8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29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422836</xdr:rowOff>
    </xdr:to>
    <xdr:sp macro="" textlink="">
      <xdr:nvSpPr>
        <xdr:cNvPr id="8930" name="Rectangle 1"/>
        <xdr:cNvSpPr>
          <a:spLocks noChangeArrowheads="1"/>
        </xdr:cNvSpPr>
      </xdr:nvSpPr>
      <xdr:spPr bwMode="auto">
        <a:xfrm>
          <a:off x="8305800" y="90706575"/>
          <a:ext cx="161925" cy="3034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3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4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0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1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2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3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4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5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6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7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8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59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0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1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2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3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4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5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6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7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8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69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70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423889</xdr:rowOff>
    </xdr:to>
    <xdr:sp macro="" textlink="">
      <xdr:nvSpPr>
        <xdr:cNvPr id="8971" name="Rectangle 1"/>
        <xdr:cNvSpPr>
          <a:spLocks noChangeArrowheads="1"/>
        </xdr:cNvSpPr>
      </xdr:nvSpPr>
      <xdr:spPr bwMode="auto">
        <a:xfrm>
          <a:off x="8305800" y="90706575"/>
          <a:ext cx="161925" cy="3054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7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4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5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6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7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8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89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90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91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92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54536</xdr:rowOff>
    </xdr:to>
    <xdr:sp macro="" textlink="">
      <xdr:nvSpPr>
        <xdr:cNvPr id="8993" name="Rectangle 1"/>
        <xdr:cNvSpPr>
          <a:spLocks noChangeArrowheads="1"/>
        </xdr:cNvSpPr>
      </xdr:nvSpPr>
      <xdr:spPr bwMode="auto">
        <a:xfrm>
          <a:off x="8305800" y="90706575"/>
          <a:ext cx="161925" cy="3447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4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5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6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7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8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8999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0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1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2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3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4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5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6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7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8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09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0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1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2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3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4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502534</xdr:rowOff>
    </xdr:to>
    <xdr:sp macro="" textlink="">
      <xdr:nvSpPr>
        <xdr:cNvPr id="9015" name="Rectangle 1"/>
        <xdr:cNvSpPr>
          <a:spLocks noChangeArrowheads="1"/>
        </xdr:cNvSpPr>
      </xdr:nvSpPr>
      <xdr:spPr bwMode="auto">
        <a:xfrm>
          <a:off x="8305800" y="90706575"/>
          <a:ext cx="161925" cy="31333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1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1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1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1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2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3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38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39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0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1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2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3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4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5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6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7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8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49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0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1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2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3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4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5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6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7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8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515845</xdr:rowOff>
    </xdr:to>
    <xdr:sp macro="" textlink="">
      <xdr:nvSpPr>
        <xdr:cNvPr id="9059" name="Rectangle 1"/>
        <xdr:cNvSpPr>
          <a:spLocks noChangeArrowheads="1"/>
        </xdr:cNvSpPr>
      </xdr:nvSpPr>
      <xdr:spPr bwMode="auto">
        <a:xfrm>
          <a:off x="8305800" y="90706575"/>
          <a:ext cx="161925" cy="31466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6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2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3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4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5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6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7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8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79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80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149786</xdr:rowOff>
    </xdr:to>
    <xdr:sp macro="" textlink="">
      <xdr:nvSpPr>
        <xdr:cNvPr id="9081" name="Rectangle 1"/>
        <xdr:cNvSpPr>
          <a:spLocks noChangeArrowheads="1"/>
        </xdr:cNvSpPr>
      </xdr:nvSpPr>
      <xdr:spPr bwMode="auto">
        <a:xfrm>
          <a:off x="8305800" y="90706575"/>
          <a:ext cx="161925" cy="35425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8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09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10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10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10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10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0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1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2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2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2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3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4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5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6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7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8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29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0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1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2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3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4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5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6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7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8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39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40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41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42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43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254083</xdr:rowOff>
    </xdr:to>
    <xdr:sp macro="" textlink="">
      <xdr:nvSpPr>
        <xdr:cNvPr id="9144" name="Rectangle 1"/>
        <xdr:cNvSpPr>
          <a:spLocks noChangeArrowheads="1"/>
        </xdr:cNvSpPr>
      </xdr:nvSpPr>
      <xdr:spPr bwMode="auto">
        <a:xfrm>
          <a:off x="8305800" y="905160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4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4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4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4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4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5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16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67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68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69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0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1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2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3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4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5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6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7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8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79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0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1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2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3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4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5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6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7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332728</xdr:rowOff>
    </xdr:to>
    <xdr:sp macro="" textlink="">
      <xdr:nvSpPr>
        <xdr:cNvPr id="9188" name="Rectangle 1"/>
        <xdr:cNvSpPr>
          <a:spLocks noChangeArrowheads="1"/>
        </xdr:cNvSpPr>
      </xdr:nvSpPr>
      <xdr:spPr bwMode="auto">
        <a:xfrm>
          <a:off x="8305800" y="905160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8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19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0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21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1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2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3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4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5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6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7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8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19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0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1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2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3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4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5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6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7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8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29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30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31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229330</xdr:rowOff>
    </xdr:to>
    <xdr:sp macro="" textlink="">
      <xdr:nvSpPr>
        <xdr:cNvPr id="9232" name="Rectangle 1"/>
        <xdr:cNvSpPr>
          <a:spLocks noChangeArrowheads="1"/>
        </xdr:cNvSpPr>
      </xdr:nvSpPr>
      <xdr:spPr bwMode="auto">
        <a:xfrm>
          <a:off x="8305800" y="905160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3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4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5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6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7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8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39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0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1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2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3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4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5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6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7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8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49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50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66562</xdr:rowOff>
    </xdr:to>
    <xdr:sp macro="" textlink="">
      <xdr:nvSpPr>
        <xdr:cNvPr id="9251" name="Rectangle 1"/>
        <xdr:cNvSpPr>
          <a:spLocks noChangeArrowheads="1"/>
        </xdr:cNvSpPr>
      </xdr:nvSpPr>
      <xdr:spPr bwMode="auto">
        <a:xfrm>
          <a:off x="8305800" y="905160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5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6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7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7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7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27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4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5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6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7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8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79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0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1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2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3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4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5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6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7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8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89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0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1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2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3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4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66375</xdr:rowOff>
    </xdr:to>
    <xdr:sp macro="" textlink="">
      <xdr:nvSpPr>
        <xdr:cNvPr id="9295" name="Rectangle 1"/>
        <xdr:cNvSpPr>
          <a:spLocks noChangeArrowheads="1"/>
        </xdr:cNvSpPr>
      </xdr:nvSpPr>
      <xdr:spPr bwMode="auto">
        <a:xfrm>
          <a:off x="8305800" y="905160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296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297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298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299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0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1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2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3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4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5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6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7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8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09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0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1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2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3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4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5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6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325925</xdr:rowOff>
    </xdr:to>
    <xdr:sp macro="" textlink="">
      <xdr:nvSpPr>
        <xdr:cNvPr id="9317" name="Rectangle 1"/>
        <xdr:cNvSpPr>
          <a:spLocks noChangeArrowheads="1"/>
        </xdr:cNvSpPr>
      </xdr:nvSpPr>
      <xdr:spPr bwMode="auto">
        <a:xfrm>
          <a:off x="8305800" y="905160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1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1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2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3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0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1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2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3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4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5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6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7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8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49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0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1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2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3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4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5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6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7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8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59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60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348056</xdr:rowOff>
    </xdr:to>
    <xdr:sp macro="" textlink="">
      <xdr:nvSpPr>
        <xdr:cNvPr id="9361" name="Rectangle 1"/>
        <xdr:cNvSpPr>
          <a:spLocks noChangeArrowheads="1"/>
        </xdr:cNvSpPr>
      </xdr:nvSpPr>
      <xdr:spPr bwMode="auto">
        <a:xfrm>
          <a:off x="8305800" y="905160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6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7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8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8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8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38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4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5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6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7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8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89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0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1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2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3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4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5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6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7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8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399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0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1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2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3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4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261858</xdr:rowOff>
    </xdr:to>
    <xdr:sp macro="" textlink="">
      <xdr:nvSpPr>
        <xdr:cNvPr id="9405" name="Rectangle 1"/>
        <xdr:cNvSpPr>
          <a:spLocks noChangeArrowheads="1"/>
        </xdr:cNvSpPr>
      </xdr:nvSpPr>
      <xdr:spPr bwMode="auto">
        <a:xfrm>
          <a:off x="8305800" y="905160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0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0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0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0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1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2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2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2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2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2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25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26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27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28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29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0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1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2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3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4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5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6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7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8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39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0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1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2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3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4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5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264846</xdr:rowOff>
    </xdr:to>
    <xdr:sp macro="" textlink="">
      <xdr:nvSpPr>
        <xdr:cNvPr id="9446" name="Rectangle 1"/>
        <xdr:cNvSpPr>
          <a:spLocks noChangeArrowheads="1"/>
        </xdr:cNvSpPr>
      </xdr:nvSpPr>
      <xdr:spPr bwMode="auto">
        <a:xfrm>
          <a:off x="8305800" y="905160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4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4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4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5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46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69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0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1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2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3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4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5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6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7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8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79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0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1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2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3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4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5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6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7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8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89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343491</xdr:rowOff>
    </xdr:to>
    <xdr:sp macro="" textlink="">
      <xdr:nvSpPr>
        <xdr:cNvPr id="9490" name="Rectangle 1"/>
        <xdr:cNvSpPr>
          <a:spLocks noChangeArrowheads="1"/>
        </xdr:cNvSpPr>
      </xdr:nvSpPr>
      <xdr:spPr bwMode="auto">
        <a:xfrm>
          <a:off x="8305800" y="905160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49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0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1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1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51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1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5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6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7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8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29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30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31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32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33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237940</xdr:rowOff>
    </xdr:to>
    <xdr:sp macro="" textlink="">
      <xdr:nvSpPr>
        <xdr:cNvPr id="9534" name="Rectangle 1"/>
        <xdr:cNvSpPr>
          <a:spLocks noChangeArrowheads="1"/>
        </xdr:cNvSpPr>
      </xdr:nvSpPr>
      <xdr:spPr bwMode="auto">
        <a:xfrm>
          <a:off x="8305800" y="905160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3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3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3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3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3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4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5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5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5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5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4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5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6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7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8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59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0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1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2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3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4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5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6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7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8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69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0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1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2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3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4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258043</xdr:rowOff>
    </xdr:to>
    <xdr:sp macro="" textlink="">
      <xdr:nvSpPr>
        <xdr:cNvPr id="9575" name="Rectangle 1"/>
        <xdr:cNvSpPr>
          <a:spLocks noChangeArrowheads="1"/>
        </xdr:cNvSpPr>
      </xdr:nvSpPr>
      <xdr:spPr bwMode="auto">
        <a:xfrm>
          <a:off x="8305800" y="905160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7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7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7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7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8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89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0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1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2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3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4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5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6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69104</xdr:rowOff>
    </xdr:to>
    <xdr:sp macro="" textlink="">
      <xdr:nvSpPr>
        <xdr:cNvPr id="9597" name="Rectangle 1"/>
        <xdr:cNvSpPr>
          <a:spLocks noChangeArrowheads="1"/>
        </xdr:cNvSpPr>
      </xdr:nvSpPr>
      <xdr:spPr bwMode="auto">
        <a:xfrm>
          <a:off x="8305800" y="905160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598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599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0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1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2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3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4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5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6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7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8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09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0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1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2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3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4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5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6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7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8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336688</xdr:rowOff>
    </xdr:to>
    <xdr:sp macro="" textlink="">
      <xdr:nvSpPr>
        <xdr:cNvPr id="9619" name="Rectangle 1"/>
        <xdr:cNvSpPr>
          <a:spLocks noChangeArrowheads="1"/>
        </xdr:cNvSpPr>
      </xdr:nvSpPr>
      <xdr:spPr bwMode="auto">
        <a:xfrm>
          <a:off x="8305800" y="905160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2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3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4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4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2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3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4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5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6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7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8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49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0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1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2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3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4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5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6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7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8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59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60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61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62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689</xdr:row>
      <xdr:rowOff>353101</xdr:rowOff>
    </xdr:to>
    <xdr:sp macro="" textlink="">
      <xdr:nvSpPr>
        <xdr:cNvPr id="9663" name="Rectangle 1"/>
        <xdr:cNvSpPr>
          <a:spLocks noChangeArrowheads="1"/>
        </xdr:cNvSpPr>
      </xdr:nvSpPr>
      <xdr:spPr bwMode="auto">
        <a:xfrm>
          <a:off x="8305800" y="905160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6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6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7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8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79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0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1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2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3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4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676</xdr:row>
      <xdr:rowOff>0</xdr:rowOff>
    </xdr:from>
    <xdr:to>
      <xdr:col>7</xdr:col>
      <xdr:colOff>180975</xdr:colOff>
      <xdr:row>690</xdr:row>
      <xdr:rowOff>140262</xdr:rowOff>
    </xdr:to>
    <xdr:sp macro="" textlink="">
      <xdr:nvSpPr>
        <xdr:cNvPr id="9685" name="Rectangle 1"/>
        <xdr:cNvSpPr>
          <a:spLocks noChangeArrowheads="1"/>
        </xdr:cNvSpPr>
      </xdr:nvSpPr>
      <xdr:spPr bwMode="auto">
        <a:xfrm>
          <a:off x="8305800" y="905160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563669</xdr:rowOff>
    </xdr:to>
    <xdr:sp macro="" textlink="">
      <xdr:nvSpPr>
        <xdr:cNvPr id="9686" name="Rectangle 1"/>
        <xdr:cNvSpPr>
          <a:spLocks noChangeArrowheads="1"/>
        </xdr:cNvSpPr>
      </xdr:nvSpPr>
      <xdr:spPr bwMode="auto">
        <a:xfrm>
          <a:off x="8305800" y="90706575"/>
          <a:ext cx="161925" cy="4148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563669</xdr:rowOff>
    </xdr:to>
    <xdr:sp macro="" textlink="">
      <xdr:nvSpPr>
        <xdr:cNvPr id="9687" name="Rectangle 1"/>
        <xdr:cNvSpPr>
          <a:spLocks noChangeArrowheads="1"/>
        </xdr:cNvSpPr>
      </xdr:nvSpPr>
      <xdr:spPr bwMode="auto">
        <a:xfrm>
          <a:off x="8305800" y="90706575"/>
          <a:ext cx="161925" cy="4148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563669</xdr:rowOff>
    </xdr:to>
    <xdr:sp macro="" textlink="">
      <xdr:nvSpPr>
        <xdr:cNvPr id="9688" name="Rectangle 1"/>
        <xdr:cNvSpPr>
          <a:spLocks noChangeArrowheads="1"/>
        </xdr:cNvSpPr>
      </xdr:nvSpPr>
      <xdr:spPr bwMode="auto">
        <a:xfrm>
          <a:off x="8305800" y="90706575"/>
          <a:ext cx="161925" cy="41488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9689" name="Rectangle 9688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617445</xdr:rowOff>
    </xdr:to>
    <xdr:sp macro="" textlink="">
      <xdr:nvSpPr>
        <xdr:cNvPr id="9690" name="Rectangle 9689"/>
        <xdr:cNvSpPr>
          <a:spLocks noChangeArrowheads="1"/>
        </xdr:cNvSpPr>
      </xdr:nvSpPr>
      <xdr:spPr bwMode="auto">
        <a:xfrm>
          <a:off x="984885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9691" name="Rectangle 9690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9692" name="Rectangle 9691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9693" name="Rectangle 9692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9694" name="Rectangle 1"/>
        <xdr:cNvSpPr>
          <a:spLocks noChangeArrowheads="1"/>
        </xdr:cNvSpPr>
      </xdr:nvSpPr>
      <xdr:spPr bwMode="auto">
        <a:xfrm>
          <a:off x="8305800" y="90706575"/>
          <a:ext cx="161925" cy="4029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9695" name="Rectangle 1"/>
        <xdr:cNvSpPr>
          <a:spLocks noChangeArrowheads="1"/>
        </xdr:cNvSpPr>
      </xdr:nvSpPr>
      <xdr:spPr bwMode="auto">
        <a:xfrm>
          <a:off x="8305800" y="90706575"/>
          <a:ext cx="161925" cy="4029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9696" name="Rectangle 1"/>
        <xdr:cNvSpPr>
          <a:spLocks noChangeArrowheads="1"/>
        </xdr:cNvSpPr>
      </xdr:nvSpPr>
      <xdr:spPr bwMode="auto">
        <a:xfrm>
          <a:off x="8305800" y="90706575"/>
          <a:ext cx="161925" cy="4029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492382</xdr:rowOff>
    </xdr:to>
    <xdr:sp macro="" textlink="">
      <xdr:nvSpPr>
        <xdr:cNvPr id="9697" name="Rectangle 1"/>
        <xdr:cNvSpPr>
          <a:spLocks noChangeArrowheads="1"/>
        </xdr:cNvSpPr>
      </xdr:nvSpPr>
      <xdr:spPr bwMode="auto">
        <a:xfrm>
          <a:off x="8305800" y="90706575"/>
          <a:ext cx="161925" cy="4029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69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69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0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71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373530</xdr:rowOff>
    </xdr:to>
    <xdr:sp macro="" textlink="">
      <xdr:nvSpPr>
        <xdr:cNvPr id="9720" name="Rectangle 1"/>
        <xdr:cNvSpPr>
          <a:spLocks noChangeArrowheads="1"/>
        </xdr:cNvSpPr>
      </xdr:nvSpPr>
      <xdr:spPr bwMode="auto">
        <a:xfrm>
          <a:off x="8305800" y="90706575"/>
          <a:ext cx="161925" cy="37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2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3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657908</xdr:rowOff>
    </xdr:to>
    <xdr:sp macro="" textlink="">
      <xdr:nvSpPr>
        <xdr:cNvPr id="9740" name="Rectangle 1"/>
        <xdr:cNvSpPr>
          <a:spLocks noChangeArrowheads="1"/>
        </xdr:cNvSpPr>
      </xdr:nvSpPr>
      <xdr:spPr bwMode="auto">
        <a:xfrm>
          <a:off x="9658350" y="90706575"/>
          <a:ext cx="83652" cy="42430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495488</xdr:rowOff>
    </xdr:to>
    <xdr:sp macro="" textlink="">
      <xdr:nvSpPr>
        <xdr:cNvPr id="9741" name="Rectangle 1"/>
        <xdr:cNvSpPr>
          <a:spLocks noChangeArrowheads="1"/>
        </xdr:cNvSpPr>
      </xdr:nvSpPr>
      <xdr:spPr bwMode="auto">
        <a:xfrm>
          <a:off x="9610725" y="90706575"/>
          <a:ext cx="64846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9742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9743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9744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9745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628546</xdr:rowOff>
    </xdr:to>
    <xdr:sp macro="" textlink="">
      <xdr:nvSpPr>
        <xdr:cNvPr id="9746" name="Rectangle 9745"/>
        <xdr:cNvSpPr>
          <a:spLocks noChangeArrowheads="1"/>
        </xdr:cNvSpPr>
      </xdr:nvSpPr>
      <xdr:spPr bwMode="auto">
        <a:xfrm>
          <a:off x="8305800" y="90706575"/>
          <a:ext cx="161925" cy="421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628546</xdr:rowOff>
    </xdr:to>
    <xdr:sp macro="" textlink="">
      <xdr:nvSpPr>
        <xdr:cNvPr id="9747" name="Rectangle 9746"/>
        <xdr:cNvSpPr>
          <a:spLocks noChangeArrowheads="1"/>
        </xdr:cNvSpPr>
      </xdr:nvSpPr>
      <xdr:spPr bwMode="auto">
        <a:xfrm>
          <a:off x="9848850" y="90706575"/>
          <a:ext cx="161925" cy="421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628546</xdr:rowOff>
    </xdr:to>
    <xdr:sp macro="" textlink="">
      <xdr:nvSpPr>
        <xdr:cNvPr id="9748" name="Rectangle 9747"/>
        <xdr:cNvSpPr>
          <a:spLocks noChangeArrowheads="1"/>
        </xdr:cNvSpPr>
      </xdr:nvSpPr>
      <xdr:spPr bwMode="auto">
        <a:xfrm>
          <a:off x="8305800" y="90706575"/>
          <a:ext cx="161925" cy="421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628546</xdr:rowOff>
    </xdr:to>
    <xdr:sp macro="" textlink="">
      <xdr:nvSpPr>
        <xdr:cNvPr id="9749" name="Rectangle 9748"/>
        <xdr:cNvSpPr>
          <a:spLocks noChangeArrowheads="1"/>
        </xdr:cNvSpPr>
      </xdr:nvSpPr>
      <xdr:spPr bwMode="auto">
        <a:xfrm>
          <a:off x="9829800" y="90706575"/>
          <a:ext cx="161925" cy="421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628546</xdr:rowOff>
    </xdr:to>
    <xdr:sp macro="" textlink="">
      <xdr:nvSpPr>
        <xdr:cNvPr id="9750" name="Rectangle 9749"/>
        <xdr:cNvSpPr>
          <a:spLocks noChangeArrowheads="1"/>
        </xdr:cNvSpPr>
      </xdr:nvSpPr>
      <xdr:spPr bwMode="auto">
        <a:xfrm>
          <a:off x="9829800" y="90706575"/>
          <a:ext cx="161925" cy="42136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9751" name="Rectangle 1"/>
        <xdr:cNvSpPr>
          <a:spLocks noChangeArrowheads="1"/>
        </xdr:cNvSpPr>
      </xdr:nvSpPr>
      <xdr:spPr bwMode="auto">
        <a:xfrm>
          <a:off x="8305800" y="90706575"/>
          <a:ext cx="161925" cy="4034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9752" name="Rectangle 1"/>
        <xdr:cNvSpPr>
          <a:spLocks noChangeArrowheads="1"/>
        </xdr:cNvSpPr>
      </xdr:nvSpPr>
      <xdr:spPr bwMode="auto">
        <a:xfrm>
          <a:off x="8305800" y="90706575"/>
          <a:ext cx="161925" cy="4034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9753" name="Rectangle 1"/>
        <xdr:cNvSpPr>
          <a:spLocks noChangeArrowheads="1"/>
        </xdr:cNvSpPr>
      </xdr:nvSpPr>
      <xdr:spPr bwMode="auto">
        <a:xfrm>
          <a:off x="8305800" y="90706575"/>
          <a:ext cx="161925" cy="4034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487922</xdr:rowOff>
    </xdr:to>
    <xdr:sp macro="" textlink="">
      <xdr:nvSpPr>
        <xdr:cNvPr id="9754" name="Rectangle 1"/>
        <xdr:cNvSpPr>
          <a:spLocks noChangeArrowheads="1"/>
        </xdr:cNvSpPr>
      </xdr:nvSpPr>
      <xdr:spPr bwMode="auto">
        <a:xfrm>
          <a:off x="8305800" y="90706575"/>
          <a:ext cx="161925" cy="4034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55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56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57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58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59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0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1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2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3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4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5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6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7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8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69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0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1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2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3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4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5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425533</xdr:rowOff>
    </xdr:to>
    <xdr:sp macro="" textlink="">
      <xdr:nvSpPr>
        <xdr:cNvPr id="9776" name="Rectangle 1"/>
        <xdr:cNvSpPr>
          <a:spLocks noChangeArrowheads="1"/>
        </xdr:cNvSpPr>
      </xdr:nvSpPr>
      <xdr:spPr bwMode="auto">
        <a:xfrm>
          <a:off x="8305800" y="90706575"/>
          <a:ext cx="161925" cy="298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296952</xdr:rowOff>
    </xdr:to>
    <xdr:sp macro="" textlink="">
      <xdr:nvSpPr>
        <xdr:cNvPr id="9777" name="Rectangle 1"/>
        <xdr:cNvSpPr>
          <a:spLocks noChangeArrowheads="1"/>
        </xdr:cNvSpPr>
      </xdr:nvSpPr>
      <xdr:spPr bwMode="auto">
        <a:xfrm>
          <a:off x="9658350" y="90706575"/>
          <a:ext cx="78889" cy="368971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389405</xdr:rowOff>
    </xdr:to>
    <xdr:sp macro="" textlink="">
      <xdr:nvSpPr>
        <xdr:cNvPr id="9778" name="Rectangle 1"/>
        <xdr:cNvSpPr>
          <a:spLocks noChangeArrowheads="1"/>
        </xdr:cNvSpPr>
      </xdr:nvSpPr>
      <xdr:spPr bwMode="auto">
        <a:xfrm>
          <a:off x="8305800" y="90706575"/>
          <a:ext cx="161925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7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8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79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980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670048</xdr:rowOff>
    </xdr:to>
    <xdr:sp macro="" textlink="">
      <xdr:nvSpPr>
        <xdr:cNvPr id="9801" name="Rectangle 1"/>
        <xdr:cNvSpPr>
          <a:spLocks noChangeArrowheads="1"/>
        </xdr:cNvSpPr>
      </xdr:nvSpPr>
      <xdr:spPr bwMode="auto">
        <a:xfrm>
          <a:off x="9658350" y="90706575"/>
          <a:ext cx="83652" cy="425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492281</xdr:rowOff>
    </xdr:to>
    <xdr:sp macro="" textlink="">
      <xdr:nvSpPr>
        <xdr:cNvPr id="9802" name="Rectangle 1"/>
        <xdr:cNvSpPr>
          <a:spLocks noChangeArrowheads="1"/>
        </xdr:cNvSpPr>
      </xdr:nvSpPr>
      <xdr:spPr bwMode="auto">
        <a:xfrm>
          <a:off x="9610725" y="90706575"/>
          <a:ext cx="64846" cy="39154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9803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9804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9805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9806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559942</xdr:rowOff>
    </xdr:to>
    <xdr:sp macro="" textlink="">
      <xdr:nvSpPr>
        <xdr:cNvPr id="9807" name="Rectangle 1"/>
        <xdr:cNvSpPr>
          <a:spLocks noChangeArrowheads="1"/>
        </xdr:cNvSpPr>
      </xdr:nvSpPr>
      <xdr:spPr bwMode="auto">
        <a:xfrm>
          <a:off x="8305800" y="90706575"/>
          <a:ext cx="161925" cy="4145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559942</xdr:rowOff>
    </xdr:to>
    <xdr:sp macro="" textlink="">
      <xdr:nvSpPr>
        <xdr:cNvPr id="9808" name="Rectangle 1"/>
        <xdr:cNvSpPr>
          <a:spLocks noChangeArrowheads="1"/>
        </xdr:cNvSpPr>
      </xdr:nvSpPr>
      <xdr:spPr bwMode="auto">
        <a:xfrm>
          <a:off x="8305800" y="90706575"/>
          <a:ext cx="161925" cy="4145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559942</xdr:rowOff>
    </xdr:to>
    <xdr:sp macro="" textlink="">
      <xdr:nvSpPr>
        <xdr:cNvPr id="9809" name="Rectangle 1"/>
        <xdr:cNvSpPr>
          <a:spLocks noChangeArrowheads="1"/>
        </xdr:cNvSpPr>
      </xdr:nvSpPr>
      <xdr:spPr bwMode="auto">
        <a:xfrm>
          <a:off x="8305800" y="90706575"/>
          <a:ext cx="161925" cy="4145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559942</xdr:rowOff>
    </xdr:to>
    <xdr:sp macro="" textlink="">
      <xdr:nvSpPr>
        <xdr:cNvPr id="9810" name="Rectangle 1"/>
        <xdr:cNvSpPr>
          <a:spLocks noChangeArrowheads="1"/>
        </xdr:cNvSpPr>
      </xdr:nvSpPr>
      <xdr:spPr bwMode="auto">
        <a:xfrm>
          <a:off x="8305800" y="90706575"/>
          <a:ext cx="161925" cy="41450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1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2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3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4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5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6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7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8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19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0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1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2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3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4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5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6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7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8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29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30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31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427978</xdr:rowOff>
    </xdr:to>
    <xdr:sp macro="" textlink="">
      <xdr:nvSpPr>
        <xdr:cNvPr id="9832" name="Rectangle 1"/>
        <xdr:cNvSpPr>
          <a:spLocks noChangeArrowheads="1"/>
        </xdr:cNvSpPr>
      </xdr:nvSpPr>
      <xdr:spPr bwMode="auto">
        <a:xfrm>
          <a:off x="8305800" y="90706575"/>
          <a:ext cx="161925" cy="30587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373530</xdr:rowOff>
    </xdr:to>
    <xdr:sp macro="" textlink="">
      <xdr:nvSpPr>
        <xdr:cNvPr id="9833" name="Rectangle 1"/>
        <xdr:cNvSpPr>
          <a:spLocks noChangeArrowheads="1"/>
        </xdr:cNvSpPr>
      </xdr:nvSpPr>
      <xdr:spPr bwMode="auto">
        <a:xfrm>
          <a:off x="9658350" y="90706575"/>
          <a:ext cx="92077" cy="37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495488</xdr:rowOff>
    </xdr:to>
    <xdr:sp macro="" textlink="">
      <xdr:nvSpPr>
        <xdr:cNvPr id="9834" name="Rectangle 1"/>
        <xdr:cNvSpPr>
          <a:spLocks noChangeArrowheads="1"/>
        </xdr:cNvSpPr>
      </xdr:nvSpPr>
      <xdr:spPr bwMode="auto">
        <a:xfrm>
          <a:off x="8305800" y="90706575"/>
          <a:ext cx="161925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3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3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3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3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3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4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985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488402</xdr:rowOff>
    </xdr:to>
    <xdr:sp macro="" textlink="">
      <xdr:nvSpPr>
        <xdr:cNvPr id="9857" name="Rectangle 1"/>
        <xdr:cNvSpPr>
          <a:spLocks noChangeArrowheads="1"/>
        </xdr:cNvSpPr>
      </xdr:nvSpPr>
      <xdr:spPr bwMode="auto">
        <a:xfrm>
          <a:off x="9610725" y="90706575"/>
          <a:ext cx="71440" cy="40163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556866</xdr:rowOff>
    </xdr:to>
    <xdr:sp macro="" textlink="">
      <xdr:nvSpPr>
        <xdr:cNvPr id="9858" name="Rectangle 1"/>
        <xdr:cNvSpPr>
          <a:spLocks noChangeArrowheads="1"/>
        </xdr:cNvSpPr>
      </xdr:nvSpPr>
      <xdr:spPr bwMode="auto">
        <a:xfrm>
          <a:off x="8305800" y="90706575"/>
          <a:ext cx="161925" cy="414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556866</xdr:rowOff>
    </xdr:to>
    <xdr:sp macro="" textlink="">
      <xdr:nvSpPr>
        <xdr:cNvPr id="9859" name="Rectangle 1"/>
        <xdr:cNvSpPr>
          <a:spLocks noChangeArrowheads="1"/>
        </xdr:cNvSpPr>
      </xdr:nvSpPr>
      <xdr:spPr bwMode="auto">
        <a:xfrm>
          <a:off x="8305800" y="90706575"/>
          <a:ext cx="161925" cy="414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556866</xdr:rowOff>
    </xdr:to>
    <xdr:sp macro="" textlink="">
      <xdr:nvSpPr>
        <xdr:cNvPr id="9860" name="Rectangle 1"/>
        <xdr:cNvSpPr>
          <a:spLocks noChangeArrowheads="1"/>
        </xdr:cNvSpPr>
      </xdr:nvSpPr>
      <xdr:spPr bwMode="auto">
        <a:xfrm>
          <a:off x="8305800" y="90706575"/>
          <a:ext cx="161925" cy="4142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612601</xdr:rowOff>
    </xdr:to>
    <xdr:sp macro="" textlink="">
      <xdr:nvSpPr>
        <xdr:cNvPr id="9861" name="Rectangle 9860"/>
        <xdr:cNvSpPr>
          <a:spLocks noChangeArrowheads="1"/>
        </xdr:cNvSpPr>
      </xdr:nvSpPr>
      <xdr:spPr bwMode="auto">
        <a:xfrm>
          <a:off x="8305800" y="90706575"/>
          <a:ext cx="161925" cy="419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612601</xdr:rowOff>
    </xdr:to>
    <xdr:sp macro="" textlink="">
      <xdr:nvSpPr>
        <xdr:cNvPr id="9862" name="Rectangle 9861"/>
        <xdr:cNvSpPr>
          <a:spLocks noChangeArrowheads="1"/>
        </xdr:cNvSpPr>
      </xdr:nvSpPr>
      <xdr:spPr bwMode="auto">
        <a:xfrm>
          <a:off x="9848850" y="90706575"/>
          <a:ext cx="161925" cy="419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612601</xdr:rowOff>
    </xdr:to>
    <xdr:sp macro="" textlink="">
      <xdr:nvSpPr>
        <xdr:cNvPr id="9863" name="Rectangle 9862"/>
        <xdr:cNvSpPr>
          <a:spLocks noChangeArrowheads="1"/>
        </xdr:cNvSpPr>
      </xdr:nvSpPr>
      <xdr:spPr bwMode="auto">
        <a:xfrm>
          <a:off x="8305800" y="90706575"/>
          <a:ext cx="161925" cy="419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612601</xdr:rowOff>
    </xdr:to>
    <xdr:sp macro="" textlink="">
      <xdr:nvSpPr>
        <xdr:cNvPr id="9864" name="Rectangle 9863"/>
        <xdr:cNvSpPr>
          <a:spLocks noChangeArrowheads="1"/>
        </xdr:cNvSpPr>
      </xdr:nvSpPr>
      <xdr:spPr bwMode="auto">
        <a:xfrm>
          <a:off x="9829800" y="90706575"/>
          <a:ext cx="161925" cy="419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612601</xdr:rowOff>
    </xdr:to>
    <xdr:sp macro="" textlink="">
      <xdr:nvSpPr>
        <xdr:cNvPr id="9865" name="Rectangle 9864"/>
        <xdr:cNvSpPr>
          <a:spLocks noChangeArrowheads="1"/>
        </xdr:cNvSpPr>
      </xdr:nvSpPr>
      <xdr:spPr bwMode="auto">
        <a:xfrm>
          <a:off x="9829800" y="90706575"/>
          <a:ext cx="161925" cy="41977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9866" name="Rectangle 1"/>
        <xdr:cNvSpPr>
          <a:spLocks noChangeArrowheads="1"/>
        </xdr:cNvSpPr>
      </xdr:nvSpPr>
      <xdr:spPr bwMode="auto">
        <a:xfrm>
          <a:off x="8305800" y="90706575"/>
          <a:ext cx="161925" cy="4023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9867" name="Rectangle 1"/>
        <xdr:cNvSpPr>
          <a:spLocks noChangeArrowheads="1"/>
        </xdr:cNvSpPr>
      </xdr:nvSpPr>
      <xdr:spPr bwMode="auto">
        <a:xfrm>
          <a:off x="8305800" y="90706575"/>
          <a:ext cx="161925" cy="4023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9868" name="Rectangle 1"/>
        <xdr:cNvSpPr>
          <a:spLocks noChangeArrowheads="1"/>
        </xdr:cNvSpPr>
      </xdr:nvSpPr>
      <xdr:spPr bwMode="auto">
        <a:xfrm>
          <a:off x="8305800" y="90706575"/>
          <a:ext cx="161925" cy="4023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495104</xdr:rowOff>
    </xdr:to>
    <xdr:sp macro="" textlink="">
      <xdr:nvSpPr>
        <xdr:cNvPr id="9869" name="Rectangle 1"/>
        <xdr:cNvSpPr>
          <a:spLocks noChangeArrowheads="1"/>
        </xdr:cNvSpPr>
      </xdr:nvSpPr>
      <xdr:spPr bwMode="auto">
        <a:xfrm>
          <a:off x="8305800" y="90706575"/>
          <a:ext cx="161925" cy="40230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9870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9871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9872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9873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9874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75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76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77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78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79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0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1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2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3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4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5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6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7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8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89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0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1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2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3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4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5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429355</xdr:rowOff>
    </xdr:to>
    <xdr:sp macro="" textlink="">
      <xdr:nvSpPr>
        <xdr:cNvPr id="9896" name="Rectangle 1"/>
        <xdr:cNvSpPr>
          <a:spLocks noChangeArrowheads="1"/>
        </xdr:cNvSpPr>
      </xdr:nvSpPr>
      <xdr:spPr bwMode="auto">
        <a:xfrm>
          <a:off x="8305800" y="90706575"/>
          <a:ext cx="161925" cy="295534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287348</xdr:rowOff>
    </xdr:to>
    <xdr:sp macro="" textlink="">
      <xdr:nvSpPr>
        <xdr:cNvPr id="9897" name="Rectangle 1"/>
        <xdr:cNvSpPr>
          <a:spLocks noChangeArrowheads="1"/>
        </xdr:cNvSpPr>
      </xdr:nvSpPr>
      <xdr:spPr bwMode="auto">
        <a:xfrm>
          <a:off x="9658350" y="90706575"/>
          <a:ext cx="78889" cy="36801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357655</xdr:rowOff>
    </xdr:to>
    <xdr:sp macro="" textlink="">
      <xdr:nvSpPr>
        <xdr:cNvPr id="9898" name="Rectangle 1"/>
        <xdr:cNvSpPr>
          <a:spLocks noChangeArrowheads="1"/>
        </xdr:cNvSpPr>
      </xdr:nvSpPr>
      <xdr:spPr bwMode="auto">
        <a:xfrm>
          <a:off x="8305800" y="90706575"/>
          <a:ext cx="161925" cy="375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899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0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1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2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3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4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5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6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7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8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09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0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1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2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3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4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5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6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161812</xdr:rowOff>
    </xdr:to>
    <xdr:sp macro="" textlink="">
      <xdr:nvSpPr>
        <xdr:cNvPr id="9917" name="Rectangle 1"/>
        <xdr:cNvSpPr>
          <a:spLocks noChangeArrowheads="1"/>
        </xdr:cNvSpPr>
      </xdr:nvSpPr>
      <xdr:spPr bwMode="auto">
        <a:xfrm>
          <a:off x="8305800" y="90706575"/>
          <a:ext cx="161925" cy="336407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651105</xdr:rowOff>
    </xdr:to>
    <xdr:sp macro="" textlink="">
      <xdr:nvSpPr>
        <xdr:cNvPr id="9918" name="Rectangle 1"/>
        <xdr:cNvSpPr>
          <a:spLocks noChangeArrowheads="1"/>
        </xdr:cNvSpPr>
      </xdr:nvSpPr>
      <xdr:spPr bwMode="auto">
        <a:xfrm>
          <a:off x="9658350" y="90706575"/>
          <a:ext cx="83652" cy="42362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495488</xdr:rowOff>
    </xdr:to>
    <xdr:sp macro="" textlink="">
      <xdr:nvSpPr>
        <xdr:cNvPr id="9919" name="Rectangle 1"/>
        <xdr:cNvSpPr>
          <a:spLocks noChangeArrowheads="1"/>
        </xdr:cNvSpPr>
      </xdr:nvSpPr>
      <xdr:spPr bwMode="auto">
        <a:xfrm>
          <a:off x="9610725" y="90706575"/>
          <a:ext cx="64846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569753</xdr:rowOff>
    </xdr:to>
    <xdr:sp macro="" textlink="">
      <xdr:nvSpPr>
        <xdr:cNvPr id="9920" name="Rectangle 1"/>
        <xdr:cNvSpPr>
          <a:spLocks noChangeArrowheads="1"/>
        </xdr:cNvSpPr>
      </xdr:nvSpPr>
      <xdr:spPr bwMode="auto">
        <a:xfrm>
          <a:off x="8305800" y="90706575"/>
          <a:ext cx="161925" cy="415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569753</xdr:rowOff>
    </xdr:to>
    <xdr:sp macro="" textlink="">
      <xdr:nvSpPr>
        <xdr:cNvPr id="9921" name="Rectangle 1"/>
        <xdr:cNvSpPr>
          <a:spLocks noChangeArrowheads="1"/>
        </xdr:cNvSpPr>
      </xdr:nvSpPr>
      <xdr:spPr bwMode="auto">
        <a:xfrm>
          <a:off x="8305800" y="90706575"/>
          <a:ext cx="161925" cy="415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569753</xdr:rowOff>
    </xdr:to>
    <xdr:sp macro="" textlink="">
      <xdr:nvSpPr>
        <xdr:cNvPr id="9922" name="Rectangle 1"/>
        <xdr:cNvSpPr>
          <a:spLocks noChangeArrowheads="1"/>
        </xdr:cNvSpPr>
      </xdr:nvSpPr>
      <xdr:spPr bwMode="auto">
        <a:xfrm>
          <a:off x="8305800" y="90706575"/>
          <a:ext cx="161925" cy="415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569753</xdr:rowOff>
    </xdr:to>
    <xdr:sp macro="" textlink="">
      <xdr:nvSpPr>
        <xdr:cNvPr id="9923" name="Rectangle 1"/>
        <xdr:cNvSpPr>
          <a:spLocks noChangeArrowheads="1"/>
        </xdr:cNvSpPr>
      </xdr:nvSpPr>
      <xdr:spPr bwMode="auto">
        <a:xfrm>
          <a:off x="8305800" y="90706575"/>
          <a:ext cx="161925" cy="4154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9924" name="Rectangle 9923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617445</xdr:rowOff>
    </xdr:to>
    <xdr:sp macro="" textlink="">
      <xdr:nvSpPr>
        <xdr:cNvPr id="9925" name="Rectangle 9924"/>
        <xdr:cNvSpPr>
          <a:spLocks noChangeArrowheads="1"/>
        </xdr:cNvSpPr>
      </xdr:nvSpPr>
      <xdr:spPr bwMode="auto">
        <a:xfrm>
          <a:off x="984885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9926" name="Rectangle 9925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9927" name="Rectangle 9926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9928" name="Rectangle 9927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9929" name="Rectangle 1"/>
        <xdr:cNvSpPr>
          <a:spLocks noChangeArrowheads="1"/>
        </xdr:cNvSpPr>
      </xdr:nvSpPr>
      <xdr:spPr bwMode="auto">
        <a:xfrm>
          <a:off x="8305800" y="90706575"/>
          <a:ext cx="161925" cy="4018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9930" name="Rectangle 1"/>
        <xdr:cNvSpPr>
          <a:spLocks noChangeArrowheads="1"/>
        </xdr:cNvSpPr>
      </xdr:nvSpPr>
      <xdr:spPr bwMode="auto">
        <a:xfrm>
          <a:off x="8305800" y="90706575"/>
          <a:ext cx="161925" cy="4018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9931" name="Rectangle 1"/>
        <xdr:cNvSpPr>
          <a:spLocks noChangeArrowheads="1"/>
        </xdr:cNvSpPr>
      </xdr:nvSpPr>
      <xdr:spPr bwMode="auto">
        <a:xfrm>
          <a:off x="8305800" y="90706575"/>
          <a:ext cx="161925" cy="4018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490644</xdr:rowOff>
    </xdr:to>
    <xdr:sp macro="" textlink="">
      <xdr:nvSpPr>
        <xdr:cNvPr id="9932" name="Rectangle 1"/>
        <xdr:cNvSpPr>
          <a:spLocks noChangeArrowheads="1"/>
        </xdr:cNvSpPr>
      </xdr:nvSpPr>
      <xdr:spPr bwMode="auto">
        <a:xfrm>
          <a:off x="8305800" y="90706575"/>
          <a:ext cx="161925" cy="40186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3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4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5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5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5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5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995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290149</xdr:rowOff>
    </xdr:to>
    <xdr:sp macro="" textlink="">
      <xdr:nvSpPr>
        <xdr:cNvPr id="9955" name="Rectangle 1"/>
        <xdr:cNvSpPr>
          <a:spLocks noChangeArrowheads="1"/>
        </xdr:cNvSpPr>
      </xdr:nvSpPr>
      <xdr:spPr bwMode="auto">
        <a:xfrm>
          <a:off x="9658350" y="90706575"/>
          <a:ext cx="78889" cy="3682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389405</xdr:rowOff>
    </xdr:to>
    <xdr:sp macro="" textlink="">
      <xdr:nvSpPr>
        <xdr:cNvPr id="9956" name="Rectangle 1"/>
        <xdr:cNvSpPr>
          <a:spLocks noChangeArrowheads="1"/>
        </xdr:cNvSpPr>
      </xdr:nvSpPr>
      <xdr:spPr bwMode="auto">
        <a:xfrm>
          <a:off x="8305800" y="90706575"/>
          <a:ext cx="161925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57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58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59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0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1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2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3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4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5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6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7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8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69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0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1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2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3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4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5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6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7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161625</xdr:rowOff>
    </xdr:to>
    <xdr:sp macro="" textlink="">
      <xdr:nvSpPr>
        <xdr:cNvPr id="9978" name="Rectangle 1"/>
        <xdr:cNvSpPr>
          <a:spLocks noChangeArrowheads="1"/>
        </xdr:cNvSpPr>
      </xdr:nvSpPr>
      <xdr:spPr bwMode="auto">
        <a:xfrm>
          <a:off x="8305800" y="90706575"/>
          <a:ext cx="161925" cy="33638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663245</xdr:rowOff>
    </xdr:to>
    <xdr:sp macro="" textlink="">
      <xdr:nvSpPr>
        <xdr:cNvPr id="9979" name="Rectangle 1"/>
        <xdr:cNvSpPr>
          <a:spLocks noChangeArrowheads="1"/>
        </xdr:cNvSpPr>
      </xdr:nvSpPr>
      <xdr:spPr bwMode="auto">
        <a:xfrm>
          <a:off x="9658350" y="90706575"/>
          <a:ext cx="83652" cy="42483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495488</xdr:rowOff>
    </xdr:to>
    <xdr:sp macro="" textlink="">
      <xdr:nvSpPr>
        <xdr:cNvPr id="9980" name="Rectangle 1"/>
        <xdr:cNvSpPr>
          <a:spLocks noChangeArrowheads="1"/>
        </xdr:cNvSpPr>
      </xdr:nvSpPr>
      <xdr:spPr bwMode="auto">
        <a:xfrm>
          <a:off x="9610725" y="90706575"/>
          <a:ext cx="64846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671285</xdr:rowOff>
    </xdr:to>
    <xdr:sp macro="" textlink="">
      <xdr:nvSpPr>
        <xdr:cNvPr id="9981" name="Rectangle 1"/>
        <xdr:cNvSpPr>
          <a:spLocks noChangeArrowheads="1"/>
        </xdr:cNvSpPr>
      </xdr:nvSpPr>
      <xdr:spPr bwMode="auto">
        <a:xfrm>
          <a:off x="8305800" y="90706575"/>
          <a:ext cx="161925" cy="425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671285</xdr:rowOff>
    </xdr:to>
    <xdr:sp macro="" textlink="">
      <xdr:nvSpPr>
        <xdr:cNvPr id="9982" name="Rectangle 1"/>
        <xdr:cNvSpPr>
          <a:spLocks noChangeArrowheads="1"/>
        </xdr:cNvSpPr>
      </xdr:nvSpPr>
      <xdr:spPr bwMode="auto">
        <a:xfrm>
          <a:off x="8305800" y="90706575"/>
          <a:ext cx="161925" cy="425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671285</xdr:rowOff>
    </xdr:to>
    <xdr:sp macro="" textlink="">
      <xdr:nvSpPr>
        <xdr:cNvPr id="9983" name="Rectangle 1"/>
        <xdr:cNvSpPr>
          <a:spLocks noChangeArrowheads="1"/>
        </xdr:cNvSpPr>
      </xdr:nvSpPr>
      <xdr:spPr bwMode="auto">
        <a:xfrm>
          <a:off x="8305800" y="90706575"/>
          <a:ext cx="161925" cy="425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671285</xdr:rowOff>
    </xdr:to>
    <xdr:sp macro="" textlink="">
      <xdr:nvSpPr>
        <xdr:cNvPr id="9984" name="Rectangle 1"/>
        <xdr:cNvSpPr>
          <a:spLocks noChangeArrowheads="1"/>
        </xdr:cNvSpPr>
      </xdr:nvSpPr>
      <xdr:spPr bwMode="auto">
        <a:xfrm>
          <a:off x="8305800" y="90706575"/>
          <a:ext cx="161925" cy="425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553139</xdr:rowOff>
    </xdr:to>
    <xdr:sp macro="" textlink="">
      <xdr:nvSpPr>
        <xdr:cNvPr id="9985" name="Rectangle 1"/>
        <xdr:cNvSpPr>
          <a:spLocks noChangeArrowheads="1"/>
        </xdr:cNvSpPr>
      </xdr:nvSpPr>
      <xdr:spPr bwMode="auto">
        <a:xfrm>
          <a:off x="8305800" y="90706575"/>
          <a:ext cx="161925" cy="413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553139</xdr:rowOff>
    </xdr:to>
    <xdr:sp macro="" textlink="">
      <xdr:nvSpPr>
        <xdr:cNvPr id="9986" name="Rectangle 1"/>
        <xdr:cNvSpPr>
          <a:spLocks noChangeArrowheads="1"/>
        </xdr:cNvSpPr>
      </xdr:nvSpPr>
      <xdr:spPr bwMode="auto">
        <a:xfrm>
          <a:off x="8305800" y="90706575"/>
          <a:ext cx="161925" cy="413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553139</xdr:rowOff>
    </xdr:to>
    <xdr:sp macro="" textlink="">
      <xdr:nvSpPr>
        <xdr:cNvPr id="9987" name="Rectangle 1"/>
        <xdr:cNvSpPr>
          <a:spLocks noChangeArrowheads="1"/>
        </xdr:cNvSpPr>
      </xdr:nvSpPr>
      <xdr:spPr bwMode="auto">
        <a:xfrm>
          <a:off x="8305800" y="90706575"/>
          <a:ext cx="161925" cy="413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553139</xdr:rowOff>
    </xdr:to>
    <xdr:sp macro="" textlink="">
      <xdr:nvSpPr>
        <xdr:cNvPr id="9988" name="Rectangle 1"/>
        <xdr:cNvSpPr>
          <a:spLocks noChangeArrowheads="1"/>
        </xdr:cNvSpPr>
      </xdr:nvSpPr>
      <xdr:spPr bwMode="auto">
        <a:xfrm>
          <a:off x="8305800" y="90706575"/>
          <a:ext cx="161925" cy="41382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89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0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1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2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3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4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5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6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7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8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9999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0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1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2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3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4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5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6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7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8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09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430700</xdr:rowOff>
    </xdr:to>
    <xdr:sp macro="" textlink="">
      <xdr:nvSpPr>
        <xdr:cNvPr id="10010" name="Rectangle 1"/>
        <xdr:cNvSpPr>
          <a:spLocks noChangeArrowheads="1"/>
        </xdr:cNvSpPr>
      </xdr:nvSpPr>
      <xdr:spPr bwMode="auto">
        <a:xfrm>
          <a:off x="8305800" y="90706575"/>
          <a:ext cx="161925" cy="30519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357655</xdr:rowOff>
    </xdr:to>
    <xdr:sp macro="" textlink="">
      <xdr:nvSpPr>
        <xdr:cNvPr id="10011" name="Rectangle 1"/>
        <xdr:cNvSpPr>
          <a:spLocks noChangeArrowheads="1"/>
        </xdr:cNvSpPr>
      </xdr:nvSpPr>
      <xdr:spPr bwMode="auto">
        <a:xfrm>
          <a:off x="9658350" y="90706575"/>
          <a:ext cx="92077" cy="3752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484655</xdr:rowOff>
    </xdr:to>
    <xdr:sp macro="" textlink="">
      <xdr:nvSpPr>
        <xdr:cNvPr id="10012" name="Rectangle 1"/>
        <xdr:cNvSpPr>
          <a:spLocks noChangeArrowheads="1"/>
        </xdr:cNvSpPr>
      </xdr:nvSpPr>
      <xdr:spPr bwMode="auto">
        <a:xfrm>
          <a:off x="8305800" y="90706575"/>
          <a:ext cx="161925" cy="38792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1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2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3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3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3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3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3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494279</xdr:rowOff>
    </xdr:to>
    <xdr:sp macro="" textlink="">
      <xdr:nvSpPr>
        <xdr:cNvPr id="10035" name="Rectangle 1"/>
        <xdr:cNvSpPr>
          <a:spLocks noChangeArrowheads="1"/>
        </xdr:cNvSpPr>
      </xdr:nvSpPr>
      <xdr:spPr bwMode="auto">
        <a:xfrm>
          <a:off x="9610725" y="90706575"/>
          <a:ext cx="71440" cy="401273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679</xdr:row>
      <xdr:rowOff>452437</xdr:rowOff>
    </xdr:from>
    <xdr:to>
      <xdr:col>7</xdr:col>
      <xdr:colOff>288131</xdr:colOff>
      <xdr:row>695</xdr:row>
      <xdr:rowOff>132442</xdr:rowOff>
    </xdr:to>
    <xdr:sp macro="" textlink="">
      <xdr:nvSpPr>
        <xdr:cNvPr id="10036" name="Rectangle 1"/>
        <xdr:cNvSpPr>
          <a:spLocks noChangeArrowheads="1"/>
        </xdr:cNvSpPr>
      </xdr:nvSpPr>
      <xdr:spPr bwMode="auto">
        <a:xfrm>
          <a:off x="8412956" y="91282837"/>
          <a:ext cx="161925" cy="42596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672872</xdr:rowOff>
    </xdr:to>
    <xdr:sp macro="" textlink="">
      <xdr:nvSpPr>
        <xdr:cNvPr id="10037" name="Rectangle 1"/>
        <xdr:cNvSpPr>
          <a:spLocks noChangeArrowheads="1"/>
        </xdr:cNvSpPr>
      </xdr:nvSpPr>
      <xdr:spPr bwMode="auto">
        <a:xfrm>
          <a:off x="8305800" y="90706575"/>
          <a:ext cx="161925" cy="4258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672872</xdr:rowOff>
    </xdr:to>
    <xdr:sp macro="" textlink="">
      <xdr:nvSpPr>
        <xdr:cNvPr id="10038" name="Rectangle 1"/>
        <xdr:cNvSpPr>
          <a:spLocks noChangeArrowheads="1"/>
        </xdr:cNvSpPr>
      </xdr:nvSpPr>
      <xdr:spPr bwMode="auto">
        <a:xfrm>
          <a:off x="8305800" y="90706575"/>
          <a:ext cx="161925" cy="4258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672872</xdr:rowOff>
    </xdr:to>
    <xdr:sp macro="" textlink="">
      <xdr:nvSpPr>
        <xdr:cNvPr id="10039" name="Rectangle 1"/>
        <xdr:cNvSpPr>
          <a:spLocks noChangeArrowheads="1"/>
        </xdr:cNvSpPr>
      </xdr:nvSpPr>
      <xdr:spPr bwMode="auto">
        <a:xfrm>
          <a:off x="8305800" y="90706575"/>
          <a:ext cx="161925" cy="425800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548307</xdr:rowOff>
    </xdr:to>
    <xdr:sp macro="" textlink="">
      <xdr:nvSpPr>
        <xdr:cNvPr id="10040" name="Rectangle 1"/>
        <xdr:cNvSpPr>
          <a:spLocks noChangeArrowheads="1"/>
        </xdr:cNvSpPr>
      </xdr:nvSpPr>
      <xdr:spPr bwMode="auto">
        <a:xfrm>
          <a:off x="8305800" y="90706575"/>
          <a:ext cx="161925" cy="413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548307</xdr:rowOff>
    </xdr:to>
    <xdr:sp macro="" textlink="">
      <xdr:nvSpPr>
        <xdr:cNvPr id="10041" name="Rectangle 1"/>
        <xdr:cNvSpPr>
          <a:spLocks noChangeArrowheads="1"/>
        </xdr:cNvSpPr>
      </xdr:nvSpPr>
      <xdr:spPr bwMode="auto">
        <a:xfrm>
          <a:off x="8305800" y="90706575"/>
          <a:ext cx="161925" cy="413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548307</xdr:rowOff>
    </xdr:to>
    <xdr:sp macro="" textlink="">
      <xdr:nvSpPr>
        <xdr:cNvPr id="10042" name="Rectangle 1"/>
        <xdr:cNvSpPr>
          <a:spLocks noChangeArrowheads="1"/>
        </xdr:cNvSpPr>
      </xdr:nvSpPr>
      <xdr:spPr bwMode="auto">
        <a:xfrm>
          <a:off x="8305800" y="90706575"/>
          <a:ext cx="161925" cy="413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548307</xdr:rowOff>
    </xdr:to>
    <xdr:sp macro="" textlink="">
      <xdr:nvSpPr>
        <xdr:cNvPr id="10043" name="Rectangle 1"/>
        <xdr:cNvSpPr>
          <a:spLocks noChangeArrowheads="1"/>
        </xdr:cNvSpPr>
      </xdr:nvSpPr>
      <xdr:spPr bwMode="auto">
        <a:xfrm>
          <a:off x="8305800" y="90706575"/>
          <a:ext cx="161925" cy="413344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4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5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6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7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8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49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0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1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2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3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4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5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6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7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8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59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0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1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2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3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4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443306</xdr:rowOff>
    </xdr:to>
    <xdr:sp macro="" textlink="">
      <xdr:nvSpPr>
        <xdr:cNvPr id="10065" name="Rectangle 1"/>
        <xdr:cNvSpPr>
          <a:spLocks noChangeArrowheads="1"/>
        </xdr:cNvSpPr>
      </xdr:nvSpPr>
      <xdr:spPr bwMode="auto">
        <a:xfrm>
          <a:off x="8305800" y="90706575"/>
          <a:ext cx="161925" cy="30740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857253</xdr:colOff>
      <xdr:row>691</xdr:row>
      <xdr:rowOff>373530</xdr:rowOff>
    </xdr:to>
    <xdr:sp macro="" textlink="">
      <xdr:nvSpPr>
        <xdr:cNvPr id="10066" name="Rectangle 1"/>
        <xdr:cNvSpPr>
          <a:spLocks noChangeArrowheads="1"/>
        </xdr:cNvSpPr>
      </xdr:nvSpPr>
      <xdr:spPr bwMode="auto">
        <a:xfrm>
          <a:off x="9658350" y="90706575"/>
          <a:ext cx="95253" cy="37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495488</xdr:rowOff>
    </xdr:to>
    <xdr:sp macro="" textlink="">
      <xdr:nvSpPr>
        <xdr:cNvPr id="10067" name="Rectangle 1"/>
        <xdr:cNvSpPr>
          <a:spLocks noChangeArrowheads="1"/>
        </xdr:cNvSpPr>
      </xdr:nvSpPr>
      <xdr:spPr bwMode="auto">
        <a:xfrm>
          <a:off x="8305800" y="90706575"/>
          <a:ext cx="161925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6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6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7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08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785816</xdr:colOff>
      <xdr:row>691</xdr:row>
      <xdr:rowOff>496725</xdr:rowOff>
    </xdr:to>
    <xdr:sp macro="" textlink="">
      <xdr:nvSpPr>
        <xdr:cNvPr id="10090" name="Rectangle 1"/>
        <xdr:cNvSpPr>
          <a:spLocks noChangeArrowheads="1"/>
        </xdr:cNvSpPr>
      </xdr:nvSpPr>
      <xdr:spPr bwMode="auto">
        <a:xfrm>
          <a:off x="9610725" y="90706575"/>
          <a:ext cx="71441" cy="39961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091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092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093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094" name="Rectangle 10093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617445</xdr:rowOff>
    </xdr:to>
    <xdr:sp macro="" textlink="">
      <xdr:nvSpPr>
        <xdr:cNvPr id="10095" name="Rectangle 10094"/>
        <xdr:cNvSpPr>
          <a:spLocks noChangeArrowheads="1"/>
        </xdr:cNvSpPr>
      </xdr:nvSpPr>
      <xdr:spPr bwMode="auto">
        <a:xfrm>
          <a:off x="984885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096" name="Rectangle 10095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097" name="Rectangle 10096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098" name="Rectangle 10097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10099" name="Rectangle 1"/>
        <xdr:cNvSpPr>
          <a:spLocks noChangeArrowheads="1"/>
        </xdr:cNvSpPr>
      </xdr:nvSpPr>
      <xdr:spPr bwMode="auto">
        <a:xfrm>
          <a:off x="8305800" y="90706575"/>
          <a:ext cx="161925" cy="403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10100" name="Rectangle 1"/>
        <xdr:cNvSpPr>
          <a:spLocks noChangeArrowheads="1"/>
        </xdr:cNvSpPr>
      </xdr:nvSpPr>
      <xdr:spPr bwMode="auto">
        <a:xfrm>
          <a:off x="8305800" y="90706575"/>
          <a:ext cx="161925" cy="403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10101" name="Rectangle 1"/>
        <xdr:cNvSpPr>
          <a:spLocks noChangeArrowheads="1"/>
        </xdr:cNvSpPr>
      </xdr:nvSpPr>
      <xdr:spPr bwMode="auto">
        <a:xfrm>
          <a:off x="8305800" y="90706575"/>
          <a:ext cx="161925" cy="403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492006</xdr:rowOff>
    </xdr:to>
    <xdr:sp macro="" textlink="">
      <xdr:nvSpPr>
        <xdr:cNvPr id="10102" name="Rectangle 1"/>
        <xdr:cNvSpPr>
          <a:spLocks noChangeArrowheads="1"/>
        </xdr:cNvSpPr>
      </xdr:nvSpPr>
      <xdr:spPr bwMode="auto">
        <a:xfrm>
          <a:off x="8305800" y="90706575"/>
          <a:ext cx="161925" cy="40390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3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4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5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6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7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8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09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0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1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2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3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4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5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6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7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8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19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20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21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22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23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423783</xdr:rowOff>
    </xdr:to>
    <xdr:sp macro="" textlink="">
      <xdr:nvSpPr>
        <xdr:cNvPr id="10124" name="Rectangle 1"/>
        <xdr:cNvSpPr>
          <a:spLocks noChangeArrowheads="1"/>
        </xdr:cNvSpPr>
      </xdr:nvSpPr>
      <xdr:spPr bwMode="auto">
        <a:xfrm>
          <a:off x="8305800" y="90706575"/>
          <a:ext cx="161925" cy="2987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299721</xdr:rowOff>
    </xdr:to>
    <xdr:sp macro="" textlink="">
      <xdr:nvSpPr>
        <xdr:cNvPr id="10125" name="Rectangle 1"/>
        <xdr:cNvSpPr>
          <a:spLocks noChangeArrowheads="1"/>
        </xdr:cNvSpPr>
      </xdr:nvSpPr>
      <xdr:spPr bwMode="auto">
        <a:xfrm>
          <a:off x="9658350" y="90706575"/>
          <a:ext cx="78889" cy="3692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389405</xdr:rowOff>
    </xdr:to>
    <xdr:sp macro="" textlink="">
      <xdr:nvSpPr>
        <xdr:cNvPr id="10126" name="Rectangle 1"/>
        <xdr:cNvSpPr>
          <a:spLocks noChangeArrowheads="1"/>
        </xdr:cNvSpPr>
      </xdr:nvSpPr>
      <xdr:spPr bwMode="auto">
        <a:xfrm>
          <a:off x="8305800" y="90706575"/>
          <a:ext cx="161925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2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2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2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3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4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655917</xdr:rowOff>
    </xdr:to>
    <xdr:sp macro="" textlink="">
      <xdr:nvSpPr>
        <xdr:cNvPr id="10146" name="Rectangle 1"/>
        <xdr:cNvSpPr>
          <a:spLocks noChangeArrowheads="1"/>
        </xdr:cNvSpPr>
      </xdr:nvSpPr>
      <xdr:spPr bwMode="auto">
        <a:xfrm>
          <a:off x="9658350" y="90706575"/>
          <a:ext cx="83652" cy="425057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10147" name="Rectangle 1"/>
        <xdr:cNvSpPr>
          <a:spLocks noChangeArrowheads="1"/>
        </xdr:cNvSpPr>
      </xdr:nvSpPr>
      <xdr:spPr bwMode="auto">
        <a:xfrm>
          <a:off x="9610725" y="90706575"/>
          <a:ext cx="64846" cy="3908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585705</xdr:rowOff>
    </xdr:to>
    <xdr:sp macro="" textlink="">
      <xdr:nvSpPr>
        <xdr:cNvPr id="10148" name="Rectangle 1"/>
        <xdr:cNvSpPr>
          <a:spLocks noChangeArrowheads="1"/>
        </xdr:cNvSpPr>
      </xdr:nvSpPr>
      <xdr:spPr bwMode="auto">
        <a:xfrm>
          <a:off x="8305800" y="90706575"/>
          <a:ext cx="161925" cy="417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585705</xdr:rowOff>
    </xdr:to>
    <xdr:sp macro="" textlink="">
      <xdr:nvSpPr>
        <xdr:cNvPr id="10149" name="Rectangle 1"/>
        <xdr:cNvSpPr>
          <a:spLocks noChangeArrowheads="1"/>
        </xdr:cNvSpPr>
      </xdr:nvSpPr>
      <xdr:spPr bwMode="auto">
        <a:xfrm>
          <a:off x="8305800" y="90706575"/>
          <a:ext cx="161925" cy="417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585705</xdr:rowOff>
    </xdr:to>
    <xdr:sp macro="" textlink="">
      <xdr:nvSpPr>
        <xdr:cNvPr id="10150" name="Rectangle 1"/>
        <xdr:cNvSpPr>
          <a:spLocks noChangeArrowheads="1"/>
        </xdr:cNvSpPr>
      </xdr:nvSpPr>
      <xdr:spPr bwMode="auto">
        <a:xfrm>
          <a:off x="8305800" y="90706575"/>
          <a:ext cx="161925" cy="417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585705</xdr:rowOff>
    </xdr:to>
    <xdr:sp macro="" textlink="">
      <xdr:nvSpPr>
        <xdr:cNvPr id="10151" name="Rectangle 1"/>
        <xdr:cNvSpPr>
          <a:spLocks noChangeArrowheads="1"/>
        </xdr:cNvSpPr>
      </xdr:nvSpPr>
      <xdr:spPr bwMode="auto">
        <a:xfrm>
          <a:off x="8305800" y="90706575"/>
          <a:ext cx="161925" cy="41708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636080</xdr:rowOff>
    </xdr:to>
    <xdr:sp macro="" textlink="">
      <xdr:nvSpPr>
        <xdr:cNvPr id="10152" name="Rectangle 10151"/>
        <xdr:cNvSpPr>
          <a:spLocks noChangeArrowheads="1"/>
        </xdr:cNvSpPr>
      </xdr:nvSpPr>
      <xdr:spPr bwMode="auto">
        <a:xfrm>
          <a:off x="8305800" y="90706575"/>
          <a:ext cx="161925" cy="422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636080</xdr:rowOff>
    </xdr:to>
    <xdr:sp macro="" textlink="">
      <xdr:nvSpPr>
        <xdr:cNvPr id="10153" name="Rectangle 10152"/>
        <xdr:cNvSpPr>
          <a:spLocks noChangeArrowheads="1"/>
        </xdr:cNvSpPr>
      </xdr:nvSpPr>
      <xdr:spPr bwMode="auto">
        <a:xfrm>
          <a:off x="9848850" y="90706575"/>
          <a:ext cx="161925" cy="422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636080</xdr:rowOff>
    </xdr:to>
    <xdr:sp macro="" textlink="">
      <xdr:nvSpPr>
        <xdr:cNvPr id="10154" name="Rectangle 10153"/>
        <xdr:cNvSpPr>
          <a:spLocks noChangeArrowheads="1"/>
        </xdr:cNvSpPr>
      </xdr:nvSpPr>
      <xdr:spPr bwMode="auto">
        <a:xfrm>
          <a:off x="8305800" y="90706575"/>
          <a:ext cx="161925" cy="422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636080</xdr:rowOff>
    </xdr:to>
    <xdr:sp macro="" textlink="">
      <xdr:nvSpPr>
        <xdr:cNvPr id="10155" name="Rectangle 10154"/>
        <xdr:cNvSpPr>
          <a:spLocks noChangeArrowheads="1"/>
        </xdr:cNvSpPr>
      </xdr:nvSpPr>
      <xdr:spPr bwMode="auto">
        <a:xfrm>
          <a:off x="9829800" y="90706575"/>
          <a:ext cx="161925" cy="422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636080</xdr:rowOff>
    </xdr:to>
    <xdr:sp macro="" textlink="">
      <xdr:nvSpPr>
        <xdr:cNvPr id="10156" name="Rectangle 10155"/>
        <xdr:cNvSpPr>
          <a:spLocks noChangeArrowheads="1"/>
        </xdr:cNvSpPr>
      </xdr:nvSpPr>
      <xdr:spPr bwMode="auto">
        <a:xfrm>
          <a:off x="9829800" y="90706575"/>
          <a:ext cx="161925" cy="42212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10157" name="Rectangle 1"/>
        <xdr:cNvSpPr>
          <a:spLocks noChangeArrowheads="1"/>
        </xdr:cNvSpPr>
      </xdr:nvSpPr>
      <xdr:spPr bwMode="auto">
        <a:xfrm>
          <a:off x="8305800" y="90706575"/>
          <a:ext cx="161925" cy="404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10158" name="Rectangle 1"/>
        <xdr:cNvSpPr>
          <a:spLocks noChangeArrowheads="1"/>
        </xdr:cNvSpPr>
      </xdr:nvSpPr>
      <xdr:spPr bwMode="auto">
        <a:xfrm>
          <a:off x="8305800" y="90706575"/>
          <a:ext cx="161925" cy="404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10159" name="Rectangle 1"/>
        <xdr:cNvSpPr>
          <a:spLocks noChangeArrowheads="1"/>
        </xdr:cNvSpPr>
      </xdr:nvSpPr>
      <xdr:spPr bwMode="auto">
        <a:xfrm>
          <a:off x="8305800" y="90706575"/>
          <a:ext cx="161925" cy="404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487546</xdr:rowOff>
    </xdr:to>
    <xdr:sp macro="" textlink="">
      <xdr:nvSpPr>
        <xdr:cNvPr id="10160" name="Rectangle 1"/>
        <xdr:cNvSpPr>
          <a:spLocks noChangeArrowheads="1"/>
        </xdr:cNvSpPr>
      </xdr:nvSpPr>
      <xdr:spPr bwMode="auto">
        <a:xfrm>
          <a:off x="8305800" y="90706575"/>
          <a:ext cx="161925" cy="40441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1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2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3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4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5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6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7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8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69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0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1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2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3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4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5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6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7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8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79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80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81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426771</xdr:rowOff>
    </xdr:to>
    <xdr:sp macro="" textlink="">
      <xdr:nvSpPr>
        <xdr:cNvPr id="10182" name="Rectangle 1"/>
        <xdr:cNvSpPr>
          <a:spLocks noChangeArrowheads="1"/>
        </xdr:cNvSpPr>
      </xdr:nvSpPr>
      <xdr:spPr bwMode="auto">
        <a:xfrm>
          <a:off x="8305800" y="90706575"/>
          <a:ext cx="161925" cy="29908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299721</xdr:rowOff>
    </xdr:to>
    <xdr:sp macro="" textlink="">
      <xdr:nvSpPr>
        <xdr:cNvPr id="10183" name="Rectangle 1"/>
        <xdr:cNvSpPr>
          <a:spLocks noChangeArrowheads="1"/>
        </xdr:cNvSpPr>
      </xdr:nvSpPr>
      <xdr:spPr bwMode="auto">
        <a:xfrm>
          <a:off x="9658350" y="90706575"/>
          <a:ext cx="78889" cy="3692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405818</xdr:rowOff>
    </xdr:to>
    <xdr:sp macro="" textlink="">
      <xdr:nvSpPr>
        <xdr:cNvPr id="10184" name="Rectangle 1"/>
        <xdr:cNvSpPr>
          <a:spLocks noChangeArrowheads="1"/>
        </xdr:cNvSpPr>
      </xdr:nvSpPr>
      <xdr:spPr bwMode="auto">
        <a:xfrm>
          <a:off x="8305800" y="90706575"/>
          <a:ext cx="161925" cy="38004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8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8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8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8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8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19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20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675902</xdr:rowOff>
    </xdr:to>
    <xdr:sp macro="" textlink="">
      <xdr:nvSpPr>
        <xdr:cNvPr id="10207" name="Rectangle 1"/>
        <xdr:cNvSpPr>
          <a:spLocks noChangeArrowheads="1"/>
        </xdr:cNvSpPr>
      </xdr:nvSpPr>
      <xdr:spPr bwMode="auto">
        <a:xfrm>
          <a:off x="9658350" y="90706575"/>
          <a:ext cx="83652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489138</xdr:rowOff>
    </xdr:to>
    <xdr:sp macro="" textlink="">
      <xdr:nvSpPr>
        <xdr:cNvPr id="10208" name="Rectangle 1"/>
        <xdr:cNvSpPr>
          <a:spLocks noChangeArrowheads="1"/>
        </xdr:cNvSpPr>
      </xdr:nvSpPr>
      <xdr:spPr bwMode="auto">
        <a:xfrm>
          <a:off x="9610725" y="90706575"/>
          <a:ext cx="64846" cy="392187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209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210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211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212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13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14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15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16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17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18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19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0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1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2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3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4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5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6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7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8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29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0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1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2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3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4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5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6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7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438741</xdr:rowOff>
    </xdr:to>
    <xdr:sp macro="" textlink="">
      <xdr:nvSpPr>
        <xdr:cNvPr id="10238" name="Rectangle 1"/>
        <xdr:cNvSpPr>
          <a:spLocks noChangeArrowheads="1"/>
        </xdr:cNvSpPr>
      </xdr:nvSpPr>
      <xdr:spPr bwMode="auto">
        <a:xfrm>
          <a:off x="8305800" y="90706575"/>
          <a:ext cx="161925" cy="30695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389405</xdr:rowOff>
    </xdr:to>
    <xdr:sp macro="" textlink="">
      <xdr:nvSpPr>
        <xdr:cNvPr id="10239" name="Rectangle 1"/>
        <xdr:cNvSpPr>
          <a:spLocks noChangeArrowheads="1"/>
        </xdr:cNvSpPr>
      </xdr:nvSpPr>
      <xdr:spPr bwMode="auto">
        <a:xfrm>
          <a:off x="9658350" y="90706575"/>
          <a:ext cx="92077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495488</xdr:rowOff>
    </xdr:to>
    <xdr:sp macro="" textlink="">
      <xdr:nvSpPr>
        <xdr:cNvPr id="10240" name="Rectangle 1"/>
        <xdr:cNvSpPr>
          <a:spLocks noChangeArrowheads="1"/>
        </xdr:cNvSpPr>
      </xdr:nvSpPr>
      <xdr:spPr bwMode="auto">
        <a:xfrm>
          <a:off x="8305800" y="90706575"/>
          <a:ext cx="161925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4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5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6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6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26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488026</xdr:rowOff>
    </xdr:to>
    <xdr:sp macro="" textlink="">
      <xdr:nvSpPr>
        <xdr:cNvPr id="10263" name="Rectangle 1"/>
        <xdr:cNvSpPr>
          <a:spLocks noChangeArrowheads="1"/>
        </xdr:cNvSpPr>
      </xdr:nvSpPr>
      <xdr:spPr bwMode="auto">
        <a:xfrm>
          <a:off x="9610725" y="90706575"/>
          <a:ext cx="71440" cy="4025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64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65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266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267" name="Rectangle 10266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617445</xdr:rowOff>
    </xdr:to>
    <xdr:sp macro="" textlink="">
      <xdr:nvSpPr>
        <xdr:cNvPr id="10268" name="Rectangle 10267"/>
        <xdr:cNvSpPr>
          <a:spLocks noChangeArrowheads="1"/>
        </xdr:cNvSpPr>
      </xdr:nvSpPr>
      <xdr:spPr bwMode="auto">
        <a:xfrm>
          <a:off x="984885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269" name="Rectangle 10268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270" name="Rectangle 10269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271" name="Rectangle 10270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10272" name="Rectangle 1"/>
        <xdr:cNvSpPr>
          <a:spLocks noChangeArrowheads="1"/>
        </xdr:cNvSpPr>
      </xdr:nvSpPr>
      <xdr:spPr bwMode="auto">
        <a:xfrm>
          <a:off x="8305800" y="90706575"/>
          <a:ext cx="161925" cy="4032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10273" name="Rectangle 1"/>
        <xdr:cNvSpPr>
          <a:spLocks noChangeArrowheads="1"/>
        </xdr:cNvSpPr>
      </xdr:nvSpPr>
      <xdr:spPr bwMode="auto">
        <a:xfrm>
          <a:off x="8305800" y="90706575"/>
          <a:ext cx="161925" cy="4032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10274" name="Rectangle 1"/>
        <xdr:cNvSpPr>
          <a:spLocks noChangeArrowheads="1"/>
        </xdr:cNvSpPr>
      </xdr:nvSpPr>
      <xdr:spPr bwMode="auto">
        <a:xfrm>
          <a:off x="8305800" y="90706575"/>
          <a:ext cx="161925" cy="4032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494728</xdr:rowOff>
    </xdr:to>
    <xdr:sp macro="" textlink="">
      <xdr:nvSpPr>
        <xdr:cNvPr id="10275" name="Rectangle 1"/>
        <xdr:cNvSpPr>
          <a:spLocks noChangeArrowheads="1"/>
        </xdr:cNvSpPr>
      </xdr:nvSpPr>
      <xdr:spPr bwMode="auto">
        <a:xfrm>
          <a:off x="8305800" y="90706575"/>
          <a:ext cx="161925" cy="40322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10276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10277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10278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10279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692</xdr:row>
      <xdr:rowOff>61260</xdr:rowOff>
    </xdr:to>
    <xdr:sp macro="" textlink="">
      <xdr:nvSpPr>
        <xdr:cNvPr id="10280" name="Rectangle 1"/>
        <xdr:cNvSpPr>
          <a:spLocks noChangeArrowheads="1"/>
        </xdr:cNvSpPr>
      </xdr:nvSpPr>
      <xdr:spPr bwMode="auto">
        <a:xfrm>
          <a:off x="8305800" y="90706575"/>
          <a:ext cx="161925" cy="43607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8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3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4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5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6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7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8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299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300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301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428440</xdr:rowOff>
    </xdr:to>
    <xdr:sp macro="" textlink="">
      <xdr:nvSpPr>
        <xdr:cNvPr id="10302" name="Rectangle 1"/>
        <xdr:cNvSpPr>
          <a:spLocks noChangeArrowheads="1"/>
        </xdr:cNvSpPr>
      </xdr:nvSpPr>
      <xdr:spPr bwMode="auto">
        <a:xfrm>
          <a:off x="8305800" y="90706575"/>
          <a:ext cx="161925" cy="29639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296497</xdr:rowOff>
    </xdr:to>
    <xdr:sp macro="" textlink="">
      <xdr:nvSpPr>
        <xdr:cNvPr id="10303" name="Rectangle 1"/>
        <xdr:cNvSpPr>
          <a:spLocks noChangeArrowheads="1"/>
        </xdr:cNvSpPr>
      </xdr:nvSpPr>
      <xdr:spPr bwMode="auto">
        <a:xfrm>
          <a:off x="9658350" y="90706575"/>
          <a:ext cx="78889" cy="36892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373530</xdr:rowOff>
    </xdr:to>
    <xdr:sp macro="" textlink="">
      <xdr:nvSpPr>
        <xdr:cNvPr id="10304" name="Rectangle 1"/>
        <xdr:cNvSpPr>
          <a:spLocks noChangeArrowheads="1"/>
        </xdr:cNvSpPr>
      </xdr:nvSpPr>
      <xdr:spPr bwMode="auto">
        <a:xfrm>
          <a:off x="8305800" y="90706575"/>
          <a:ext cx="161925" cy="37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0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0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0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0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0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1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2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2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2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2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658639</xdr:rowOff>
    </xdr:to>
    <xdr:sp macro="" textlink="">
      <xdr:nvSpPr>
        <xdr:cNvPr id="10324" name="Rectangle 1"/>
        <xdr:cNvSpPr>
          <a:spLocks noChangeArrowheads="1"/>
        </xdr:cNvSpPr>
      </xdr:nvSpPr>
      <xdr:spPr bwMode="auto">
        <a:xfrm>
          <a:off x="9658350" y="90706575"/>
          <a:ext cx="83652" cy="4243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10325" name="Rectangle 1"/>
        <xdr:cNvSpPr>
          <a:spLocks noChangeArrowheads="1"/>
        </xdr:cNvSpPr>
      </xdr:nvSpPr>
      <xdr:spPr bwMode="auto">
        <a:xfrm>
          <a:off x="9610725" y="90706575"/>
          <a:ext cx="64846" cy="3908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10326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10327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10328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569820</xdr:rowOff>
    </xdr:to>
    <xdr:sp macro="" textlink="">
      <xdr:nvSpPr>
        <xdr:cNvPr id="10329" name="Rectangle 1"/>
        <xdr:cNvSpPr>
          <a:spLocks noChangeArrowheads="1"/>
        </xdr:cNvSpPr>
      </xdr:nvSpPr>
      <xdr:spPr bwMode="auto">
        <a:xfrm>
          <a:off x="8305800" y="90706575"/>
          <a:ext cx="161925" cy="41549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330" name="Rectangle 10329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677</xdr:row>
      <xdr:rowOff>0</xdr:rowOff>
    </xdr:from>
    <xdr:to>
      <xdr:col>9</xdr:col>
      <xdr:colOff>180975</xdr:colOff>
      <xdr:row>691</xdr:row>
      <xdr:rowOff>617445</xdr:rowOff>
    </xdr:to>
    <xdr:sp macro="" textlink="">
      <xdr:nvSpPr>
        <xdr:cNvPr id="10331" name="Rectangle 10330"/>
        <xdr:cNvSpPr>
          <a:spLocks noChangeArrowheads="1"/>
        </xdr:cNvSpPr>
      </xdr:nvSpPr>
      <xdr:spPr bwMode="auto">
        <a:xfrm>
          <a:off x="984885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617445</xdr:rowOff>
    </xdr:to>
    <xdr:sp macro="" textlink="">
      <xdr:nvSpPr>
        <xdr:cNvPr id="10332" name="Rectangle 10331"/>
        <xdr:cNvSpPr>
          <a:spLocks noChangeArrowheads="1"/>
        </xdr:cNvSpPr>
      </xdr:nvSpPr>
      <xdr:spPr bwMode="auto">
        <a:xfrm>
          <a:off x="8305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333" name="Rectangle 10332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677</xdr:row>
      <xdr:rowOff>0</xdr:rowOff>
    </xdr:from>
    <xdr:to>
      <xdr:col>9</xdr:col>
      <xdr:colOff>161925</xdr:colOff>
      <xdr:row>691</xdr:row>
      <xdr:rowOff>617445</xdr:rowOff>
    </xdr:to>
    <xdr:sp macro="" textlink="">
      <xdr:nvSpPr>
        <xdr:cNvPr id="10334" name="Rectangle 10333"/>
        <xdr:cNvSpPr>
          <a:spLocks noChangeArrowheads="1"/>
        </xdr:cNvSpPr>
      </xdr:nvSpPr>
      <xdr:spPr bwMode="auto">
        <a:xfrm>
          <a:off x="9829800" y="90706575"/>
          <a:ext cx="161925" cy="42025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10335" name="Rectangle 1"/>
        <xdr:cNvSpPr>
          <a:spLocks noChangeArrowheads="1"/>
        </xdr:cNvSpPr>
      </xdr:nvSpPr>
      <xdr:spPr bwMode="auto">
        <a:xfrm>
          <a:off x="8305800" y="90706575"/>
          <a:ext cx="161925" cy="402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10336" name="Rectangle 1"/>
        <xdr:cNvSpPr>
          <a:spLocks noChangeArrowheads="1"/>
        </xdr:cNvSpPr>
      </xdr:nvSpPr>
      <xdr:spPr bwMode="auto">
        <a:xfrm>
          <a:off x="8305800" y="90706575"/>
          <a:ext cx="161925" cy="402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10337" name="Rectangle 1"/>
        <xdr:cNvSpPr>
          <a:spLocks noChangeArrowheads="1"/>
        </xdr:cNvSpPr>
      </xdr:nvSpPr>
      <xdr:spPr bwMode="auto">
        <a:xfrm>
          <a:off x="8305800" y="90706575"/>
          <a:ext cx="161925" cy="402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490268</xdr:rowOff>
    </xdr:to>
    <xdr:sp macro="" textlink="">
      <xdr:nvSpPr>
        <xdr:cNvPr id="10338" name="Rectangle 1"/>
        <xdr:cNvSpPr>
          <a:spLocks noChangeArrowheads="1"/>
        </xdr:cNvSpPr>
      </xdr:nvSpPr>
      <xdr:spPr bwMode="auto">
        <a:xfrm>
          <a:off x="8305800" y="90706575"/>
          <a:ext cx="161925" cy="40277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39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0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1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2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3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4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5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6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7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8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49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0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1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2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3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4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5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6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7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8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59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429493</xdr:rowOff>
    </xdr:to>
    <xdr:sp macro="" textlink="">
      <xdr:nvSpPr>
        <xdr:cNvPr id="10360" name="Rectangle 1"/>
        <xdr:cNvSpPr>
          <a:spLocks noChangeArrowheads="1"/>
        </xdr:cNvSpPr>
      </xdr:nvSpPr>
      <xdr:spPr bwMode="auto">
        <a:xfrm>
          <a:off x="8305800" y="90706575"/>
          <a:ext cx="161925" cy="29840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840889</xdr:colOff>
      <xdr:row>691</xdr:row>
      <xdr:rowOff>299298</xdr:rowOff>
    </xdr:to>
    <xdr:sp macro="" textlink="">
      <xdr:nvSpPr>
        <xdr:cNvPr id="10361" name="Rectangle 1"/>
        <xdr:cNvSpPr>
          <a:spLocks noChangeArrowheads="1"/>
        </xdr:cNvSpPr>
      </xdr:nvSpPr>
      <xdr:spPr bwMode="auto">
        <a:xfrm>
          <a:off x="9658350" y="90706575"/>
          <a:ext cx="78889" cy="36920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389405</xdr:rowOff>
    </xdr:to>
    <xdr:sp macro="" textlink="">
      <xdr:nvSpPr>
        <xdr:cNvPr id="10362" name="Rectangle 1"/>
        <xdr:cNvSpPr>
          <a:spLocks noChangeArrowheads="1"/>
        </xdr:cNvSpPr>
      </xdr:nvSpPr>
      <xdr:spPr bwMode="auto">
        <a:xfrm>
          <a:off x="8305800" y="90706575"/>
          <a:ext cx="161925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6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5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6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7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8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79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80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81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82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83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690</xdr:row>
      <xdr:rowOff>164354</xdr:rowOff>
    </xdr:to>
    <xdr:sp macro="" textlink="">
      <xdr:nvSpPr>
        <xdr:cNvPr id="10384" name="Rectangle 1"/>
        <xdr:cNvSpPr>
          <a:spLocks noChangeArrowheads="1"/>
        </xdr:cNvSpPr>
      </xdr:nvSpPr>
      <xdr:spPr bwMode="auto">
        <a:xfrm>
          <a:off x="8305800" y="90706575"/>
          <a:ext cx="161925" cy="33666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845652</xdr:colOff>
      <xdr:row>691</xdr:row>
      <xdr:rowOff>670779</xdr:rowOff>
    </xdr:to>
    <xdr:sp macro="" textlink="">
      <xdr:nvSpPr>
        <xdr:cNvPr id="10385" name="Rectangle 1"/>
        <xdr:cNvSpPr>
          <a:spLocks noChangeArrowheads="1"/>
        </xdr:cNvSpPr>
      </xdr:nvSpPr>
      <xdr:spPr bwMode="auto">
        <a:xfrm>
          <a:off x="9658350" y="90706575"/>
          <a:ext cx="83652" cy="42559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779221</xdr:colOff>
      <xdr:row>691</xdr:row>
      <xdr:rowOff>494735</xdr:rowOff>
    </xdr:to>
    <xdr:sp macro="" textlink="">
      <xdr:nvSpPr>
        <xdr:cNvPr id="10386" name="Rectangle 1"/>
        <xdr:cNvSpPr>
          <a:spLocks noChangeArrowheads="1"/>
        </xdr:cNvSpPr>
      </xdr:nvSpPr>
      <xdr:spPr bwMode="auto">
        <a:xfrm>
          <a:off x="9610725" y="90706575"/>
          <a:ext cx="64846" cy="3908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387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388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389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390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391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392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393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560403</xdr:rowOff>
    </xdr:to>
    <xdr:sp macro="" textlink="">
      <xdr:nvSpPr>
        <xdr:cNvPr id="10394" name="Rectangle 1"/>
        <xdr:cNvSpPr>
          <a:spLocks noChangeArrowheads="1"/>
        </xdr:cNvSpPr>
      </xdr:nvSpPr>
      <xdr:spPr bwMode="auto">
        <a:xfrm>
          <a:off x="8305800" y="90706575"/>
          <a:ext cx="161925" cy="414553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395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396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397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398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399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0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1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2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3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4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5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6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7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8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09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0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1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2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3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4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5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431938</xdr:rowOff>
    </xdr:to>
    <xdr:sp macro="" textlink="">
      <xdr:nvSpPr>
        <xdr:cNvPr id="10416" name="Rectangle 1"/>
        <xdr:cNvSpPr>
          <a:spLocks noChangeArrowheads="1"/>
        </xdr:cNvSpPr>
      </xdr:nvSpPr>
      <xdr:spPr bwMode="auto">
        <a:xfrm>
          <a:off x="8305800" y="90706575"/>
          <a:ext cx="161925" cy="30627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854077</xdr:colOff>
      <xdr:row>691</xdr:row>
      <xdr:rowOff>373530</xdr:rowOff>
    </xdr:to>
    <xdr:sp macro="" textlink="">
      <xdr:nvSpPr>
        <xdr:cNvPr id="10417" name="Rectangle 1"/>
        <xdr:cNvSpPr>
          <a:spLocks noChangeArrowheads="1"/>
        </xdr:cNvSpPr>
      </xdr:nvSpPr>
      <xdr:spPr bwMode="auto">
        <a:xfrm>
          <a:off x="9658350" y="90706575"/>
          <a:ext cx="92077" cy="37681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495488</xdr:rowOff>
    </xdr:to>
    <xdr:sp macro="" textlink="">
      <xdr:nvSpPr>
        <xdr:cNvPr id="10418" name="Rectangle 1"/>
        <xdr:cNvSpPr>
          <a:spLocks noChangeArrowheads="1"/>
        </xdr:cNvSpPr>
      </xdr:nvSpPr>
      <xdr:spPr bwMode="auto">
        <a:xfrm>
          <a:off x="8305800" y="90706575"/>
          <a:ext cx="161925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1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2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3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4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785815</xdr:colOff>
      <xdr:row>691</xdr:row>
      <xdr:rowOff>493903</xdr:rowOff>
    </xdr:to>
    <xdr:sp macro="" textlink="">
      <xdr:nvSpPr>
        <xdr:cNvPr id="10441" name="Rectangle 1"/>
        <xdr:cNvSpPr>
          <a:spLocks noChangeArrowheads="1"/>
        </xdr:cNvSpPr>
      </xdr:nvSpPr>
      <xdr:spPr bwMode="auto">
        <a:xfrm>
          <a:off x="9610725" y="90706575"/>
          <a:ext cx="71440" cy="40218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679</xdr:row>
      <xdr:rowOff>452437</xdr:rowOff>
    </xdr:from>
    <xdr:to>
      <xdr:col>7</xdr:col>
      <xdr:colOff>288131</xdr:colOff>
      <xdr:row>695</xdr:row>
      <xdr:rowOff>151277</xdr:rowOff>
    </xdr:to>
    <xdr:sp macro="" textlink="">
      <xdr:nvSpPr>
        <xdr:cNvPr id="10442" name="Rectangle 1"/>
        <xdr:cNvSpPr>
          <a:spLocks noChangeArrowheads="1"/>
        </xdr:cNvSpPr>
      </xdr:nvSpPr>
      <xdr:spPr bwMode="auto">
        <a:xfrm>
          <a:off x="8412956" y="91282837"/>
          <a:ext cx="161925" cy="42784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443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444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675902</xdr:rowOff>
    </xdr:to>
    <xdr:sp macro="" textlink="">
      <xdr:nvSpPr>
        <xdr:cNvPr id="10445" name="Rectangle 1"/>
        <xdr:cNvSpPr>
          <a:spLocks noChangeArrowheads="1"/>
        </xdr:cNvSpPr>
      </xdr:nvSpPr>
      <xdr:spPr bwMode="auto">
        <a:xfrm>
          <a:off x="8305800" y="90706575"/>
          <a:ext cx="161925" cy="4261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557456</xdr:rowOff>
    </xdr:to>
    <xdr:sp macro="" textlink="">
      <xdr:nvSpPr>
        <xdr:cNvPr id="10446" name="Rectangle 1"/>
        <xdr:cNvSpPr>
          <a:spLocks noChangeArrowheads="1"/>
        </xdr:cNvSpPr>
      </xdr:nvSpPr>
      <xdr:spPr bwMode="auto">
        <a:xfrm>
          <a:off x="8305800" y="90706575"/>
          <a:ext cx="161925" cy="4142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557456</xdr:rowOff>
    </xdr:to>
    <xdr:sp macro="" textlink="">
      <xdr:nvSpPr>
        <xdr:cNvPr id="10447" name="Rectangle 1"/>
        <xdr:cNvSpPr>
          <a:spLocks noChangeArrowheads="1"/>
        </xdr:cNvSpPr>
      </xdr:nvSpPr>
      <xdr:spPr bwMode="auto">
        <a:xfrm>
          <a:off x="8305800" y="90706575"/>
          <a:ext cx="161925" cy="4142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557456</xdr:rowOff>
    </xdr:to>
    <xdr:sp macro="" textlink="">
      <xdr:nvSpPr>
        <xdr:cNvPr id="10448" name="Rectangle 1"/>
        <xdr:cNvSpPr>
          <a:spLocks noChangeArrowheads="1"/>
        </xdr:cNvSpPr>
      </xdr:nvSpPr>
      <xdr:spPr bwMode="auto">
        <a:xfrm>
          <a:off x="8305800" y="90706575"/>
          <a:ext cx="161925" cy="4142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557456</xdr:rowOff>
    </xdr:to>
    <xdr:sp macro="" textlink="">
      <xdr:nvSpPr>
        <xdr:cNvPr id="10449" name="Rectangle 1"/>
        <xdr:cNvSpPr>
          <a:spLocks noChangeArrowheads="1"/>
        </xdr:cNvSpPr>
      </xdr:nvSpPr>
      <xdr:spPr bwMode="auto">
        <a:xfrm>
          <a:off x="8305800" y="90706575"/>
          <a:ext cx="161925" cy="414259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0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1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2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3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4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5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6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7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8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59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0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1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2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3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4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5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6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7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8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69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70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689</xdr:row>
      <xdr:rowOff>448351</xdr:rowOff>
    </xdr:to>
    <xdr:sp macro="" textlink="">
      <xdr:nvSpPr>
        <xdr:cNvPr id="10471" name="Rectangle 1"/>
        <xdr:cNvSpPr>
          <a:spLocks noChangeArrowheads="1"/>
        </xdr:cNvSpPr>
      </xdr:nvSpPr>
      <xdr:spPr bwMode="auto">
        <a:xfrm>
          <a:off x="8305800" y="90706575"/>
          <a:ext cx="161925" cy="307911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677</xdr:row>
      <xdr:rowOff>0</xdr:rowOff>
    </xdr:from>
    <xdr:to>
      <xdr:col>8</xdr:col>
      <xdr:colOff>857253</xdr:colOff>
      <xdr:row>691</xdr:row>
      <xdr:rowOff>389405</xdr:rowOff>
    </xdr:to>
    <xdr:sp macro="" textlink="">
      <xdr:nvSpPr>
        <xdr:cNvPr id="10472" name="Rectangle 1"/>
        <xdr:cNvSpPr>
          <a:spLocks noChangeArrowheads="1"/>
        </xdr:cNvSpPr>
      </xdr:nvSpPr>
      <xdr:spPr bwMode="auto">
        <a:xfrm>
          <a:off x="9658350" y="90706575"/>
          <a:ext cx="95253" cy="3784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495488</xdr:rowOff>
    </xdr:to>
    <xdr:sp macro="" textlink="">
      <xdr:nvSpPr>
        <xdr:cNvPr id="10473" name="Rectangle 1"/>
        <xdr:cNvSpPr>
          <a:spLocks noChangeArrowheads="1"/>
        </xdr:cNvSpPr>
      </xdr:nvSpPr>
      <xdr:spPr bwMode="auto">
        <a:xfrm>
          <a:off x="8305800" y="90706575"/>
          <a:ext cx="161925" cy="38901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7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6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7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8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89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0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1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2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3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4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677</xdr:row>
      <xdr:rowOff>0</xdr:rowOff>
    </xdr:from>
    <xdr:to>
      <xdr:col>7</xdr:col>
      <xdr:colOff>180975</xdr:colOff>
      <xdr:row>691</xdr:row>
      <xdr:rowOff>64062</xdr:rowOff>
    </xdr:to>
    <xdr:sp macro="" textlink="">
      <xdr:nvSpPr>
        <xdr:cNvPr id="10495" name="Rectangle 1"/>
        <xdr:cNvSpPr>
          <a:spLocks noChangeArrowheads="1"/>
        </xdr:cNvSpPr>
      </xdr:nvSpPr>
      <xdr:spPr bwMode="auto">
        <a:xfrm>
          <a:off x="8305800" y="90706575"/>
          <a:ext cx="161925" cy="34568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677</xdr:row>
      <xdr:rowOff>0</xdr:rowOff>
    </xdr:from>
    <xdr:to>
      <xdr:col>8</xdr:col>
      <xdr:colOff>785816</xdr:colOff>
      <xdr:row>691</xdr:row>
      <xdr:rowOff>496349</xdr:rowOff>
    </xdr:to>
    <xdr:sp macro="" textlink="">
      <xdr:nvSpPr>
        <xdr:cNvPr id="10496" name="Rectangle 1"/>
        <xdr:cNvSpPr>
          <a:spLocks noChangeArrowheads="1"/>
        </xdr:cNvSpPr>
      </xdr:nvSpPr>
      <xdr:spPr bwMode="auto">
        <a:xfrm>
          <a:off x="9610725" y="90706575"/>
          <a:ext cx="71441" cy="40052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498" name="Rectangle 10497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49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0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51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2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3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39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0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1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2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3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4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5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6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7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8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49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0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1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2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3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4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5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6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7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8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59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176013</xdr:rowOff>
    </xdr:to>
    <xdr:sp macro="" textlink="">
      <xdr:nvSpPr>
        <xdr:cNvPr id="10560" name="Rectangle 1"/>
        <xdr:cNvSpPr>
          <a:spLocks noChangeArrowheads="1"/>
        </xdr:cNvSpPr>
      </xdr:nvSpPr>
      <xdr:spPr bwMode="auto">
        <a:xfrm>
          <a:off x="8305800" y="893635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6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7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8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8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58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3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4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5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6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7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8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89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0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1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2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3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4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5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6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7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8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599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600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601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602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603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254658</xdr:rowOff>
    </xdr:to>
    <xdr:sp macro="" textlink="">
      <xdr:nvSpPr>
        <xdr:cNvPr id="10604" name="Rectangle 1"/>
        <xdr:cNvSpPr>
          <a:spLocks noChangeArrowheads="1"/>
        </xdr:cNvSpPr>
      </xdr:nvSpPr>
      <xdr:spPr bwMode="auto">
        <a:xfrm>
          <a:off x="8305800" y="893635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0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0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0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0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0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1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62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27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28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29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0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1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2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3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4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5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6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7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8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39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0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1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2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3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4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5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6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7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164707</xdr:rowOff>
    </xdr:to>
    <xdr:sp macro="" textlink="">
      <xdr:nvSpPr>
        <xdr:cNvPr id="10648" name="Rectangle 1"/>
        <xdr:cNvSpPr>
          <a:spLocks noChangeArrowheads="1"/>
        </xdr:cNvSpPr>
      </xdr:nvSpPr>
      <xdr:spPr bwMode="auto">
        <a:xfrm>
          <a:off x="8305800" y="89363550"/>
          <a:ext cx="161925" cy="27060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49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0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1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2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3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4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5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6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7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8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59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0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1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2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3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4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5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6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97003</xdr:rowOff>
    </xdr:to>
    <xdr:sp macro="" textlink="">
      <xdr:nvSpPr>
        <xdr:cNvPr id="10667" name="Rectangle 1"/>
        <xdr:cNvSpPr>
          <a:spLocks noChangeArrowheads="1"/>
        </xdr:cNvSpPr>
      </xdr:nvSpPr>
      <xdr:spPr bwMode="auto">
        <a:xfrm>
          <a:off x="8305800" y="89363550"/>
          <a:ext cx="161925" cy="30828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6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6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7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68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0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1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2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3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4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5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6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7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8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699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0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1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2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3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4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5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6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7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8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09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10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96816</xdr:rowOff>
    </xdr:to>
    <xdr:sp macro="" textlink="">
      <xdr:nvSpPr>
        <xdr:cNvPr id="10711" name="Rectangle 1"/>
        <xdr:cNvSpPr>
          <a:spLocks noChangeArrowheads="1"/>
        </xdr:cNvSpPr>
      </xdr:nvSpPr>
      <xdr:spPr bwMode="auto">
        <a:xfrm>
          <a:off x="8305800" y="89363550"/>
          <a:ext cx="161925" cy="30826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2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3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4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5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6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7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8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19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0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1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2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3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4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5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6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7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8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29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30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31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32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247855</xdr:rowOff>
    </xdr:to>
    <xdr:sp macro="" textlink="">
      <xdr:nvSpPr>
        <xdr:cNvPr id="10733" name="Rectangle 1"/>
        <xdr:cNvSpPr>
          <a:spLocks noChangeArrowheads="1"/>
        </xdr:cNvSpPr>
      </xdr:nvSpPr>
      <xdr:spPr bwMode="auto">
        <a:xfrm>
          <a:off x="8305800" y="893635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3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4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5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5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57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58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59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0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1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2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3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4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5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7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8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69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0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1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2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3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4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5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777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7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7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8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79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0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1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2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3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4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5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6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7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8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09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0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1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2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3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4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5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6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7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8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19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20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183788</xdr:rowOff>
    </xdr:to>
    <xdr:sp macro="" textlink="">
      <xdr:nvSpPr>
        <xdr:cNvPr id="10821" name="Rectangle 1"/>
        <xdr:cNvSpPr>
          <a:spLocks noChangeArrowheads="1"/>
        </xdr:cNvSpPr>
      </xdr:nvSpPr>
      <xdr:spPr bwMode="auto">
        <a:xfrm>
          <a:off x="8305800" y="893635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2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3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4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1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2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3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4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5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6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7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8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49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0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1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2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3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4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5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6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7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8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59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60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61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186776</xdr:rowOff>
    </xdr:to>
    <xdr:sp macro="" textlink="">
      <xdr:nvSpPr>
        <xdr:cNvPr id="10862" name="Rectangle 1"/>
        <xdr:cNvSpPr>
          <a:spLocks noChangeArrowheads="1"/>
        </xdr:cNvSpPr>
      </xdr:nvSpPr>
      <xdr:spPr bwMode="auto">
        <a:xfrm>
          <a:off x="8305800" y="893635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6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7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8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8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8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8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88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85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8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87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88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89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0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1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2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3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4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5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7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8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899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0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1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2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3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4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5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260724</xdr:rowOff>
    </xdr:to>
    <xdr:sp macro="" textlink="">
      <xdr:nvSpPr>
        <xdr:cNvPr id="10906" name="Rectangle 1"/>
        <xdr:cNvSpPr>
          <a:spLocks noChangeArrowheads="1"/>
        </xdr:cNvSpPr>
      </xdr:nvSpPr>
      <xdr:spPr bwMode="auto">
        <a:xfrm>
          <a:off x="8305800" y="89363550"/>
          <a:ext cx="161925" cy="28020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0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0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0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1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092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2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3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1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2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3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4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5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6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7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8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49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159870</xdr:rowOff>
    </xdr:to>
    <xdr:sp macro="" textlink="">
      <xdr:nvSpPr>
        <xdr:cNvPr id="10950" name="Rectangle 1"/>
        <xdr:cNvSpPr>
          <a:spLocks noChangeArrowheads="1"/>
        </xdr:cNvSpPr>
      </xdr:nvSpPr>
      <xdr:spPr bwMode="auto">
        <a:xfrm>
          <a:off x="8305800" y="893635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5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6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0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1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2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3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4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5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6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7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8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79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0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1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2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3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4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5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6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7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8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89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90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179973</xdr:rowOff>
    </xdr:to>
    <xdr:sp macro="" textlink="">
      <xdr:nvSpPr>
        <xdr:cNvPr id="10991" name="Rectangle 1"/>
        <xdr:cNvSpPr>
          <a:spLocks noChangeArrowheads="1"/>
        </xdr:cNvSpPr>
      </xdr:nvSpPr>
      <xdr:spPr bwMode="auto">
        <a:xfrm>
          <a:off x="8305800" y="893635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099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4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5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6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7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8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09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10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11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12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99545</xdr:rowOff>
    </xdr:to>
    <xdr:sp macro="" textlink="">
      <xdr:nvSpPr>
        <xdr:cNvPr id="11013" name="Rectangle 1"/>
        <xdr:cNvSpPr>
          <a:spLocks noChangeArrowheads="1"/>
        </xdr:cNvSpPr>
      </xdr:nvSpPr>
      <xdr:spPr bwMode="auto">
        <a:xfrm>
          <a:off x="8305800" y="89363550"/>
          <a:ext cx="161925" cy="308535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4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5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6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7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8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19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0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1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2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3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4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5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6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7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8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29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0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1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2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3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4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258618</xdr:rowOff>
    </xdr:to>
    <xdr:sp macro="" textlink="">
      <xdr:nvSpPr>
        <xdr:cNvPr id="11035" name="Rectangle 1"/>
        <xdr:cNvSpPr>
          <a:spLocks noChangeArrowheads="1"/>
        </xdr:cNvSpPr>
      </xdr:nvSpPr>
      <xdr:spPr bwMode="auto">
        <a:xfrm>
          <a:off x="8305800" y="893635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3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3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3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3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4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5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58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59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0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1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2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3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4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5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6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7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8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69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0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1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2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3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4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5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6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7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8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271929</xdr:rowOff>
    </xdr:to>
    <xdr:sp macro="" textlink="">
      <xdr:nvSpPr>
        <xdr:cNvPr id="11079" name="Rectangle 1"/>
        <xdr:cNvSpPr>
          <a:spLocks noChangeArrowheads="1"/>
        </xdr:cNvSpPr>
      </xdr:nvSpPr>
      <xdr:spPr bwMode="auto">
        <a:xfrm>
          <a:off x="8305800" y="893635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8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2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3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4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5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6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7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8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099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100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147170</xdr:rowOff>
    </xdr:to>
    <xdr:sp macro="" textlink="">
      <xdr:nvSpPr>
        <xdr:cNvPr id="11101" name="Rectangle 1"/>
        <xdr:cNvSpPr>
          <a:spLocks noChangeArrowheads="1"/>
        </xdr:cNvSpPr>
      </xdr:nvSpPr>
      <xdr:spPr bwMode="auto">
        <a:xfrm>
          <a:off x="8305800" y="893635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0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1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2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2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2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12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2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3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4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4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4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3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4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5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6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7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8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49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0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1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2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3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4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5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6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7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8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59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60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61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62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63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176947</xdr:rowOff>
    </xdr:to>
    <xdr:sp macro="" textlink="">
      <xdr:nvSpPr>
        <xdr:cNvPr id="11164" name="Rectangle 1"/>
        <xdr:cNvSpPr>
          <a:spLocks noChangeArrowheads="1"/>
        </xdr:cNvSpPr>
      </xdr:nvSpPr>
      <xdr:spPr bwMode="auto">
        <a:xfrm>
          <a:off x="8305800" y="89554050"/>
          <a:ext cx="161925" cy="271732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6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6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6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6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6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7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18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87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88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89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0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1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2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3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4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5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6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7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8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199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0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1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2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3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4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5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6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7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255592</xdr:rowOff>
    </xdr:to>
    <xdr:sp macro="" textlink="">
      <xdr:nvSpPr>
        <xdr:cNvPr id="11208" name="Rectangle 1"/>
        <xdr:cNvSpPr>
          <a:spLocks noChangeArrowheads="1"/>
        </xdr:cNvSpPr>
      </xdr:nvSpPr>
      <xdr:spPr bwMode="auto">
        <a:xfrm>
          <a:off x="8305800" y="89554050"/>
          <a:ext cx="161925" cy="27959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0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1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2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23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1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2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3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4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5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6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7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8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39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0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1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2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3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4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5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6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7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8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49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50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51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152194</xdr:rowOff>
    </xdr:to>
    <xdr:sp macro="" textlink="">
      <xdr:nvSpPr>
        <xdr:cNvPr id="11252" name="Rectangle 1"/>
        <xdr:cNvSpPr>
          <a:spLocks noChangeArrowheads="1"/>
        </xdr:cNvSpPr>
      </xdr:nvSpPr>
      <xdr:spPr bwMode="auto">
        <a:xfrm>
          <a:off x="8305800" y="89554050"/>
          <a:ext cx="161925" cy="26925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3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4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5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6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7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8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59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0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1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2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3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4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5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6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7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8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69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70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94762</xdr:rowOff>
    </xdr:to>
    <xdr:sp macro="" textlink="">
      <xdr:nvSpPr>
        <xdr:cNvPr id="11271" name="Rectangle 1"/>
        <xdr:cNvSpPr>
          <a:spLocks noChangeArrowheads="1"/>
        </xdr:cNvSpPr>
      </xdr:nvSpPr>
      <xdr:spPr bwMode="auto">
        <a:xfrm>
          <a:off x="8305800" y="89554050"/>
          <a:ext cx="161925" cy="30351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7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8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9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9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9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29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4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5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6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7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8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299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0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1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2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3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4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5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6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7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8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09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0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1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2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3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4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94575</xdr:rowOff>
    </xdr:to>
    <xdr:sp macro="" textlink="">
      <xdr:nvSpPr>
        <xdr:cNvPr id="11315" name="Rectangle 1"/>
        <xdr:cNvSpPr>
          <a:spLocks noChangeArrowheads="1"/>
        </xdr:cNvSpPr>
      </xdr:nvSpPr>
      <xdr:spPr bwMode="auto">
        <a:xfrm>
          <a:off x="8305800" y="89554050"/>
          <a:ext cx="161925" cy="303499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16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17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18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19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0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1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2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3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4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5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6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7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8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29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0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1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2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3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4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5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6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248789</xdr:rowOff>
    </xdr:to>
    <xdr:sp macro="" textlink="">
      <xdr:nvSpPr>
        <xdr:cNvPr id="11337" name="Rectangle 1"/>
        <xdr:cNvSpPr>
          <a:spLocks noChangeArrowheads="1"/>
        </xdr:cNvSpPr>
      </xdr:nvSpPr>
      <xdr:spPr bwMode="auto">
        <a:xfrm>
          <a:off x="8305800" y="89554050"/>
          <a:ext cx="161925" cy="27891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3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3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4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5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0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1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2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3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4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5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6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7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8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69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0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1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2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3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4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5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6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7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8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79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80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270920</xdr:rowOff>
    </xdr:to>
    <xdr:sp macro="" textlink="">
      <xdr:nvSpPr>
        <xdr:cNvPr id="11381" name="Rectangle 1"/>
        <xdr:cNvSpPr>
          <a:spLocks noChangeArrowheads="1"/>
        </xdr:cNvSpPr>
      </xdr:nvSpPr>
      <xdr:spPr bwMode="auto">
        <a:xfrm>
          <a:off x="8305800" y="89554050"/>
          <a:ext cx="161925" cy="281129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8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39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40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40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40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40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4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5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6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7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8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09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0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1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2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3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4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5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6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7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8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19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0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1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2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3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4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184722</xdr:rowOff>
    </xdr:to>
    <xdr:sp macro="" textlink="">
      <xdr:nvSpPr>
        <xdr:cNvPr id="11425" name="Rectangle 1"/>
        <xdr:cNvSpPr>
          <a:spLocks noChangeArrowheads="1"/>
        </xdr:cNvSpPr>
      </xdr:nvSpPr>
      <xdr:spPr bwMode="auto">
        <a:xfrm>
          <a:off x="8305800" y="89554050"/>
          <a:ext cx="161925" cy="272509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2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2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2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2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3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4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4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4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4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4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45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46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47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48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49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0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1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2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3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4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5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6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7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8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59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0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1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2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3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4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5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187710</xdr:rowOff>
    </xdr:to>
    <xdr:sp macro="" textlink="">
      <xdr:nvSpPr>
        <xdr:cNvPr id="11466" name="Rectangle 1"/>
        <xdr:cNvSpPr>
          <a:spLocks noChangeArrowheads="1"/>
        </xdr:cNvSpPr>
      </xdr:nvSpPr>
      <xdr:spPr bwMode="auto">
        <a:xfrm>
          <a:off x="8305800" y="89554050"/>
          <a:ext cx="161925" cy="27280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6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6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6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7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48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89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0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1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2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3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4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5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6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7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8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499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0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1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2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3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4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5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6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7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8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09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266355</xdr:rowOff>
    </xdr:to>
    <xdr:sp macro="" textlink="">
      <xdr:nvSpPr>
        <xdr:cNvPr id="11510" name="Rectangle 1"/>
        <xdr:cNvSpPr>
          <a:spLocks noChangeArrowheads="1"/>
        </xdr:cNvSpPr>
      </xdr:nvSpPr>
      <xdr:spPr bwMode="auto">
        <a:xfrm>
          <a:off x="8305800" y="89554050"/>
          <a:ext cx="161925" cy="280672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1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2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3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3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53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3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5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6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7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8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49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50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51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52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53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160804</xdr:rowOff>
    </xdr:to>
    <xdr:sp macro="" textlink="">
      <xdr:nvSpPr>
        <xdr:cNvPr id="11554" name="Rectangle 1"/>
        <xdr:cNvSpPr>
          <a:spLocks noChangeArrowheads="1"/>
        </xdr:cNvSpPr>
      </xdr:nvSpPr>
      <xdr:spPr bwMode="auto">
        <a:xfrm>
          <a:off x="8305800" y="89554050"/>
          <a:ext cx="161925" cy="2701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5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5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5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5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5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6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7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7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7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7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4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5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6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7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8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79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0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1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2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3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4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5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6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7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8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89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0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1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2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3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4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180907</xdr:rowOff>
    </xdr:to>
    <xdr:sp macro="" textlink="">
      <xdr:nvSpPr>
        <xdr:cNvPr id="11595" name="Rectangle 1"/>
        <xdr:cNvSpPr>
          <a:spLocks noChangeArrowheads="1"/>
        </xdr:cNvSpPr>
      </xdr:nvSpPr>
      <xdr:spPr bwMode="auto">
        <a:xfrm>
          <a:off x="8305800" y="89554050"/>
          <a:ext cx="161925" cy="27212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9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9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9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59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8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09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0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1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2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3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4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5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6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97304</xdr:rowOff>
    </xdr:to>
    <xdr:sp macro="" textlink="">
      <xdr:nvSpPr>
        <xdr:cNvPr id="11617" name="Rectangle 1"/>
        <xdr:cNvSpPr>
          <a:spLocks noChangeArrowheads="1"/>
        </xdr:cNvSpPr>
      </xdr:nvSpPr>
      <xdr:spPr bwMode="auto">
        <a:xfrm>
          <a:off x="8305800" y="89554050"/>
          <a:ext cx="161925" cy="303772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18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19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0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1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2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3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4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5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6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7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8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29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0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1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2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3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4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5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6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7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8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259552</xdr:rowOff>
    </xdr:to>
    <xdr:sp macro="" textlink="">
      <xdr:nvSpPr>
        <xdr:cNvPr id="11639" name="Rectangle 1"/>
        <xdr:cNvSpPr>
          <a:spLocks noChangeArrowheads="1"/>
        </xdr:cNvSpPr>
      </xdr:nvSpPr>
      <xdr:spPr bwMode="auto">
        <a:xfrm>
          <a:off x="8305800" y="89554050"/>
          <a:ext cx="161925" cy="27999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4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5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6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6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2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3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4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5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6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7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8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69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0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1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2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3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4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5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6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7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8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79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80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81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82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272863</xdr:rowOff>
    </xdr:to>
    <xdr:sp macro="" textlink="">
      <xdr:nvSpPr>
        <xdr:cNvPr id="11683" name="Rectangle 1"/>
        <xdr:cNvSpPr>
          <a:spLocks noChangeArrowheads="1"/>
        </xdr:cNvSpPr>
      </xdr:nvSpPr>
      <xdr:spPr bwMode="auto">
        <a:xfrm>
          <a:off x="8305800" y="89554050"/>
          <a:ext cx="161925" cy="28132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8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6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7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8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699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0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1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2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3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4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116354</xdr:rowOff>
    </xdr:to>
    <xdr:sp macro="" textlink="">
      <xdr:nvSpPr>
        <xdr:cNvPr id="11705" name="Rectangle 1"/>
        <xdr:cNvSpPr>
          <a:spLocks noChangeArrowheads="1"/>
        </xdr:cNvSpPr>
      </xdr:nvSpPr>
      <xdr:spPr bwMode="auto">
        <a:xfrm>
          <a:off x="8305800" y="89554050"/>
          <a:ext cx="161925" cy="31329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0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0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0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0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1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72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2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2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3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4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47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48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49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0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1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2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3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4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5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6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7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8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59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0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1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2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3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4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5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6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7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162567</xdr:rowOff>
    </xdr:to>
    <xdr:sp macro="" textlink="">
      <xdr:nvSpPr>
        <xdr:cNvPr id="11768" name="Rectangle 1"/>
        <xdr:cNvSpPr>
          <a:spLocks noChangeArrowheads="1"/>
        </xdr:cNvSpPr>
      </xdr:nvSpPr>
      <xdr:spPr bwMode="auto">
        <a:xfrm>
          <a:off x="8305800" y="89363550"/>
          <a:ext cx="161925" cy="27038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6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7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8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179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1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2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3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4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5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6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7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8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799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0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1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2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3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4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5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6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7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8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09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10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11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184062</xdr:rowOff>
    </xdr:to>
    <xdr:sp macro="" textlink="">
      <xdr:nvSpPr>
        <xdr:cNvPr id="11812" name="Rectangle 1"/>
        <xdr:cNvSpPr>
          <a:spLocks noChangeArrowheads="1"/>
        </xdr:cNvSpPr>
      </xdr:nvSpPr>
      <xdr:spPr bwMode="auto">
        <a:xfrm>
          <a:off x="8305800" y="893635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1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2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3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3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3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3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83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35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36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37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38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39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0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1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2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3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4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5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6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7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8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49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0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1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2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3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4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5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166389</xdr:rowOff>
    </xdr:to>
    <xdr:sp macro="" textlink="">
      <xdr:nvSpPr>
        <xdr:cNvPr id="11856" name="Rectangle 1"/>
        <xdr:cNvSpPr>
          <a:spLocks noChangeArrowheads="1"/>
        </xdr:cNvSpPr>
      </xdr:nvSpPr>
      <xdr:spPr bwMode="auto">
        <a:xfrm>
          <a:off x="8305800" y="89363550"/>
          <a:ext cx="161925" cy="27076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57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58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59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0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1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2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3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4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5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6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7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8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69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0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1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2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3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4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44896</xdr:rowOff>
    </xdr:to>
    <xdr:sp macro="" textlink="">
      <xdr:nvSpPr>
        <xdr:cNvPr id="11875" name="Rectangle 1"/>
        <xdr:cNvSpPr>
          <a:spLocks noChangeArrowheads="1"/>
        </xdr:cNvSpPr>
      </xdr:nvSpPr>
      <xdr:spPr bwMode="auto">
        <a:xfrm>
          <a:off x="8305800" y="89363550"/>
          <a:ext cx="161925" cy="30307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7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7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7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7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8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189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898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899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0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1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2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3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4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5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6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7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8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09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0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1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2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3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4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5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6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7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8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44709</xdr:rowOff>
    </xdr:to>
    <xdr:sp macro="" textlink="">
      <xdr:nvSpPr>
        <xdr:cNvPr id="11919" name="Rectangle 1"/>
        <xdr:cNvSpPr>
          <a:spLocks noChangeArrowheads="1"/>
        </xdr:cNvSpPr>
      </xdr:nvSpPr>
      <xdr:spPr bwMode="auto">
        <a:xfrm>
          <a:off x="8305800" y="89363550"/>
          <a:ext cx="161925" cy="30305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0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1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2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3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4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5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6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7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8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29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0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1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2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3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4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5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6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7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8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39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40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177259</xdr:rowOff>
    </xdr:to>
    <xdr:sp macro="" textlink="">
      <xdr:nvSpPr>
        <xdr:cNvPr id="11941" name="Rectangle 1"/>
        <xdr:cNvSpPr>
          <a:spLocks noChangeArrowheads="1"/>
        </xdr:cNvSpPr>
      </xdr:nvSpPr>
      <xdr:spPr bwMode="auto">
        <a:xfrm>
          <a:off x="8305800" y="893635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4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5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6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6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6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6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4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5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6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7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8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69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0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1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2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3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4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5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6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7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8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79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0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1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2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3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4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199390</xdr:rowOff>
    </xdr:to>
    <xdr:sp macro="" textlink="">
      <xdr:nvSpPr>
        <xdr:cNvPr id="11985" name="Rectangle 1"/>
        <xdr:cNvSpPr>
          <a:spLocks noChangeArrowheads="1"/>
        </xdr:cNvSpPr>
      </xdr:nvSpPr>
      <xdr:spPr bwMode="auto">
        <a:xfrm>
          <a:off x="8305800" y="893635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8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8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8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8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199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00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08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09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0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1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2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3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4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5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6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7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8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19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0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1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2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3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4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5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6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7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8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160817</xdr:rowOff>
    </xdr:to>
    <xdr:sp macro="" textlink="">
      <xdr:nvSpPr>
        <xdr:cNvPr id="12029" name="Rectangle 1"/>
        <xdr:cNvSpPr>
          <a:spLocks noChangeArrowheads="1"/>
        </xdr:cNvSpPr>
      </xdr:nvSpPr>
      <xdr:spPr bwMode="auto">
        <a:xfrm>
          <a:off x="8305800" y="89363550"/>
          <a:ext cx="161925" cy="2702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3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4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49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0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1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2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3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4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5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6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7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8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59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0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1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2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3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4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5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6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7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8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69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163805</xdr:rowOff>
    </xdr:to>
    <xdr:sp macro="" textlink="">
      <xdr:nvSpPr>
        <xdr:cNvPr id="12070" name="Rectangle 1"/>
        <xdr:cNvSpPr>
          <a:spLocks noChangeArrowheads="1"/>
        </xdr:cNvSpPr>
      </xdr:nvSpPr>
      <xdr:spPr bwMode="auto">
        <a:xfrm>
          <a:off x="8305800" y="89363550"/>
          <a:ext cx="161925" cy="27051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7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8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9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9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09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3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4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5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6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7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8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099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0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1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2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3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4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5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6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7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8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09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10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11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12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13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194825</xdr:rowOff>
    </xdr:to>
    <xdr:sp macro="" textlink="">
      <xdr:nvSpPr>
        <xdr:cNvPr id="12114" name="Rectangle 1"/>
        <xdr:cNvSpPr>
          <a:spLocks noChangeArrowheads="1"/>
        </xdr:cNvSpPr>
      </xdr:nvSpPr>
      <xdr:spPr bwMode="auto">
        <a:xfrm>
          <a:off x="8305800" y="893635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1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1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1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1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1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2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13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3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3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3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49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0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1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2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3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4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5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6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7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165474</xdr:rowOff>
    </xdr:to>
    <xdr:sp macro="" textlink="">
      <xdr:nvSpPr>
        <xdr:cNvPr id="12158" name="Rectangle 1"/>
        <xdr:cNvSpPr>
          <a:spLocks noChangeArrowheads="1"/>
        </xdr:cNvSpPr>
      </xdr:nvSpPr>
      <xdr:spPr bwMode="auto">
        <a:xfrm>
          <a:off x="8305800" y="89363550"/>
          <a:ext cx="161925" cy="27067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5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6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17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78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79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0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1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2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3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4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5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6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7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8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89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0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1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2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3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4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5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6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7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8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166527</xdr:rowOff>
    </xdr:to>
    <xdr:sp macro="" textlink="">
      <xdr:nvSpPr>
        <xdr:cNvPr id="12199" name="Rectangle 1"/>
        <xdr:cNvSpPr>
          <a:spLocks noChangeArrowheads="1"/>
        </xdr:cNvSpPr>
      </xdr:nvSpPr>
      <xdr:spPr bwMode="auto">
        <a:xfrm>
          <a:off x="8305800" y="89363550"/>
          <a:ext cx="161925" cy="270783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0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2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3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4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5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6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7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8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19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20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47438</xdr:rowOff>
    </xdr:to>
    <xdr:sp macro="" textlink="">
      <xdr:nvSpPr>
        <xdr:cNvPr id="12221" name="Rectangle 1"/>
        <xdr:cNvSpPr>
          <a:spLocks noChangeArrowheads="1"/>
        </xdr:cNvSpPr>
      </xdr:nvSpPr>
      <xdr:spPr bwMode="auto">
        <a:xfrm>
          <a:off x="8305800" y="89363550"/>
          <a:ext cx="161925" cy="30332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2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3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4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5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6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7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8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29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0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1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2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3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4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5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6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7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8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39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40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41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42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188022</xdr:rowOff>
    </xdr:to>
    <xdr:sp macro="" textlink="">
      <xdr:nvSpPr>
        <xdr:cNvPr id="12243" name="Rectangle 1"/>
        <xdr:cNvSpPr>
          <a:spLocks noChangeArrowheads="1"/>
        </xdr:cNvSpPr>
      </xdr:nvSpPr>
      <xdr:spPr bwMode="auto">
        <a:xfrm>
          <a:off x="8305800" y="893635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4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5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6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66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67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68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69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0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1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2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3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4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5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6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7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8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79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0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1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2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3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4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5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6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676</xdr:row>
      <xdr:rowOff>204435</xdr:rowOff>
    </xdr:to>
    <xdr:sp macro="" textlink="">
      <xdr:nvSpPr>
        <xdr:cNvPr id="12287" name="Rectangle 1"/>
        <xdr:cNvSpPr>
          <a:spLocks noChangeArrowheads="1"/>
        </xdr:cNvSpPr>
      </xdr:nvSpPr>
      <xdr:spPr bwMode="auto">
        <a:xfrm>
          <a:off x="8305800" y="893635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8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8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29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0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1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2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3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4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5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6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7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8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670</xdr:row>
      <xdr:rowOff>0</xdr:rowOff>
    </xdr:from>
    <xdr:to>
      <xdr:col>7</xdr:col>
      <xdr:colOff>180975</xdr:colOff>
      <xdr:row>678</xdr:row>
      <xdr:rowOff>99546</xdr:rowOff>
    </xdr:to>
    <xdr:sp macro="" textlink="">
      <xdr:nvSpPr>
        <xdr:cNvPr id="12309" name="Rectangle 1"/>
        <xdr:cNvSpPr>
          <a:spLocks noChangeArrowheads="1"/>
        </xdr:cNvSpPr>
      </xdr:nvSpPr>
      <xdr:spPr bwMode="auto">
        <a:xfrm>
          <a:off x="8305800" y="89363550"/>
          <a:ext cx="161925" cy="30853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33630</xdr:rowOff>
    </xdr:to>
    <xdr:sp macro="" textlink="">
      <xdr:nvSpPr>
        <xdr:cNvPr id="12310" name="Rectangle 1"/>
        <xdr:cNvSpPr>
          <a:spLocks noChangeArrowheads="1"/>
        </xdr:cNvSpPr>
      </xdr:nvSpPr>
      <xdr:spPr bwMode="auto">
        <a:xfrm>
          <a:off x="8305800" y="89554050"/>
          <a:ext cx="161925" cy="365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33630</xdr:rowOff>
    </xdr:to>
    <xdr:sp macro="" textlink="">
      <xdr:nvSpPr>
        <xdr:cNvPr id="12311" name="Rectangle 1"/>
        <xdr:cNvSpPr>
          <a:spLocks noChangeArrowheads="1"/>
        </xdr:cNvSpPr>
      </xdr:nvSpPr>
      <xdr:spPr bwMode="auto">
        <a:xfrm>
          <a:off x="8305800" y="89554050"/>
          <a:ext cx="161925" cy="365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33630</xdr:rowOff>
    </xdr:to>
    <xdr:sp macro="" textlink="">
      <xdr:nvSpPr>
        <xdr:cNvPr id="12312" name="Rectangle 1"/>
        <xdr:cNvSpPr>
          <a:spLocks noChangeArrowheads="1"/>
        </xdr:cNvSpPr>
      </xdr:nvSpPr>
      <xdr:spPr bwMode="auto">
        <a:xfrm>
          <a:off x="8305800" y="89554050"/>
          <a:ext cx="161925" cy="3653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313" name="Rectangle 12312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68356</xdr:rowOff>
    </xdr:to>
    <xdr:sp macro="" textlink="">
      <xdr:nvSpPr>
        <xdr:cNvPr id="12314" name="Rectangle 12313"/>
        <xdr:cNvSpPr>
          <a:spLocks noChangeArrowheads="1"/>
        </xdr:cNvSpPr>
      </xdr:nvSpPr>
      <xdr:spPr bwMode="auto">
        <a:xfrm>
          <a:off x="984885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315" name="Rectangle 12314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316" name="Rectangle 12315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317" name="Rectangle 12316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443</xdr:rowOff>
    </xdr:to>
    <xdr:sp macro="" textlink="">
      <xdr:nvSpPr>
        <xdr:cNvPr id="12318" name="Rectangle 1"/>
        <xdr:cNvSpPr>
          <a:spLocks noChangeArrowheads="1"/>
        </xdr:cNvSpPr>
      </xdr:nvSpPr>
      <xdr:spPr bwMode="auto">
        <a:xfrm>
          <a:off x="8305800" y="89554050"/>
          <a:ext cx="161925" cy="36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443</xdr:rowOff>
    </xdr:to>
    <xdr:sp macro="" textlink="">
      <xdr:nvSpPr>
        <xdr:cNvPr id="12319" name="Rectangle 1"/>
        <xdr:cNvSpPr>
          <a:spLocks noChangeArrowheads="1"/>
        </xdr:cNvSpPr>
      </xdr:nvSpPr>
      <xdr:spPr bwMode="auto">
        <a:xfrm>
          <a:off x="8305800" y="89554050"/>
          <a:ext cx="161925" cy="36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443</xdr:rowOff>
    </xdr:to>
    <xdr:sp macro="" textlink="">
      <xdr:nvSpPr>
        <xdr:cNvPr id="12320" name="Rectangle 1"/>
        <xdr:cNvSpPr>
          <a:spLocks noChangeArrowheads="1"/>
        </xdr:cNvSpPr>
      </xdr:nvSpPr>
      <xdr:spPr bwMode="auto">
        <a:xfrm>
          <a:off x="8305800" y="89554050"/>
          <a:ext cx="161925" cy="36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443</xdr:rowOff>
    </xdr:to>
    <xdr:sp macro="" textlink="">
      <xdr:nvSpPr>
        <xdr:cNvPr id="12321" name="Rectangle 1"/>
        <xdr:cNvSpPr>
          <a:spLocks noChangeArrowheads="1"/>
        </xdr:cNvSpPr>
      </xdr:nvSpPr>
      <xdr:spPr bwMode="auto">
        <a:xfrm>
          <a:off x="8305800" y="89554050"/>
          <a:ext cx="161925" cy="3620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2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3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4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4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4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34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183216</xdr:rowOff>
    </xdr:to>
    <xdr:sp macro="" textlink="">
      <xdr:nvSpPr>
        <xdr:cNvPr id="12344" name="Rectangle 1"/>
        <xdr:cNvSpPr>
          <a:spLocks noChangeArrowheads="1"/>
        </xdr:cNvSpPr>
      </xdr:nvSpPr>
      <xdr:spPr bwMode="auto">
        <a:xfrm>
          <a:off x="8305800" y="89554050"/>
          <a:ext cx="161925" cy="33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4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4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4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4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4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5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6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6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6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36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108819</xdr:rowOff>
    </xdr:to>
    <xdr:sp macro="" textlink="">
      <xdr:nvSpPr>
        <xdr:cNvPr id="12364" name="Rectangle 1"/>
        <xdr:cNvSpPr>
          <a:spLocks noChangeArrowheads="1"/>
        </xdr:cNvSpPr>
      </xdr:nvSpPr>
      <xdr:spPr bwMode="auto">
        <a:xfrm>
          <a:off x="9658350" y="89554050"/>
          <a:ext cx="83652" cy="372869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19424</xdr:rowOff>
    </xdr:to>
    <xdr:sp macro="" textlink="">
      <xdr:nvSpPr>
        <xdr:cNvPr id="12365" name="Rectangle 1"/>
        <xdr:cNvSpPr>
          <a:spLocks noChangeArrowheads="1"/>
        </xdr:cNvSpPr>
      </xdr:nvSpPr>
      <xdr:spPr bwMode="auto">
        <a:xfrm>
          <a:off x="9610725" y="89554050"/>
          <a:ext cx="64846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366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367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368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369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79457</xdr:rowOff>
    </xdr:to>
    <xdr:sp macro="" textlink="">
      <xdr:nvSpPr>
        <xdr:cNvPr id="12370" name="Rectangle 12369"/>
        <xdr:cNvSpPr>
          <a:spLocks noChangeArrowheads="1"/>
        </xdr:cNvSpPr>
      </xdr:nvSpPr>
      <xdr:spPr bwMode="auto">
        <a:xfrm>
          <a:off x="8305800" y="89554050"/>
          <a:ext cx="161925" cy="369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79457</xdr:rowOff>
    </xdr:to>
    <xdr:sp macro="" textlink="">
      <xdr:nvSpPr>
        <xdr:cNvPr id="12371" name="Rectangle 12370"/>
        <xdr:cNvSpPr>
          <a:spLocks noChangeArrowheads="1"/>
        </xdr:cNvSpPr>
      </xdr:nvSpPr>
      <xdr:spPr bwMode="auto">
        <a:xfrm>
          <a:off x="9848850" y="89554050"/>
          <a:ext cx="161925" cy="369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79457</xdr:rowOff>
    </xdr:to>
    <xdr:sp macro="" textlink="">
      <xdr:nvSpPr>
        <xdr:cNvPr id="12372" name="Rectangle 12371"/>
        <xdr:cNvSpPr>
          <a:spLocks noChangeArrowheads="1"/>
        </xdr:cNvSpPr>
      </xdr:nvSpPr>
      <xdr:spPr bwMode="auto">
        <a:xfrm>
          <a:off x="8305800" y="89554050"/>
          <a:ext cx="161925" cy="369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79457</xdr:rowOff>
    </xdr:to>
    <xdr:sp macro="" textlink="">
      <xdr:nvSpPr>
        <xdr:cNvPr id="12373" name="Rectangle 12372"/>
        <xdr:cNvSpPr>
          <a:spLocks noChangeArrowheads="1"/>
        </xdr:cNvSpPr>
      </xdr:nvSpPr>
      <xdr:spPr bwMode="auto">
        <a:xfrm>
          <a:off x="9829800" y="89554050"/>
          <a:ext cx="161925" cy="369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79457</xdr:rowOff>
    </xdr:to>
    <xdr:sp macro="" textlink="">
      <xdr:nvSpPr>
        <xdr:cNvPr id="12374" name="Rectangle 12373"/>
        <xdr:cNvSpPr>
          <a:spLocks noChangeArrowheads="1"/>
        </xdr:cNvSpPr>
      </xdr:nvSpPr>
      <xdr:spPr bwMode="auto">
        <a:xfrm>
          <a:off x="9829800" y="89554050"/>
          <a:ext cx="161925" cy="36993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5508</xdr:rowOff>
    </xdr:to>
    <xdr:sp macro="" textlink="">
      <xdr:nvSpPr>
        <xdr:cNvPr id="12375" name="Rectangle 1"/>
        <xdr:cNvSpPr>
          <a:spLocks noChangeArrowheads="1"/>
        </xdr:cNvSpPr>
      </xdr:nvSpPr>
      <xdr:spPr bwMode="auto">
        <a:xfrm>
          <a:off x="8305800" y="89554050"/>
          <a:ext cx="161925" cy="362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5508</xdr:rowOff>
    </xdr:to>
    <xdr:sp macro="" textlink="">
      <xdr:nvSpPr>
        <xdr:cNvPr id="12376" name="Rectangle 1"/>
        <xdr:cNvSpPr>
          <a:spLocks noChangeArrowheads="1"/>
        </xdr:cNvSpPr>
      </xdr:nvSpPr>
      <xdr:spPr bwMode="auto">
        <a:xfrm>
          <a:off x="8305800" y="89554050"/>
          <a:ext cx="161925" cy="362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5508</xdr:rowOff>
    </xdr:to>
    <xdr:sp macro="" textlink="">
      <xdr:nvSpPr>
        <xdr:cNvPr id="12377" name="Rectangle 1"/>
        <xdr:cNvSpPr>
          <a:spLocks noChangeArrowheads="1"/>
        </xdr:cNvSpPr>
      </xdr:nvSpPr>
      <xdr:spPr bwMode="auto">
        <a:xfrm>
          <a:off x="8305800" y="89554050"/>
          <a:ext cx="161925" cy="362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5508</xdr:rowOff>
    </xdr:to>
    <xdr:sp macro="" textlink="">
      <xdr:nvSpPr>
        <xdr:cNvPr id="12378" name="Rectangle 1"/>
        <xdr:cNvSpPr>
          <a:spLocks noChangeArrowheads="1"/>
        </xdr:cNvSpPr>
      </xdr:nvSpPr>
      <xdr:spPr bwMode="auto">
        <a:xfrm>
          <a:off x="8305800" y="89554050"/>
          <a:ext cx="161925" cy="36253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79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0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1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2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3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4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5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6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7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8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89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0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1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2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3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4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5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6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7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8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399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106351</xdr:rowOff>
    </xdr:to>
    <xdr:sp macro="" textlink="">
      <xdr:nvSpPr>
        <xdr:cNvPr id="12400" name="Rectangle 1"/>
        <xdr:cNvSpPr>
          <a:spLocks noChangeArrowheads="1"/>
        </xdr:cNvSpPr>
      </xdr:nvSpPr>
      <xdr:spPr bwMode="auto">
        <a:xfrm>
          <a:off x="8305800" y="89554050"/>
          <a:ext cx="161925" cy="264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104770</xdr:rowOff>
    </xdr:to>
    <xdr:sp macro="" textlink="">
      <xdr:nvSpPr>
        <xdr:cNvPr id="12401" name="Rectangle 1"/>
        <xdr:cNvSpPr>
          <a:spLocks noChangeArrowheads="1"/>
        </xdr:cNvSpPr>
      </xdr:nvSpPr>
      <xdr:spPr bwMode="auto">
        <a:xfrm>
          <a:off x="9658350" y="89554050"/>
          <a:ext cx="78889" cy="328014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199091</xdr:rowOff>
    </xdr:to>
    <xdr:sp macro="" textlink="">
      <xdr:nvSpPr>
        <xdr:cNvPr id="12402" name="Rectangle 1"/>
        <xdr:cNvSpPr>
          <a:spLocks noChangeArrowheads="1"/>
        </xdr:cNvSpPr>
      </xdr:nvSpPr>
      <xdr:spPr bwMode="auto">
        <a:xfrm>
          <a:off x="8305800" y="89554050"/>
          <a:ext cx="161925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0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1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2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2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2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2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42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120959</xdr:rowOff>
    </xdr:to>
    <xdr:sp macro="" textlink="">
      <xdr:nvSpPr>
        <xdr:cNvPr id="12425" name="Rectangle 1"/>
        <xdr:cNvSpPr>
          <a:spLocks noChangeArrowheads="1"/>
        </xdr:cNvSpPr>
      </xdr:nvSpPr>
      <xdr:spPr bwMode="auto">
        <a:xfrm>
          <a:off x="9658350" y="89554050"/>
          <a:ext cx="83652" cy="3740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44792</xdr:rowOff>
    </xdr:to>
    <xdr:sp macro="" textlink="">
      <xdr:nvSpPr>
        <xdr:cNvPr id="12426" name="Rectangle 1"/>
        <xdr:cNvSpPr>
          <a:spLocks noChangeArrowheads="1"/>
        </xdr:cNvSpPr>
      </xdr:nvSpPr>
      <xdr:spPr bwMode="auto">
        <a:xfrm>
          <a:off x="9610725" y="89554050"/>
          <a:ext cx="64846" cy="35059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427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428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429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430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39428</xdr:rowOff>
    </xdr:to>
    <xdr:sp macro="" textlink="">
      <xdr:nvSpPr>
        <xdr:cNvPr id="12431" name="Rectangle 1"/>
        <xdr:cNvSpPr>
          <a:spLocks noChangeArrowheads="1"/>
        </xdr:cNvSpPr>
      </xdr:nvSpPr>
      <xdr:spPr bwMode="auto">
        <a:xfrm>
          <a:off x="8305800" y="89554050"/>
          <a:ext cx="161925" cy="3659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39428</xdr:rowOff>
    </xdr:to>
    <xdr:sp macro="" textlink="">
      <xdr:nvSpPr>
        <xdr:cNvPr id="12432" name="Rectangle 1"/>
        <xdr:cNvSpPr>
          <a:spLocks noChangeArrowheads="1"/>
        </xdr:cNvSpPr>
      </xdr:nvSpPr>
      <xdr:spPr bwMode="auto">
        <a:xfrm>
          <a:off x="8305800" y="89554050"/>
          <a:ext cx="161925" cy="3659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39428</xdr:rowOff>
    </xdr:to>
    <xdr:sp macro="" textlink="">
      <xdr:nvSpPr>
        <xdr:cNvPr id="12433" name="Rectangle 1"/>
        <xdr:cNvSpPr>
          <a:spLocks noChangeArrowheads="1"/>
        </xdr:cNvSpPr>
      </xdr:nvSpPr>
      <xdr:spPr bwMode="auto">
        <a:xfrm>
          <a:off x="8305800" y="89554050"/>
          <a:ext cx="161925" cy="3659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39428</xdr:rowOff>
    </xdr:to>
    <xdr:sp macro="" textlink="">
      <xdr:nvSpPr>
        <xdr:cNvPr id="12434" name="Rectangle 1"/>
        <xdr:cNvSpPr>
          <a:spLocks noChangeArrowheads="1"/>
        </xdr:cNvSpPr>
      </xdr:nvSpPr>
      <xdr:spPr bwMode="auto">
        <a:xfrm>
          <a:off x="8305800" y="89554050"/>
          <a:ext cx="161925" cy="365930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35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36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37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38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39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0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1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2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3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4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5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6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7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8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49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0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1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2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3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4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5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184996</xdr:rowOff>
    </xdr:to>
    <xdr:sp macro="" textlink="">
      <xdr:nvSpPr>
        <xdr:cNvPr id="12456" name="Rectangle 1"/>
        <xdr:cNvSpPr>
          <a:spLocks noChangeArrowheads="1"/>
        </xdr:cNvSpPr>
      </xdr:nvSpPr>
      <xdr:spPr bwMode="auto">
        <a:xfrm>
          <a:off x="8305800" y="89554050"/>
          <a:ext cx="161925" cy="27253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183216</xdr:rowOff>
    </xdr:to>
    <xdr:sp macro="" textlink="">
      <xdr:nvSpPr>
        <xdr:cNvPr id="12457" name="Rectangle 1"/>
        <xdr:cNvSpPr>
          <a:spLocks noChangeArrowheads="1"/>
        </xdr:cNvSpPr>
      </xdr:nvSpPr>
      <xdr:spPr bwMode="auto">
        <a:xfrm>
          <a:off x="9658350" y="89554050"/>
          <a:ext cx="92077" cy="33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19424</xdr:rowOff>
    </xdr:to>
    <xdr:sp macro="" textlink="">
      <xdr:nvSpPr>
        <xdr:cNvPr id="12458" name="Rectangle 1"/>
        <xdr:cNvSpPr>
          <a:spLocks noChangeArrowheads="1"/>
        </xdr:cNvSpPr>
      </xdr:nvSpPr>
      <xdr:spPr bwMode="auto">
        <a:xfrm>
          <a:off x="8305800" y="89554050"/>
          <a:ext cx="161925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5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6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7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48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145688</xdr:rowOff>
    </xdr:to>
    <xdr:sp macro="" textlink="">
      <xdr:nvSpPr>
        <xdr:cNvPr id="12481" name="Rectangle 1"/>
        <xdr:cNvSpPr>
          <a:spLocks noChangeArrowheads="1"/>
        </xdr:cNvSpPr>
      </xdr:nvSpPr>
      <xdr:spPr bwMode="auto">
        <a:xfrm>
          <a:off x="9610725" y="89554050"/>
          <a:ext cx="71440" cy="360681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36352</xdr:rowOff>
    </xdr:to>
    <xdr:sp macro="" textlink="">
      <xdr:nvSpPr>
        <xdr:cNvPr id="12482" name="Rectangle 1"/>
        <xdr:cNvSpPr>
          <a:spLocks noChangeArrowheads="1"/>
        </xdr:cNvSpPr>
      </xdr:nvSpPr>
      <xdr:spPr bwMode="auto">
        <a:xfrm>
          <a:off x="8305800" y="89554050"/>
          <a:ext cx="161925" cy="365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36352</xdr:rowOff>
    </xdr:to>
    <xdr:sp macro="" textlink="">
      <xdr:nvSpPr>
        <xdr:cNvPr id="12483" name="Rectangle 1"/>
        <xdr:cNvSpPr>
          <a:spLocks noChangeArrowheads="1"/>
        </xdr:cNvSpPr>
      </xdr:nvSpPr>
      <xdr:spPr bwMode="auto">
        <a:xfrm>
          <a:off x="8305800" y="89554050"/>
          <a:ext cx="161925" cy="365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36352</xdr:rowOff>
    </xdr:to>
    <xdr:sp macro="" textlink="">
      <xdr:nvSpPr>
        <xdr:cNvPr id="12484" name="Rectangle 1"/>
        <xdr:cNvSpPr>
          <a:spLocks noChangeArrowheads="1"/>
        </xdr:cNvSpPr>
      </xdr:nvSpPr>
      <xdr:spPr bwMode="auto">
        <a:xfrm>
          <a:off x="8305800" y="89554050"/>
          <a:ext cx="161925" cy="36562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63512</xdr:rowOff>
    </xdr:to>
    <xdr:sp macro="" textlink="">
      <xdr:nvSpPr>
        <xdr:cNvPr id="12485" name="Rectangle 12484"/>
        <xdr:cNvSpPr>
          <a:spLocks noChangeArrowheads="1"/>
        </xdr:cNvSpPr>
      </xdr:nvSpPr>
      <xdr:spPr bwMode="auto">
        <a:xfrm>
          <a:off x="8305800" y="89554050"/>
          <a:ext cx="161925" cy="368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63512</xdr:rowOff>
    </xdr:to>
    <xdr:sp macro="" textlink="">
      <xdr:nvSpPr>
        <xdr:cNvPr id="12486" name="Rectangle 12485"/>
        <xdr:cNvSpPr>
          <a:spLocks noChangeArrowheads="1"/>
        </xdr:cNvSpPr>
      </xdr:nvSpPr>
      <xdr:spPr bwMode="auto">
        <a:xfrm>
          <a:off x="9848850" y="89554050"/>
          <a:ext cx="161925" cy="368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63512</xdr:rowOff>
    </xdr:to>
    <xdr:sp macro="" textlink="">
      <xdr:nvSpPr>
        <xdr:cNvPr id="12487" name="Rectangle 12486"/>
        <xdr:cNvSpPr>
          <a:spLocks noChangeArrowheads="1"/>
        </xdr:cNvSpPr>
      </xdr:nvSpPr>
      <xdr:spPr bwMode="auto">
        <a:xfrm>
          <a:off x="8305800" y="89554050"/>
          <a:ext cx="161925" cy="368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63512</xdr:rowOff>
    </xdr:to>
    <xdr:sp macro="" textlink="">
      <xdr:nvSpPr>
        <xdr:cNvPr id="12488" name="Rectangle 12487"/>
        <xdr:cNvSpPr>
          <a:spLocks noChangeArrowheads="1"/>
        </xdr:cNvSpPr>
      </xdr:nvSpPr>
      <xdr:spPr bwMode="auto">
        <a:xfrm>
          <a:off x="9829800" y="89554050"/>
          <a:ext cx="161925" cy="368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63512</xdr:rowOff>
    </xdr:to>
    <xdr:sp macro="" textlink="">
      <xdr:nvSpPr>
        <xdr:cNvPr id="12489" name="Rectangle 12488"/>
        <xdr:cNvSpPr>
          <a:spLocks noChangeArrowheads="1"/>
        </xdr:cNvSpPr>
      </xdr:nvSpPr>
      <xdr:spPr bwMode="auto">
        <a:xfrm>
          <a:off x="9829800" y="89554050"/>
          <a:ext cx="161925" cy="36833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152390</xdr:rowOff>
    </xdr:to>
    <xdr:sp macro="" textlink="">
      <xdr:nvSpPr>
        <xdr:cNvPr id="12490" name="Rectangle 1"/>
        <xdr:cNvSpPr>
          <a:spLocks noChangeArrowheads="1"/>
        </xdr:cNvSpPr>
      </xdr:nvSpPr>
      <xdr:spPr bwMode="auto">
        <a:xfrm>
          <a:off x="8305800" y="89554050"/>
          <a:ext cx="161925" cy="361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152390</xdr:rowOff>
    </xdr:to>
    <xdr:sp macro="" textlink="">
      <xdr:nvSpPr>
        <xdr:cNvPr id="12491" name="Rectangle 1"/>
        <xdr:cNvSpPr>
          <a:spLocks noChangeArrowheads="1"/>
        </xdr:cNvSpPr>
      </xdr:nvSpPr>
      <xdr:spPr bwMode="auto">
        <a:xfrm>
          <a:off x="8305800" y="89554050"/>
          <a:ext cx="161925" cy="361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152390</xdr:rowOff>
    </xdr:to>
    <xdr:sp macro="" textlink="">
      <xdr:nvSpPr>
        <xdr:cNvPr id="12492" name="Rectangle 1"/>
        <xdr:cNvSpPr>
          <a:spLocks noChangeArrowheads="1"/>
        </xdr:cNvSpPr>
      </xdr:nvSpPr>
      <xdr:spPr bwMode="auto">
        <a:xfrm>
          <a:off x="8305800" y="89554050"/>
          <a:ext cx="161925" cy="361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152390</xdr:rowOff>
    </xdr:to>
    <xdr:sp macro="" textlink="">
      <xdr:nvSpPr>
        <xdr:cNvPr id="12493" name="Rectangle 1"/>
        <xdr:cNvSpPr>
          <a:spLocks noChangeArrowheads="1"/>
        </xdr:cNvSpPr>
      </xdr:nvSpPr>
      <xdr:spPr bwMode="auto">
        <a:xfrm>
          <a:off x="8305800" y="89554050"/>
          <a:ext cx="161925" cy="3613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494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495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496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497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498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499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0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1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2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3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4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5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6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7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8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09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0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1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2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3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4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5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6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7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8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19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81598</xdr:rowOff>
    </xdr:to>
    <xdr:sp macro="" textlink="">
      <xdr:nvSpPr>
        <xdr:cNvPr id="12520" name="Rectangle 1"/>
        <xdr:cNvSpPr>
          <a:spLocks noChangeArrowheads="1"/>
        </xdr:cNvSpPr>
      </xdr:nvSpPr>
      <xdr:spPr bwMode="auto">
        <a:xfrm>
          <a:off x="8305800" y="89554050"/>
          <a:ext cx="161925" cy="262197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95166</xdr:rowOff>
    </xdr:to>
    <xdr:sp macro="" textlink="">
      <xdr:nvSpPr>
        <xdr:cNvPr id="12521" name="Rectangle 1"/>
        <xdr:cNvSpPr>
          <a:spLocks noChangeArrowheads="1"/>
        </xdr:cNvSpPr>
      </xdr:nvSpPr>
      <xdr:spPr bwMode="auto">
        <a:xfrm>
          <a:off x="9658350" y="89554050"/>
          <a:ext cx="78889" cy="32705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167341</xdr:rowOff>
    </xdr:to>
    <xdr:sp macro="" textlink="">
      <xdr:nvSpPr>
        <xdr:cNvPr id="12522" name="Rectangle 1"/>
        <xdr:cNvSpPr>
          <a:spLocks noChangeArrowheads="1"/>
        </xdr:cNvSpPr>
      </xdr:nvSpPr>
      <xdr:spPr bwMode="auto">
        <a:xfrm>
          <a:off x="8305800" y="89554050"/>
          <a:ext cx="161925" cy="33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3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4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5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6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7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8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29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0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1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2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3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4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5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6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7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8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39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40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99805</xdr:rowOff>
    </xdr:to>
    <xdr:sp macro="" textlink="">
      <xdr:nvSpPr>
        <xdr:cNvPr id="12541" name="Rectangle 1"/>
        <xdr:cNvSpPr>
          <a:spLocks noChangeArrowheads="1"/>
        </xdr:cNvSpPr>
      </xdr:nvSpPr>
      <xdr:spPr bwMode="auto">
        <a:xfrm>
          <a:off x="8305800" y="89554050"/>
          <a:ext cx="161925" cy="29545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102016</xdr:rowOff>
    </xdr:to>
    <xdr:sp macro="" textlink="">
      <xdr:nvSpPr>
        <xdr:cNvPr id="12542" name="Rectangle 1"/>
        <xdr:cNvSpPr>
          <a:spLocks noChangeArrowheads="1"/>
        </xdr:cNvSpPr>
      </xdr:nvSpPr>
      <xdr:spPr bwMode="auto">
        <a:xfrm>
          <a:off x="9658350" y="89554050"/>
          <a:ext cx="83652" cy="37218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19424</xdr:rowOff>
    </xdr:to>
    <xdr:sp macro="" textlink="">
      <xdr:nvSpPr>
        <xdr:cNvPr id="12543" name="Rectangle 1"/>
        <xdr:cNvSpPr>
          <a:spLocks noChangeArrowheads="1"/>
        </xdr:cNvSpPr>
      </xdr:nvSpPr>
      <xdr:spPr bwMode="auto">
        <a:xfrm>
          <a:off x="9610725" y="89554050"/>
          <a:ext cx="64846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39714</xdr:rowOff>
    </xdr:to>
    <xdr:sp macro="" textlink="">
      <xdr:nvSpPr>
        <xdr:cNvPr id="12544" name="Rectangle 1"/>
        <xdr:cNvSpPr>
          <a:spLocks noChangeArrowheads="1"/>
        </xdr:cNvSpPr>
      </xdr:nvSpPr>
      <xdr:spPr bwMode="auto">
        <a:xfrm>
          <a:off x="8305800" y="89554050"/>
          <a:ext cx="161925" cy="365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39714</xdr:rowOff>
    </xdr:to>
    <xdr:sp macro="" textlink="">
      <xdr:nvSpPr>
        <xdr:cNvPr id="12545" name="Rectangle 1"/>
        <xdr:cNvSpPr>
          <a:spLocks noChangeArrowheads="1"/>
        </xdr:cNvSpPr>
      </xdr:nvSpPr>
      <xdr:spPr bwMode="auto">
        <a:xfrm>
          <a:off x="8305800" y="89554050"/>
          <a:ext cx="161925" cy="365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39714</xdr:rowOff>
    </xdr:to>
    <xdr:sp macro="" textlink="">
      <xdr:nvSpPr>
        <xdr:cNvPr id="12546" name="Rectangle 1"/>
        <xdr:cNvSpPr>
          <a:spLocks noChangeArrowheads="1"/>
        </xdr:cNvSpPr>
      </xdr:nvSpPr>
      <xdr:spPr bwMode="auto">
        <a:xfrm>
          <a:off x="8305800" y="89554050"/>
          <a:ext cx="161925" cy="365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39714</xdr:rowOff>
    </xdr:to>
    <xdr:sp macro="" textlink="">
      <xdr:nvSpPr>
        <xdr:cNvPr id="12547" name="Rectangle 1"/>
        <xdr:cNvSpPr>
          <a:spLocks noChangeArrowheads="1"/>
        </xdr:cNvSpPr>
      </xdr:nvSpPr>
      <xdr:spPr bwMode="auto">
        <a:xfrm>
          <a:off x="8305800" y="89554050"/>
          <a:ext cx="161925" cy="36595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548" name="Rectangle 12547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68356</xdr:rowOff>
    </xdr:to>
    <xdr:sp macro="" textlink="">
      <xdr:nvSpPr>
        <xdr:cNvPr id="12549" name="Rectangle 12548"/>
        <xdr:cNvSpPr>
          <a:spLocks noChangeArrowheads="1"/>
        </xdr:cNvSpPr>
      </xdr:nvSpPr>
      <xdr:spPr bwMode="auto">
        <a:xfrm>
          <a:off x="984885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550" name="Rectangle 12549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551" name="Rectangle 12550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552" name="Rectangle 12551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147930</xdr:rowOff>
    </xdr:to>
    <xdr:sp macro="" textlink="">
      <xdr:nvSpPr>
        <xdr:cNvPr id="12553" name="Rectangle 1"/>
        <xdr:cNvSpPr>
          <a:spLocks noChangeArrowheads="1"/>
        </xdr:cNvSpPr>
      </xdr:nvSpPr>
      <xdr:spPr bwMode="auto">
        <a:xfrm>
          <a:off x="8305800" y="89554050"/>
          <a:ext cx="161925" cy="360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147930</xdr:rowOff>
    </xdr:to>
    <xdr:sp macro="" textlink="">
      <xdr:nvSpPr>
        <xdr:cNvPr id="12554" name="Rectangle 1"/>
        <xdr:cNvSpPr>
          <a:spLocks noChangeArrowheads="1"/>
        </xdr:cNvSpPr>
      </xdr:nvSpPr>
      <xdr:spPr bwMode="auto">
        <a:xfrm>
          <a:off x="8305800" y="89554050"/>
          <a:ext cx="161925" cy="360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147930</xdr:rowOff>
    </xdr:to>
    <xdr:sp macro="" textlink="">
      <xdr:nvSpPr>
        <xdr:cNvPr id="12555" name="Rectangle 1"/>
        <xdr:cNvSpPr>
          <a:spLocks noChangeArrowheads="1"/>
        </xdr:cNvSpPr>
      </xdr:nvSpPr>
      <xdr:spPr bwMode="auto">
        <a:xfrm>
          <a:off x="8305800" y="89554050"/>
          <a:ext cx="161925" cy="360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147930</xdr:rowOff>
    </xdr:to>
    <xdr:sp macro="" textlink="">
      <xdr:nvSpPr>
        <xdr:cNvPr id="12556" name="Rectangle 1"/>
        <xdr:cNvSpPr>
          <a:spLocks noChangeArrowheads="1"/>
        </xdr:cNvSpPr>
      </xdr:nvSpPr>
      <xdr:spPr bwMode="auto">
        <a:xfrm>
          <a:off x="8305800" y="89554050"/>
          <a:ext cx="161925" cy="36090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5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5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5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6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57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97967</xdr:rowOff>
    </xdr:to>
    <xdr:sp macro="" textlink="">
      <xdr:nvSpPr>
        <xdr:cNvPr id="12579" name="Rectangle 1"/>
        <xdr:cNvSpPr>
          <a:spLocks noChangeArrowheads="1"/>
        </xdr:cNvSpPr>
      </xdr:nvSpPr>
      <xdr:spPr bwMode="auto">
        <a:xfrm>
          <a:off x="9658350" y="89554050"/>
          <a:ext cx="78889" cy="327334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199091</xdr:rowOff>
    </xdr:to>
    <xdr:sp macro="" textlink="">
      <xdr:nvSpPr>
        <xdr:cNvPr id="12580" name="Rectangle 1"/>
        <xdr:cNvSpPr>
          <a:spLocks noChangeArrowheads="1"/>
        </xdr:cNvSpPr>
      </xdr:nvSpPr>
      <xdr:spPr bwMode="auto">
        <a:xfrm>
          <a:off x="8305800" y="89554050"/>
          <a:ext cx="161925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1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2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3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4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5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6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7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8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89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0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1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2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3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4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5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6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7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8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599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600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601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99618</xdr:rowOff>
    </xdr:to>
    <xdr:sp macro="" textlink="">
      <xdr:nvSpPr>
        <xdr:cNvPr id="12602" name="Rectangle 1"/>
        <xdr:cNvSpPr>
          <a:spLocks noChangeArrowheads="1"/>
        </xdr:cNvSpPr>
      </xdr:nvSpPr>
      <xdr:spPr bwMode="auto">
        <a:xfrm>
          <a:off x="8305800" y="89554050"/>
          <a:ext cx="161925" cy="295431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114156</xdr:rowOff>
    </xdr:to>
    <xdr:sp macro="" textlink="">
      <xdr:nvSpPr>
        <xdr:cNvPr id="12603" name="Rectangle 1"/>
        <xdr:cNvSpPr>
          <a:spLocks noChangeArrowheads="1"/>
        </xdr:cNvSpPr>
      </xdr:nvSpPr>
      <xdr:spPr bwMode="auto">
        <a:xfrm>
          <a:off x="9658350" y="89554050"/>
          <a:ext cx="83652" cy="37340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19424</xdr:rowOff>
    </xdr:to>
    <xdr:sp macro="" textlink="">
      <xdr:nvSpPr>
        <xdr:cNvPr id="12604" name="Rectangle 1"/>
        <xdr:cNvSpPr>
          <a:spLocks noChangeArrowheads="1"/>
        </xdr:cNvSpPr>
      </xdr:nvSpPr>
      <xdr:spPr bwMode="auto">
        <a:xfrm>
          <a:off x="9610725" y="89554050"/>
          <a:ext cx="64846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122196</xdr:rowOff>
    </xdr:to>
    <xdr:sp macro="" textlink="">
      <xdr:nvSpPr>
        <xdr:cNvPr id="12605" name="Rectangle 1"/>
        <xdr:cNvSpPr>
          <a:spLocks noChangeArrowheads="1"/>
        </xdr:cNvSpPr>
      </xdr:nvSpPr>
      <xdr:spPr bwMode="auto">
        <a:xfrm>
          <a:off x="8305800" y="89554050"/>
          <a:ext cx="161925" cy="3742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122196</xdr:rowOff>
    </xdr:to>
    <xdr:sp macro="" textlink="">
      <xdr:nvSpPr>
        <xdr:cNvPr id="12606" name="Rectangle 1"/>
        <xdr:cNvSpPr>
          <a:spLocks noChangeArrowheads="1"/>
        </xdr:cNvSpPr>
      </xdr:nvSpPr>
      <xdr:spPr bwMode="auto">
        <a:xfrm>
          <a:off x="8305800" y="89554050"/>
          <a:ext cx="161925" cy="3742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122196</xdr:rowOff>
    </xdr:to>
    <xdr:sp macro="" textlink="">
      <xdr:nvSpPr>
        <xdr:cNvPr id="12607" name="Rectangle 1"/>
        <xdr:cNvSpPr>
          <a:spLocks noChangeArrowheads="1"/>
        </xdr:cNvSpPr>
      </xdr:nvSpPr>
      <xdr:spPr bwMode="auto">
        <a:xfrm>
          <a:off x="8305800" y="89554050"/>
          <a:ext cx="161925" cy="3742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122196</xdr:rowOff>
    </xdr:to>
    <xdr:sp macro="" textlink="">
      <xdr:nvSpPr>
        <xdr:cNvPr id="12608" name="Rectangle 1"/>
        <xdr:cNvSpPr>
          <a:spLocks noChangeArrowheads="1"/>
        </xdr:cNvSpPr>
      </xdr:nvSpPr>
      <xdr:spPr bwMode="auto">
        <a:xfrm>
          <a:off x="8305800" y="89554050"/>
          <a:ext cx="161925" cy="37420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42150</xdr:rowOff>
    </xdr:to>
    <xdr:sp macro="" textlink="">
      <xdr:nvSpPr>
        <xdr:cNvPr id="12609" name="Rectangle 1"/>
        <xdr:cNvSpPr>
          <a:spLocks noChangeArrowheads="1"/>
        </xdr:cNvSpPr>
      </xdr:nvSpPr>
      <xdr:spPr bwMode="auto">
        <a:xfrm>
          <a:off x="8305800" y="89554050"/>
          <a:ext cx="161925" cy="36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42150</xdr:rowOff>
    </xdr:to>
    <xdr:sp macro="" textlink="">
      <xdr:nvSpPr>
        <xdr:cNvPr id="12610" name="Rectangle 1"/>
        <xdr:cNvSpPr>
          <a:spLocks noChangeArrowheads="1"/>
        </xdr:cNvSpPr>
      </xdr:nvSpPr>
      <xdr:spPr bwMode="auto">
        <a:xfrm>
          <a:off x="8305800" y="89554050"/>
          <a:ext cx="161925" cy="36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42150</xdr:rowOff>
    </xdr:to>
    <xdr:sp macro="" textlink="">
      <xdr:nvSpPr>
        <xdr:cNvPr id="12611" name="Rectangle 1"/>
        <xdr:cNvSpPr>
          <a:spLocks noChangeArrowheads="1"/>
        </xdr:cNvSpPr>
      </xdr:nvSpPr>
      <xdr:spPr bwMode="auto">
        <a:xfrm>
          <a:off x="8305800" y="89554050"/>
          <a:ext cx="161925" cy="36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42150</xdr:rowOff>
    </xdr:to>
    <xdr:sp macro="" textlink="">
      <xdr:nvSpPr>
        <xdr:cNvPr id="12612" name="Rectangle 1"/>
        <xdr:cNvSpPr>
          <a:spLocks noChangeArrowheads="1"/>
        </xdr:cNvSpPr>
      </xdr:nvSpPr>
      <xdr:spPr bwMode="auto">
        <a:xfrm>
          <a:off x="8305800" y="89554050"/>
          <a:ext cx="161925" cy="36620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3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4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5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6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7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8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19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0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1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2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3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4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5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6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7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8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29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30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31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32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33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178193</xdr:rowOff>
    </xdr:to>
    <xdr:sp macro="" textlink="">
      <xdr:nvSpPr>
        <xdr:cNvPr id="12634" name="Rectangle 1"/>
        <xdr:cNvSpPr>
          <a:spLocks noChangeArrowheads="1"/>
        </xdr:cNvSpPr>
      </xdr:nvSpPr>
      <xdr:spPr bwMode="auto">
        <a:xfrm>
          <a:off x="8305800" y="89554050"/>
          <a:ext cx="161925" cy="271856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167341</xdr:rowOff>
    </xdr:to>
    <xdr:sp macro="" textlink="">
      <xdr:nvSpPr>
        <xdr:cNvPr id="12635" name="Rectangle 1"/>
        <xdr:cNvSpPr>
          <a:spLocks noChangeArrowheads="1"/>
        </xdr:cNvSpPr>
      </xdr:nvSpPr>
      <xdr:spPr bwMode="auto">
        <a:xfrm>
          <a:off x="9658350" y="89554050"/>
          <a:ext cx="92077" cy="3342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8591</xdr:rowOff>
    </xdr:to>
    <xdr:sp macro="" textlink="">
      <xdr:nvSpPr>
        <xdr:cNvPr id="12636" name="Rectangle 1"/>
        <xdr:cNvSpPr>
          <a:spLocks noChangeArrowheads="1"/>
        </xdr:cNvSpPr>
      </xdr:nvSpPr>
      <xdr:spPr bwMode="auto">
        <a:xfrm>
          <a:off x="8305800" y="89554050"/>
          <a:ext cx="161925" cy="34697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3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3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3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4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5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142040</xdr:rowOff>
    </xdr:to>
    <xdr:sp macro="" textlink="">
      <xdr:nvSpPr>
        <xdr:cNvPr id="12659" name="Rectangle 1"/>
        <xdr:cNvSpPr>
          <a:spLocks noChangeArrowheads="1"/>
        </xdr:cNvSpPr>
      </xdr:nvSpPr>
      <xdr:spPr bwMode="auto">
        <a:xfrm>
          <a:off x="9610725" y="89554050"/>
          <a:ext cx="71440" cy="36031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673</xdr:row>
      <xdr:rowOff>452437</xdr:rowOff>
    </xdr:from>
    <xdr:to>
      <xdr:col>7</xdr:col>
      <xdr:colOff>288131</xdr:colOff>
      <xdr:row>687</xdr:row>
      <xdr:rowOff>57550</xdr:rowOff>
    </xdr:to>
    <xdr:sp macro="" textlink="">
      <xdr:nvSpPr>
        <xdr:cNvPr id="12660" name="Rectangle 1"/>
        <xdr:cNvSpPr>
          <a:spLocks noChangeArrowheads="1"/>
        </xdr:cNvSpPr>
      </xdr:nvSpPr>
      <xdr:spPr bwMode="auto">
        <a:xfrm>
          <a:off x="8412956" y="90139837"/>
          <a:ext cx="161925" cy="380246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123783</xdr:rowOff>
    </xdr:to>
    <xdr:sp macro="" textlink="">
      <xdr:nvSpPr>
        <xdr:cNvPr id="12661" name="Rectangle 1"/>
        <xdr:cNvSpPr>
          <a:spLocks noChangeArrowheads="1"/>
        </xdr:cNvSpPr>
      </xdr:nvSpPr>
      <xdr:spPr bwMode="auto">
        <a:xfrm>
          <a:off x="8305800" y="89554050"/>
          <a:ext cx="161925" cy="374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123783</xdr:rowOff>
    </xdr:to>
    <xdr:sp macro="" textlink="">
      <xdr:nvSpPr>
        <xdr:cNvPr id="12662" name="Rectangle 1"/>
        <xdr:cNvSpPr>
          <a:spLocks noChangeArrowheads="1"/>
        </xdr:cNvSpPr>
      </xdr:nvSpPr>
      <xdr:spPr bwMode="auto">
        <a:xfrm>
          <a:off x="8305800" y="89554050"/>
          <a:ext cx="161925" cy="374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123783</xdr:rowOff>
    </xdr:to>
    <xdr:sp macro="" textlink="">
      <xdr:nvSpPr>
        <xdr:cNvPr id="12663" name="Rectangle 1"/>
        <xdr:cNvSpPr>
          <a:spLocks noChangeArrowheads="1"/>
        </xdr:cNvSpPr>
      </xdr:nvSpPr>
      <xdr:spPr bwMode="auto">
        <a:xfrm>
          <a:off x="8305800" y="89554050"/>
          <a:ext cx="161925" cy="3743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37318</xdr:rowOff>
    </xdr:to>
    <xdr:sp macro="" textlink="">
      <xdr:nvSpPr>
        <xdr:cNvPr id="12664" name="Rectangle 1"/>
        <xdr:cNvSpPr>
          <a:spLocks noChangeArrowheads="1"/>
        </xdr:cNvSpPr>
      </xdr:nvSpPr>
      <xdr:spPr bwMode="auto">
        <a:xfrm>
          <a:off x="8305800" y="89554050"/>
          <a:ext cx="161925" cy="365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37318</xdr:rowOff>
    </xdr:to>
    <xdr:sp macro="" textlink="">
      <xdr:nvSpPr>
        <xdr:cNvPr id="12665" name="Rectangle 1"/>
        <xdr:cNvSpPr>
          <a:spLocks noChangeArrowheads="1"/>
        </xdr:cNvSpPr>
      </xdr:nvSpPr>
      <xdr:spPr bwMode="auto">
        <a:xfrm>
          <a:off x="8305800" y="89554050"/>
          <a:ext cx="161925" cy="365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37318</xdr:rowOff>
    </xdr:to>
    <xdr:sp macro="" textlink="">
      <xdr:nvSpPr>
        <xdr:cNvPr id="12666" name="Rectangle 1"/>
        <xdr:cNvSpPr>
          <a:spLocks noChangeArrowheads="1"/>
        </xdr:cNvSpPr>
      </xdr:nvSpPr>
      <xdr:spPr bwMode="auto">
        <a:xfrm>
          <a:off x="8305800" y="89554050"/>
          <a:ext cx="161925" cy="365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37318</xdr:rowOff>
    </xdr:to>
    <xdr:sp macro="" textlink="">
      <xdr:nvSpPr>
        <xdr:cNvPr id="12667" name="Rectangle 1"/>
        <xdr:cNvSpPr>
          <a:spLocks noChangeArrowheads="1"/>
        </xdr:cNvSpPr>
      </xdr:nvSpPr>
      <xdr:spPr bwMode="auto">
        <a:xfrm>
          <a:off x="8305800" y="89554050"/>
          <a:ext cx="161925" cy="36571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68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69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0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1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2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3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4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5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6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7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8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79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0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1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2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3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4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5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6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7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8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200324</xdr:rowOff>
    </xdr:to>
    <xdr:sp macro="" textlink="">
      <xdr:nvSpPr>
        <xdr:cNvPr id="12689" name="Rectangle 1"/>
        <xdr:cNvSpPr>
          <a:spLocks noChangeArrowheads="1"/>
        </xdr:cNvSpPr>
      </xdr:nvSpPr>
      <xdr:spPr bwMode="auto">
        <a:xfrm>
          <a:off x="8305800" y="89554050"/>
          <a:ext cx="161925" cy="27406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857253</xdr:colOff>
      <xdr:row>680</xdr:row>
      <xdr:rowOff>183216</xdr:rowOff>
    </xdr:to>
    <xdr:sp macro="" textlink="">
      <xdr:nvSpPr>
        <xdr:cNvPr id="12690" name="Rectangle 1"/>
        <xdr:cNvSpPr>
          <a:spLocks noChangeArrowheads="1"/>
        </xdr:cNvSpPr>
      </xdr:nvSpPr>
      <xdr:spPr bwMode="auto">
        <a:xfrm>
          <a:off x="9658350" y="89554050"/>
          <a:ext cx="95253" cy="33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19424</xdr:rowOff>
    </xdr:to>
    <xdr:sp macro="" textlink="">
      <xdr:nvSpPr>
        <xdr:cNvPr id="12691" name="Rectangle 1"/>
        <xdr:cNvSpPr>
          <a:spLocks noChangeArrowheads="1"/>
        </xdr:cNvSpPr>
      </xdr:nvSpPr>
      <xdr:spPr bwMode="auto">
        <a:xfrm>
          <a:off x="8305800" y="89554050"/>
          <a:ext cx="161925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69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0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1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1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1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71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785816</xdr:colOff>
      <xdr:row>681</xdr:row>
      <xdr:rowOff>125436</xdr:rowOff>
    </xdr:to>
    <xdr:sp macro="" textlink="">
      <xdr:nvSpPr>
        <xdr:cNvPr id="12714" name="Rectangle 1"/>
        <xdr:cNvSpPr>
          <a:spLocks noChangeArrowheads="1"/>
        </xdr:cNvSpPr>
      </xdr:nvSpPr>
      <xdr:spPr bwMode="auto">
        <a:xfrm>
          <a:off x="9610725" y="89554050"/>
          <a:ext cx="71441" cy="3586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715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716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717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718" name="Rectangle 12717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68356</xdr:rowOff>
    </xdr:to>
    <xdr:sp macro="" textlink="">
      <xdr:nvSpPr>
        <xdr:cNvPr id="12719" name="Rectangle 12718"/>
        <xdr:cNvSpPr>
          <a:spLocks noChangeArrowheads="1"/>
        </xdr:cNvSpPr>
      </xdr:nvSpPr>
      <xdr:spPr bwMode="auto">
        <a:xfrm>
          <a:off x="984885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720" name="Rectangle 12719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721" name="Rectangle 12720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722" name="Rectangle 12721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9592</xdr:rowOff>
    </xdr:to>
    <xdr:sp macro="" textlink="">
      <xdr:nvSpPr>
        <xdr:cNvPr id="12723" name="Rectangle 1"/>
        <xdr:cNvSpPr>
          <a:spLocks noChangeArrowheads="1"/>
        </xdr:cNvSpPr>
      </xdr:nvSpPr>
      <xdr:spPr bwMode="auto">
        <a:xfrm>
          <a:off x="8305800" y="89554050"/>
          <a:ext cx="161925" cy="3629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9592</xdr:rowOff>
    </xdr:to>
    <xdr:sp macro="" textlink="">
      <xdr:nvSpPr>
        <xdr:cNvPr id="12724" name="Rectangle 1"/>
        <xdr:cNvSpPr>
          <a:spLocks noChangeArrowheads="1"/>
        </xdr:cNvSpPr>
      </xdr:nvSpPr>
      <xdr:spPr bwMode="auto">
        <a:xfrm>
          <a:off x="8305800" y="89554050"/>
          <a:ext cx="161925" cy="3629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9592</xdr:rowOff>
    </xdr:to>
    <xdr:sp macro="" textlink="">
      <xdr:nvSpPr>
        <xdr:cNvPr id="12725" name="Rectangle 1"/>
        <xdr:cNvSpPr>
          <a:spLocks noChangeArrowheads="1"/>
        </xdr:cNvSpPr>
      </xdr:nvSpPr>
      <xdr:spPr bwMode="auto">
        <a:xfrm>
          <a:off x="8305800" y="89554050"/>
          <a:ext cx="161925" cy="3629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9592</xdr:rowOff>
    </xdr:to>
    <xdr:sp macro="" textlink="">
      <xdr:nvSpPr>
        <xdr:cNvPr id="12726" name="Rectangle 1"/>
        <xdr:cNvSpPr>
          <a:spLocks noChangeArrowheads="1"/>
        </xdr:cNvSpPr>
      </xdr:nvSpPr>
      <xdr:spPr bwMode="auto">
        <a:xfrm>
          <a:off x="8305800" y="89554050"/>
          <a:ext cx="161925" cy="362946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27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28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29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0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1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2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3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4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5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6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7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8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39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0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1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2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3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4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5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6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7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114126</xdr:rowOff>
    </xdr:to>
    <xdr:sp macro="" textlink="">
      <xdr:nvSpPr>
        <xdr:cNvPr id="12748" name="Rectangle 1"/>
        <xdr:cNvSpPr>
          <a:spLocks noChangeArrowheads="1"/>
        </xdr:cNvSpPr>
      </xdr:nvSpPr>
      <xdr:spPr bwMode="auto">
        <a:xfrm>
          <a:off x="8305800" y="89554050"/>
          <a:ext cx="161925" cy="2654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107539</xdr:rowOff>
    </xdr:to>
    <xdr:sp macro="" textlink="">
      <xdr:nvSpPr>
        <xdr:cNvPr id="12749" name="Rectangle 1"/>
        <xdr:cNvSpPr>
          <a:spLocks noChangeArrowheads="1"/>
        </xdr:cNvSpPr>
      </xdr:nvSpPr>
      <xdr:spPr bwMode="auto">
        <a:xfrm>
          <a:off x="9658350" y="89554050"/>
          <a:ext cx="78889" cy="328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199091</xdr:rowOff>
    </xdr:to>
    <xdr:sp macro="" textlink="">
      <xdr:nvSpPr>
        <xdr:cNvPr id="12750" name="Rectangle 1"/>
        <xdr:cNvSpPr>
          <a:spLocks noChangeArrowheads="1"/>
        </xdr:cNvSpPr>
      </xdr:nvSpPr>
      <xdr:spPr bwMode="auto">
        <a:xfrm>
          <a:off x="8305800" y="89554050"/>
          <a:ext cx="161925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5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76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116353</xdr:rowOff>
    </xdr:to>
    <xdr:sp macro="" textlink="">
      <xdr:nvSpPr>
        <xdr:cNvPr id="12770" name="Rectangle 1"/>
        <xdr:cNvSpPr>
          <a:spLocks noChangeArrowheads="1"/>
        </xdr:cNvSpPr>
      </xdr:nvSpPr>
      <xdr:spPr bwMode="auto">
        <a:xfrm>
          <a:off x="9658350" y="89554050"/>
          <a:ext cx="83652" cy="373622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37721</xdr:rowOff>
    </xdr:to>
    <xdr:sp macro="" textlink="">
      <xdr:nvSpPr>
        <xdr:cNvPr id="12771" name="Rectangle 1"/>
        <xdr:cNvSpPr>
          <a:spLocks noChangeArrowheads="1"/>
        </xdr:cNvSpPr>
      </xdr:nvSpPr>
      <xdr:spPr bwMode="auto">
        <a:xfrm>
          <a:off x="9610725" y="89554050"/>
          <a:ext cx="64846" cy="349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36616</xdr:rowOff>
    </xdr:to>
    <xdr:sp macro="" textlink="">
      <xdr:nvSpPr>
        <xdr:cNvPr id="12772" name="Rectangle 1"/>
        <xdr:cNvSpPr>
          <a:spLocks noChangeArrowheads="1"/>
        </xdr:cNvSpPr>
      </xdr:nvSpPr>
      <xdr:spPr bwMode="auto">
        <a:xfrm>
          <a:off x="8305800" y="89554050"/>
          <a:ext cx="161925" cy="36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36616</xdr:rowOff>
    </xdr:to>
    <xdr:sp macro="" textlink="">
      <xdr:nvSpPr>
        <xdr:cNvPr id="12773" name="Rectangle 1"/>
        <xdr:cNvSpPr>
          <a:spLocks noChangeArrowheads="1"/>
        </xdr:cNvSpPr>
      </xdr:nvSpPr>
      <xdr:spPr bwMode="auto">
        <a:xfrm>
          <a:off x="8305800" y="89554050"/>
          <a:ext cx="161925" cy="36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36616</xdr:rowOff>
    </xdr:to>
    <xdr:sp macro="" textlink="">
      <xdr:nvSpPr>
        <xdr:cNvPr id="12774" name="Rectangle 1"/>
        <xdr:cNvSpPr>
          <a:spLocks noChangeArrowheads="1"/>
        </xdr:cNvSpPr>
      </xdr:nvSpPr>
      <xdr:spPr bwMode="auto">
        <a:xfrm>
          <a:off x="8305800" y="89554050"/>
          <a:ext cx="161925" cy="36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36616</xdr:rowOff>
    </xdr:to>
    <xdr:sp macro="" textlink="">
      <xdr:nvSpPr>
        <xdr:cNvPr id="12775" name="Rectangle 1"/>
        <xdr:cNvSpPr>
          <a:spLocks noChangeArrowheads="1"/>
        </xdr:cNvSpPr>
      </xdr:nvSpPr>
      <xdr:spPr bwMode="auto">
        <a:xfrm>
          <a:off x="8305800" y="89554050"/>
          <a:ext cx="161925" cy="3656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86991</xdr:rowOff>
    </xdr:to>
    <xdr:sp macro="" textlink="">
      <xdr:nvSpPr>
        <xdr:cNvPr id="12776" name="Rectangle 12775"/>
        <xdr:cNvSpPr>
          <a:spLocks noChangeArrowheads="1"/>
        </xdr:cNvSpPr>
      </xdr:nvSpPr>
      <xdr:spPr bwMode="auto">
        <a:xfrm>
          <a:off x="8305800" y="89554050"/>
          <a:ext cx="161925" cy="370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86991</xdr:rowOff>
    </xdr:to>
    <xdr:sp macro="" textlink="">
      <xdr:nvSpPr>
        <xdr:cNvPr id="12777" name="Rectangle 12776"/>
        <xdr:cNvSpPr>
          <a:spLocks noChangeArrowheads="1"/>
        </xdr:cNvSpPr>
      </xdr:nvSpPr>
      <xdr:spPr bwMode="auto">
        <a:xfrm>
          <a:off x="9848850" y="89554050"/>
          <a:ext cx="161925" cy="370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86991</xdr:rowOff>
    </xdr:to>
    <xdr:sp macro="" textlink="">
      <xdr:nvSpPr>
        <xdr:cNvPr id="12778" name="Rectangle 12777"/>
        <xdr:cNvSpPr>
          <a:spLocks noChangeArrowheads="1"/>
        </xdr:cNvSpPr>
      </xdr:nvSpPr>
      <xdr:spPr bwMode="auto">
        <a:xfrm>
          <a:off x="8305800" y="89554050"/>
          <a:ext cx="161925" cy="370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86991</xdr:rowOff>
    </xdr:to>
    <xdr:sp macro="" textlink="">
      <xdr:nvSpPr>
        <xdr:cNvPr id="12779" name="Rectangle 12778"/>
        <xdr:cNvSpPr>
          <a:spLocks noChangeArrowheads="1"/>
        </xdr:cNvSpPr>
      </xdr:nvSpPr>
      <xdr:spPr bwMode="auto">
        <a:xfrm>
          <a:off x="9829800" y="89554050"/>
          <a:ext cx="161925" cy="370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86991</xdr:rowOff>
    </xdr:to>
    <xdr:sp macro="" textlink="">
      <xdr:nvSpPr>
        <xdr:cNvPr id="12780" name="Rectangle 12779"/>
        <xdr:cNvSpPr>
          <a:spLocks noChangeArrowheads="1"/>
        </xdr:cNvSpPr>
      </xdr:nvSpPr>
      <xdr:spPr bwMode="auto">
        <a:xfrm>
          <a:off x="9829800" y="89554050"/>
          <a:ext cx="161925" cy="37068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14657</xdr:rowOff>
    </xdr:to>
    <xdr:sp macro="" textlink="">
      <xdr:nvSpPr>
        <xdr:cNvPr id="12781" name="Rectangle 1"/>
        <xdr:cNvSpPr>
          <a:spLocks noChangeArrowheads="1"/>
        </xdr:cNvSpPr>
      </xdr:nvSpPr>
      <xdr:spPr bwMode="auto">
        <a:xfrm>
          <a:off x="8305800" y="89554050"/>
          <a:ext cx="161925" cy="3634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14657</xdr:rowOff>
    </xdr:to>
    <xdr:sp macro="" textlink="">
      <xdr:nvSpPr>
        <xdr:cNvPr id="12782" name="Rectangle 1"/>
        <xdr:cNvSpPr>
          <a:spLocks noChangeArrowheads="1"/>
        </xdr:cNvSpPr>
      </xdr:nvSpPr>
      <xdr:spPr bwMode="auto">
        <a:xfrm>
          <a:off x="8305800" y="89554050"/>
          <a:ext cx="161925" cy="3634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14657</xdr:rowOff>
    </xdr:to>
    <xdr:sp macro="" textlink="">
      <xdr:nvSpPr>
        <xdr:cNvPr id="12783" name="Rectangle 1"/>
        <xdr:cNvSpPr>
          <a:spLocks noChangeArrowheads="1"/>
        </xdr:cNvSpPr>
      </xdr:nvSpPr>
      <xdr:spPr bwMode="auto">
        <a:xfrm>
          <a:off x="8305800" y="89554050"/>
          <a:ext cx="161925" cy="3634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14657</xdr:rowOff>
    </xdr:to>
    <xdr:sp macro="" textlink="">
      <xdr:nvSpPr>
        <xdr:cNvPr id="12784" name="Rectangle 1"/>
        <xdr:cNvSpPr>
          <a:spLocks noChangeArrowheads="1"/>
        </xdr:cNvSpPr>
      </xdr:nvSpPr>
      <xdr:spPr bwMode="auto">
        <a:xfrm>
          <a:off x="8305800" y="89554050"/>
          <a:ext cx="161925" cy="363453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85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86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87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88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89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0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1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2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3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4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5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6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7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8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799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0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1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2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3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4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5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117114</xdr:rowOff>
    </xdr:to>
    <xdr:sp macro="" textlink="">
      <xdr:nvSpPr>
        <xdr:cNvPr id="12806" name="Rectangle 1"/>
        <xdr:cNvSpPr>
          <a:spLocks noChangeArrowheads="1"/>
        </xdr:cNvSpPr>
      </xdr:nvSpPr>
      <xdr:spPr bwMode="auto">
        <a:xfrm>
          <a:off x="8305800" y="89554050"/>
          <a:ext cx="161925" cy="26574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107539</xdr:rowOff>
    </xdr:to>
    <xdr:sp macro="" textlink="">
      <xdr:nvSpPr>
        <xdr:cNvPr id="12807" name="Rectangle 1"/>
        <xdr:cNvSpPr>
          <a:spLocks noChangeArrowheads="1"/>
        </xdr:cNvSpPr>
      </xdr:nvSpPr>
      <xdr:spPr bwMode="auto">
        <a:xfrm>
          <a:off x="9658350" y="89554050"/>
          <a:ext cx="78889" cy="32829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215504</xdr:rowOff>
    </xdr:to>
    <xdr:sp macro="" textlink="">
      <xdr:nvSpPr>
        <xdr:cNvPr id="12808" name="Rectangle 1"/>
        <xdr:cNvSpPr>
          <a:spLocks noChangeArrowheads="1"/>
        </xdr:cNvSpPr>
      </xdr:nvSpPr>
      <xdr:spPr bwMode="auto">
        <a:xfrm>
          <a:off x="8305800" y="89554050"/>
          <a:ext cx="161925" cy="33908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0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1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2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83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117288</xdr:rowOff>
    </xdr:to>
    <xdr:sp macro="" textlink="">
      <xdr:nvSpPr>
        <xdr:cNvPr id="12831" name="Rectangle 1"/>
        <xdr:cNvSpPr>
          <a:spLocks noChangeArrowheads="1"/>
        </xdr:cNvSpPr>
      </xdr:nvSpPr>
      <xdr:spPr bwMode="auto">
        <a:xfrm>
          <a:off x="9658350" y="89554050"/>
          <a:ext cx="83652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51174</xdr:rowOff>
    </xdr:to>
    <xdr:sp macro="" textlink="">
      <xdr:nvSpPr>
        <xdr:cNvPr id="12832" name="Rectangle 1"/>
        <xdr:cNvSpPr>
          <a:spLocks noChangeArrowheads="1"/>
        </xdr:cNvSpPr>
      </xdr:nvSpPr>
      <xdr:spPr bwMode="auto">
        <a:xfrm>
          <a:off x="9610725" y="89554050"/>
          <a:ext cx="64846" cy="351229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833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834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835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2836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37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38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39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40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1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2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3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4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5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6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7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8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49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0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1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2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3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4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5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6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7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8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59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60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61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195759</xdr:rowOff>
    </xdr:to>
    <xdr:sp macro="" textlink="">
      <xdr:nvSpPr>
        <xdr:cNvPr id="12862" name="Rectangle 1"/>
        <xdr:cNvSpPr>
          <a:spLocks noChangeArrowheads="1"/>
        </xdr:cNvSpPr>
      </xdr:nvSpPr>
      <xdr:spPr bwMode="auto">
        <a:xfrm>
          <a:off x="8305800" y="89554050"/>
          <a:ext cx="161925" cy="27361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199091</xdr:rowOff>
    </xdr:to>
    <xdr:sp macro="" textlink="">
      <xdr:nvSpPr>
        <xdr:cNvPr id="12863" name="Rectangle 1"/>
        <xdr:cNvSpPr>
          <a:spLocks noChangeArrowheads="1"/>
        </xdr:cNvSpPr>
      </xdr:nvSpPr>
      <xdr:spPr bwMode="auto">
        <a:xfrm>
          <a:off x="9658350" y="89554050"/>
          <a:ext cx="92077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19424</xdr:rowOff>
    </xdr:to>
    <xdr:sp macro="" textlink="">
      <xdr:nvSpPr>
        <xdr:cNvPr id="12864" name="Rectangle 1"/>
        <xdr:cNvSpPr>
          <a:spLocks noChangeArrowheads="1"/>
        </xdr:cNvSpPr>
      </xdr:nvSpPr>
      <xdr:spPr bwMode="auto">
        <a:xfrm>
          <a:off x="8305800" y="89554050"/>
          <a:ext cx="161925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6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6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6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6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6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7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288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154837</xdr:rowOff>
    </xdr:to>
    <xdr:sp macro="" textlink="">
      <xdr:nvSpPr>
        <xdr:cNvPr id="12887" name="Rectangle 1"/>
        <xdr:cNvSpPr>
          <a:spLocks noChangeArrowheads="1"/>
        </xdr:cNvSpPr>
      </xdr:nvSpPr>
      <xdr:spPr bwMode="auto">
        <a:xfrm>
          <a:off x="9610725" y="89554050"/>
          <a:ext cx="71440" cy="361596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88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89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2890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891" name="Rectangle 12890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68356</xdr:rowOff>
    </xdr:to>
    <xdr:sp macro="" textlink="">
      <xdr:nvSpPr>
        <xdr:cNvPr id="12892" name="Rectangle 12891"/>
        <xdr:cNvSpPr>
          <a:spLocks noChangeArrowheads="1"/>
        </xdr:cNvSpPr>
      </xdr:nvSpPr>
      <xdr:spPr bwMode="auto">
        <a:xfrm>
          <a:off x="984885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893" name="Rectangle 12892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894" name="Rectangle 12893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895" name="Rectangle 12894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2789</xdr:rowOff>
    </xdr:to>
    <xdr:sp macro="" textlink="">
      <xdr:nvSpPr>
        <xdr:cNvPr id="12896" name="Rectangle 1"/>
        <xdr:cNvSpPr>
          <a:spLocks noChangeArrowheads="1"/>
        </xdr:cNvSpPr>
      </xdr:nvSpPr>
      <xdr:spPr bwMode="auto">
        <a:xfrm>
          <a:off x="8305800" y="89554050"/>
          <a:ext cx="161925" cy="362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2789</xdr:rowOff>
    </xdr:to>
    <xdr:sp macro="" textlink="">
      <xdr:nvSpPr>
        <xdr:cNvPr id="12897" name="Rectangle 1"/>
        <xdr:cNvSpPr>
          <a:spLocks noChangeArrowheads="1"/>
        </xdr:cNvSpPr>
      </xdr:nvSpPr>
      <xdr:spPr bwMode="auto">
        <a:xfrm>
          <a:off x="8305800" y="89554050"/>
          <a:ext cx="161925" cy="362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2789</xdr:rowOff>
    </xdr:to>
    <xdr:sp macro="" textlink="">
      <xdr:nvSpPr>
        <xdr:cNvPr id="12898" name="Rectangle 1"/>
        <xdr:cNvSpPr>
          <a:spLocks noChangeArrowheads="1"/>
        </xdr:cNvSpPr>
      </xdr:nvSpPr>
      <xdr:spPr bwMode="auto">
        <a:xfrm>
          <a:off x="8305800" y="89554050"/>
          <a:ext cx="161925" cy="362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2789</xdr:rowOff>
    </xdr:to>
    <xdr:sp macro="" textlink="">
      <xdr:nvSpPr>
        <xdr:cNvPr id="12899" name="Rectangle 1"/>
        <xdr:cNvSpPr>
          <a:spLocks noChangeArrowheads="1"/>
        </xdr:cNvSpPr>
      </xdr:nvSpPr>
      <xdr:spPr bwMode="auto">
        <a:xfrm>
          <a:off x="8305800" y="89554050"/>
          <a:ext cx="161925" cy="3622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900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901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902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903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683</xdr:row>
      <xdr:rowOff>67796</xdr:rowOff>
    </xdr:to>
    <xdr:sp macro="" textlink="">
      <xdr:nvSpPr>
        <xdr:cNvPr id="12904" name="Rectangle 1"/>
        <xdr:cNvSpPr>
          <a:spLocks noChangeArrowheads="1"/>
        </xdr:cNvSpPr>
      </xdr:nvSpPr>
      <xdr:spPr bwMode="auto">
        <a:xfrm>
          <a:off x="8305800" y="89554050"/>
          <a:ext cx="161925" cy="38464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0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0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0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0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0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7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8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19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0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1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2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3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4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5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90208</xdr:rowOff>
    </xdr:to>
    <xdr:sp macro="" textlink="">
      <xdr:nvSpPr>
        <xdr:cNvPr id="12926" name="Rectangle 1"/>
        <xdr:cNvSpPr>
          <a:spLocks noChangeArrowheads="1"/>
        </xdr:cNvSpPr>
      </xdr:nvSpPr>
      <xdr:spPr bwMode="auto">
        <a:xfrm>
          <a:off x="8305800" y="89554050"/>
          <a:ext cx="161925" cy="263058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104315</xdr:rowOff>
    </xdr:to>
    <xdr:sp macro="" textlink="">
      <xdr:nvSpPr>
        <xdr:cNvPr id="12927" name="Rectangle 1"/>
        <xdr:cNvSpPr>
          <a:spLocks noChangeArrowheads="1"/>
        </xdr:cNvSpPr>
      </xdr:nvSpPr>
      <xdr:spPr bwMode="auto">
        <a:xfrm>
          <a:off x="9658350" y="89554050"/>
          <a:ext cx="78889" cy="32796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183216</xdr:rowOff>
    </xdr:to>
    <xdr:sp macro="" textlink="">
      <xdr:nvSpPr>
        <xdr:cNvPr id="12928" name="Rectangle 1"/>
        <xdr:cNvSpPr>
          <a:spLocks noChangeArrowheads="1"/>
        </xdr:cNvSpPr>
      </xdr:nvSpPr>
      <xdr:spPr bwMode="auto">
        <a:xfrm>
          <a:off x="8305800" y="89554050"/>
          <a:ext cx="161925" cy="33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2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3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4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109550</xdr:rowOff>
    </xdr:to>
    <xdr:sp macro="" textlink="">
      <xdr:nvSpPr>
        <xdr:cNvPr id="12948" name="Rectangle 1"/>
        <xdr:cNvSpPr>
          <a:spLocks noChangeArrowheads="1"/>
        </xdr:cNvSpPr>
      </xdr:nvSpPr>
      <xdr:spPr bwMode="auto">
        <a:xfrm>
          <a:off x="9658350" y="89554050"/>
          <a:ext cx="83652" cy="3729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37721</xdr:rowOff>
    </xdr:to>
    <xdr:sp macro="" textlink="">
      <xdr:nvSpPr>
        <xdr:cNvPr id="12949" name="Rectangle 1"/>
        <xdr:cNvSpPr>
          <a:spLocks noChangeArrowheads="1"/>
        </xdr:cNvSpPr>
      </xdr:nvSpPr>
      <xdr:spPr bwMode="auto">
        <a:xfrm>
          <a:off x="9610725" y="89554050"/>
          <a:ext cx="64846" cy="349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950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951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952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39781</xdr:rowOff>
    </xdr:to>
    <xdr:sp macro="" textlink="">
      <xdr:nvSpPr>
        <xdr:cNvPr id="12953" name="Rectangle 1"/>
        <xdr:cNvSpPr>
          <a:spLocks noChangeArrowheads="1"/>
        </xdr:cNvSpPr>
      </xdr:nvSpPr>
      <xdr:spPr bwMode="auto">
        <a:xfrm>
          <a:off x="8305800" y="89554050"/>
          <a:ext cx="161925" cy="365965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954" name="Rectangle 12953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19050</xdr:colOff>
      <xdr:row>671</xdr:row>
      <xdr:rowOff>0</xdr:rowOff>
    </xdr:from>
    <xdr:to>
      <xdr:col>9</xdr:col>
      <xdr:colOff>180975</xdr:colOff>
      <xdr:row>682</xdr:row>
      <xdr:rowOff>68356</xdr:rowOff>
    </xdr:to>
    <xdr:sp macro="" textlink="">
      <xdr:nvSpPr>
        <xdr:cNvPr id="12955" name="Rectangle 12954"/>
        <xdr:cNvSpPr>
          <a:spLocks noChangeArrowheads="1"/>
        </xdr:cNvSpPr>
      </xdr:nvSpPr>
      <xdr:spPr bwMode="auto">
        <a:xfrm>
          <a:off x="984885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68356</xdr:rowOff>
    </xdr:to>
    <xdr:sp macro="" textlink="">
      <xdr:nvSpPr>
        <xdr:cNvPr id="12956" name="Rectangle 12955"/>
        <xdr:cNvSpPr>
          <a:spLocks noChangeArrowheads="1"/>
        </xdr:cNvSpPr>
      </xdr:nvSpPr>
      <xdr:spPr bwMode="auto">
        <a:xfrm>
          <a:off x="8305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957" name="Rectangle 12956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0</xdr:colOff>
      <xdr:row>671</xdr:row>
      <xdr:rowOff>0</xdr:rowOff>
    </xdr:from>
    <xdr:to>
      <xdr:col>9</xdr:col>
      <xdr:colOff>161925</xdr:colOff>
      <xdr:row>682</xdr:row>
      <xdr:rowOff>68356</xdr:rowOff>
    </xdr:to>
    <xdr:sp macro="" textlink="">
      <xdr:nvSpPr>
        <xdr:cNvPr id="12958" name="Rectangle 12957"/>
        <xdr:cNvSpPr>
          <a:spLocks noChangeArrowheads="1"/>
        </xdr:cNvSpPr>
      </xdr:nvSpPr>
      <xdr:spPr bwMode="auto">
        <a:xfrm>
          <a:off x="9829800" y="89554050"/>
          <a:ext cx="161925" cy="36882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157079</xdr:rowOff>
    </xdr:to>
    <xdr:sp macro="" textlink="">
      <xdr:nvSpPr>
        <xdr:cNvPr id="12959" name="Rectangle 1"/>
        <xdr:cNvSpPr>
          <a:spLocks noChangeArrowheads="1"/>
        </xdr:cNvSpPr>
      </xdr:nvSpPr>
      <xdr:spPr bwMode="auto">
        <a:xfrm>
          <a:off x="8305800" y="89554050"/>
          <a:ext cx="161925" cy="3618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157079</xdr:rowOff>
    </xdr:to>
    <xdr:sp macro="" textlink="">
      <xdr:nvSpPr>
        <xdr:cNvPr id="12960" name="Rectangle 1"/>
        <xdr:cNvSpPr>
          <a:spLocks noChangeArrowheads="1"/>
        </xdr:cNvSpPr>
      </xdr:nvSpPr>
      <xdr:spPr bwMode="auto">
        <a:xfrm>
          <a:off x="8305800" y="89554050"/>
          <a:ext cx="161925" cy="3618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157079</xdr:rowOff>
    </xdr:to>
    <xdr:sp macro="" textlink="">
      <xdr:nvSpPr>
        <xdr:cNvPr id="12961" name="Rectangle 1"/>
        <xdr:cNvSpPr>
          <a:spLocks noChangeArrowheads="1"/>
        </xdr:cNvSpPr>
      </xdr:nvSpPr>
      <xdr:spPr bwMode="auto">
        <a:xfrm>
          <a:off x="8305800" y="89554050"/>
          <a:ext cx="161925" cy="3618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157079</xdr:rowOff>
    </xdr:to>
    <xdr:sp macro="" textlink="">
      <xdr:nvSpPr>
        <xdr:cNvPr id="12962" name="Rectangle 1"/>
        <xdr:cNvSpPr>
          <a:spLocks noChangeArrowheads="1"/>
        </xdr:cNvSpPr>
      </xdr:nvSpPr>
      <xdr:spPr bwMode="auto">
        <a:xfrm>
          <a:off x="8305800" y="89554050"/>
          <a:ext cx="161925" cy="36182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3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4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5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6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7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8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69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0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1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2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3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4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5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6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7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8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79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80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81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82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83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110311</xdr:rowOff>
    </xdr:to>
    <xdr:sp macro="" textlink="">
      <xdr:nvSpPr>
        <xdr:cNvPr id="12984" name="Rectangle 1"/>
        <xdr:cNvSpPr>
          <a:spLocks noChangeArrowheads="1"/>
        </xdr:cNvSpPr>
      </xdr:nvSpPr>
      <xdr:spPr bwMode="auto">
        <a:xfrm>
          <a:off x="8305800" y="89554050"/>
          <a:ext cx="161925" cy="265068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840889</xdr:colOff>
      <xdr:row>680</xdr:row>
      <xdr:rowOff>107116</xdr:rowOff>
    </xdr:to>
    <xdr:sp macro="" textlink="">
      <xdr:nvSpPr>
        <xdr:cNvPr id="12985" name="Rectangle 1"/>
        <xdr:cNvSpPr>
          <a:spLocks noChangeArrowheads="1"/>
        </xdr:cNvSpPr>
      </xdr:nvSpPr>
      <xdr:spPr bwMode="auto">
        <a:xfrm>
          <a:off x="9658350" y="89554050"/>
          <a:ext cx="78889" cy="32824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680</xdr:row>
      <xdr:rowOff>199091</xdr:rowOff>
    </xdr:to>
    <xdr:sp macro="" textlink="">
      <xdr:nvSpPr>
        <xdr:cNvPr id="12986" name="Rectangle 1"/>
        <xdr:cNvSpPr>
          <a:spLocks noChangeArrowheads="1"/>
        </xdr:cNvSpPr>
      </xdr:nvSpPr>
      <xdr:spPr bwMode="auto">
        <a:xfrm>
          <a:off x="8305800" y="89554050"/>
          <a:ext cx="161925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8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8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8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2999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0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1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2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3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4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5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6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7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92822</xdr:rowOff>
    </xdr:to>
    <xdr:sp macro="" textlink="">
      <xdr:nvSpPr>
        <xdr:cNvPr id="13008" name="Rectangle 1"/>
        <xdr:cNvSpPr>
          <a:spLocks noChangeArrowheads="1"/>
        </xdr:cNvSpPr>
      </xdr:nvSpPr>
      <xdr:spPr bwMode="auto">
        <a:xfrm>
          <a:off x="8305800" y="89554050"/>
          <a:ext cx="161925" cy="295704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845652</xdr:colOff>
      <xdr:row>682</xdr:row>
      <xdr:rowOff>121690</xdr:rowOff>
    </xdr:to>
    <xdr:sp macro="" textlink="">
      <xdr:nvSpPr>
        <xdr:cNvPr id="13009" name="Rectangle 1"/>
        <xdr:cNvSpPr>
          <a:spLocks noChangeArrowheads="1"/>
        </xdr:cNvSpPr>
      </xdr:nvSpPr>
      <xdr:spPr bwMode="auto">
        <a:xfrm>
          <a:off x="9658350" y="89554050"/>
          <a:ext cx="83652" cy="374156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779221</xdr:colOff>
      <xdr:row>681</xdr:row>
      <xdr:rowOff>37721</xdr:rowOff>
    </xdr:to>
    <xdr:sp macro="" textlink="">
      <xdr:nvSpPr>
        <xdr:cNvPr id="13010" name="Rectangle 1"/>
        <xdr:cNvSpPr>
          <a:spLocks noChangeArrowheads="1"/>
        </xdr:cNvSpPr>
      </xdr:nvSpPr>
      <xdr:spPr bwMode="auto">
        <a:xfrm>
          <a:off x="9610725" y="89554050"/>
          <a:ext cx="64846" cy="34988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11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12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13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14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3015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3016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3017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39889</xdr:rowOff>
    </xdr:to>
    <xdr:sp macro="" textlink="">
      <xdr:nvSpPr>
        <xdr:cNvPr id="13018" name="Rectangle 1"/>
        <xdr:cNvSpPr>
          <a:spLocks noChangeArrowheads="1"/>
        </xdr:cNvSpPr>
      </xdr:nvSpPr>
      <xdr:spPr bwMode="auto">
        <a:xfrm>
          <a:off x="8305800" y="89554050"/>
          <a:ext cx="161925" cy="36597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19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0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1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2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3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4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5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6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7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8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29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0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1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2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3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4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5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6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7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8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39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188956</xdr:rowOff>
    </xdr:to>
    <xdr:sp macro="" textlink="">
      <xdr:nvSpPr>
        <xdr:cNvPr id="13040" name="Rectangle 1"/>
        <xdr:cNvSpPr>
          <a:spLocks noChangeArrowheads="1"/>
        </xdr:cNvSpPr>
      </xdr:nvSpPr>
      <xdr:spPr bwMode="auto">
        <a:xfrm>
          <a:off x="8305800" y="89554050"/>
          <a:ext cx="161925" cy="27293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854077</xdr:colOff>
      <xdr:row>680</xdr:row>
      <xdr:rowOff>183216</xdr:rowOff>
    </xdr:to>
    <xdr:sp macro="" textlink="">
      <xdr:nvSpPr>
        <xdr:cNvPr id="13041" name="Rectangle 1"/>
        <xdr:cNvSpPr>
          <a:spLocks noChangeArrowheads="1"/>
        </xdr:cNvSpPr>
      </xdr:nvSpPr>
      <xdr:spPr bwMode="auto">
        <a:xfrm>
          <a:off x="9658350" y="89554050"/>
          <a:ext cx="92077" cy="335859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19424</xdr:rowOff>
    </xdr:to>
    <xdr:sp macro="" textlink="">
      <xdr:nvSpPr>
        <xdr:cNvPr id="13042" name="Rectangle 1"/>
        <xdr:cNvSpPr>
          <a:spLocks noChangeArrowheads="1"/>
        </xdr:cNvSpPr>
      </xdr:nvSpPr>
      <xdr:spPr bwMode="auto">
        <a:xfrm>
          <a:off x="8305800" y="89554050"/>
          <a:ext cx="161925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4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5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6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6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6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6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6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785815</xdr:colOff>
      <xdr:row>681</xdr:row>
      <xdr:rowOff>151189</xdr:rowOff>
    </xdr:to>
    <xdr:sp macro="" textlink="">
      <xdr:nvSpPr>
        <xdr:cNvPr id="13065" name="Rectangle 1"/>
        <xdr:cNvSpPr>
          <a:spLocks noChangeArrowheads="1"/>
        </xdr:cNvSpPr>
      </xdr:nvSpPr>
      <xdr:spPr bwMode="auto">
        <a:xfrm>
          <a:off x="9610725" y="89554050"/>
          <a:ext cx="71440" cy="361231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126206</xdr:colOff>
      <xdr:row>673</xdr:row>
      <xdr:rowOff>452437</xdr:rowOff>
    </xdr:from>
    <xdr:to>
      <xdr:col>7</xdr:col>
      <xdr:colOff>288131</xdr:colOff>
      <xdr:row>687</xdr:row>
      <xdr:rowOff>76385</xdr:rowOff>
    </xdr:to>
    <xdr:sp macro="" textlink="">
      <xdr:nvSpPr>
        <xdr:cNvPr id="13066" name="Rectangle 1"/>
        <xdr:cNvSpPr>
          <a:spLocks noChangeArrowheads="1"/>
        </xdr:cNvSpPr>
      </xdr:nvSpPr>
      <xdr:spPr bwMode="auto">
        <a:xfrm>
          <a:off x="8412956" y="90139837"/>
          <a:ext cx="161925" cy="382129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67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68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117288</xdr:rowOff>
    </xdr:to>
    <xdr:sp macro="" textlink="">
      <xdr:nvSpPr>
        <xdr:cNvPr id="13069" name="Rectangle 1"/>
        <xdr:cNvSpPr>
          <a:spLocks noChangeArrowheads="1"/>
        </xdr:cNvSpPr>
      </xdr:nvSpPr>
      <xdr:spPr bwMode="auto">
        <a:xfrm>
          <a:off x="8305800" y="89554050"/>
          <a:ext cx="161925" cy="37466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36942</xdr:rowOff>
    </xdr:to>
    <xdr:sp macro="" textlink="">
      <xdr:nvSpPr>
        <xdr:cNvPr id="13070" name="Rectangle 1"/>
        <xdr:cNvSpPr>
          <a:spLocks noChangeArrowheads="1"/>
        </xdr:cNvSpPr>
      </xdr:nvSpPr>
      <xdr:spPr bwMode="auto">
        <a:xfrm>
          <a:off x="8305800" y="89554050"/>
          <a:ext cx="161925" cy="3656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36942</xdr:rowOff>
    </xdr:to>
    <xdr:sp macro="" textlink="">
      <xdr:nvSpPr>
        <xdr:cNvPr id="13071" name="Rectangle 1"/>
        <xdr:cNvSpPr>
          <a:spLocks noChangeArrowheads="1"/>
        </xdr:cNvSpPr>
      </xdr:nvSpPr>
      <xdr:spPr bwMode="auto">
        <a:xfrm>
          <a:off x="8305800" y="89554050"/>
          <a:ext cx="161925" cy="3656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36942</xdr:rowOff>
    </xdr:to>
    <xdr:sp macro="" textlink="">
      <xdr:nvSpPr>
        <xdr:cNvPr id="13072" name="Rectangle 1"/>
        <xdr:cNvSpPr>
          <a:spLocks noChangeArrowheads="1"/>
        </xdr:cNvSpPr>
      </xdr:nvSpPr>
      <xdr:spPr bwMode="auto">
        <a:xfrm>
          <a:off x="8305800" y="89554050"/>
          <a:ext cx="161925" cy="3656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682</xdr:row>
      <xdr:rowOff>36942</xdr:rowOff>
    </xdr:to>
    <xdr:sp macro="" textlink="">
      <xdr:nvSpPr>
        <xdr:cNvPr id="13073" name="Rectangle 1"/>
        <xdr:cNvSpPr>
          <a:spLocks noChangeArrowheads="1"/>
        </xdr:cNvSpPr>
      </xdr:nvSpPr>
      <xdr:spPr bwMode="auto">
        <a:xfrm>
          <a:off x="8305800" y="89554050"/>
          <a:ext cx="161925" cy="36568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4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5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6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7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8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79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0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1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2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3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4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5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6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7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8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89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0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1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2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3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4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678</xdr:row>
      <xdr:rowOff>205369</xdr:rowOff>
    </xdr:to>
    <xdr:sp macro="" textlink="">
      <xdr:nvSpPr>
        <xdr:cNvPr id="13095" name="Rectangle 1"/>
        <xdr:cNvSpPr>
          <a:spLocks noChangeArrowheads="1"/>
        </xdr:cNvSpPr>
      </xdr:nvSpPr>
      <xdr:spPr bwMode="auto">
        <a:xfrm>
          <a:off x="8305800" y="89554050"/>
          <a:ext cx="161925" cy="27457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762000</xdr:colOff>
      <xdr:row>671</xdr:row>
      <xdr:rowOff>0</xdr:rowOff>
    </xdr:from>
    <xdr:to>
      <xdr:col>8</xdr:col>
      <xdr:colOff>857253</xdr:colOff>
      <xdr:row>680</xdr:row>
      <xdr:rowOff>199091</xdr:rowOff>
    </xdr:to>
    <xdr:sp macro="" textlink="">
      <xdr:nvSpPr>
        <xdr:cNvPr id="13096" name="Rectangle 1"/>
        <xdr:cNvSpPr>
          <a:spLocks noChangeArrowheads="1"/>
        </xdr:cNvSpPr>
      </xdr:nvSpPr>
      <xdr:spPr bwMode="auto">
        <a:xfrm>
          <a:off x="9658350" y="89554050"/>
          <a:ext cx="95253" cy="337446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681</xdr:row>
      <xdr:rowOff>19424</xdr:rowOff>
    </xdr:to>
    <xdr:sp macro="" textlink="">
      <xdr:nvSpPr>
        <xdr:cNvPr id="13097" name="Rectangle 1"/>
        <xdr:cNvSpPr>
          <a:spLocks noChangeArrowheads="1"/>
        </xdr:cNvSpPr>
      </xdr:nvSpPr>
      <xdr:spPr bwMode="auto">
        <a:xfrm>
          <a:off x="8305800" y="89554050"/>
          <a:ext cx="161925" cy="348054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9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09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0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0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1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2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3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4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5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6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7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8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19050</xdr:colOff>
      <xdr:row>671</xdr:row>
      <xdr:rowOff>0</xdr:rowOff>
    </xdr:from>
    <xdr:to>
      <xdr:col>7</xdr:col>
      <xdr:colOff>180975</xdr:colOff>
      <xdr:row>679</xdr:row>
      <xdr:rowOff>97305</xdr:rowOff>
    </xdr:to>
    <xdr:sp macro="" textlink="">
      <xdr:nvSpPr>
        <xdr:cNvPr id="13119" name="Rectangle 1"/>
        <xdr:cNvSpPr>
          <a:spLocks noChangeArrowheads="1"/>
        </xdr:cNvSpPr>
      </xdr:nvSpPr>
      <xdr:spPr bwMode="auto">
        <a:xfrm>
          <a:off x="8305800" y="89554050"/>
          <a:ext cx="161925" cy="304725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8</xdr:col>
      <xdr:colOff>714375</xdr:colOff>
      <xdr:row>671</xdr:row>
      <xdr:rowOff>0</xdr:rowOff>
    </xdr:from>
    <xdr:to>
      <xdr:col>8</xdr:col>
      <xdr:colOff>785816</xdr:colOff>
      <xdr:row>681</xdr:row>
      <xdr:rowOff>134585</xdr:rowOff>
    </xdr:to>
    <xdr:sp macro="" textlink="">
      <xdr:nvSpPr>
        <xdr:cNvPr id="13120" name="Rectangle 1"/>
        <xdr:cNvSpPr>
          <a:spLocks noChangeArrowheads="1"/>
        </xdr:cNvSpPr>
      </xdr:nvSpPr>
      <xdr:spPr bwMode="auto">
        <a:xfrm>
          <a:off x="9610725" y="89554050"/>
          <a:ext cx="71441" cy="359570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r1winfs\wr1fs\Documents%20and%20Settings\20649\Local%20Settings\Temporary%20Internet%20Files\Content.Outlook\AF6ZSVTG\TRAVL_APR14%20(2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TRAVL\APR15\Final%20file%20from%20WRPC\TRAVL_APR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 (2)"/>
      <sheetName val="Trippings"/>
      <sheetName val="TRAVL"/>
      <sheetName val="Help"/>
    </sheetNames>
    <sheetDataSet>
      <sheetData sheetId="0"/>
      <sheetData sheetId="1"/>
      <sheetData sheetId="2"/>
      <sheetData sheetId="3"/>
      <sheetData sheetId="4">
        <row r="4">
          <cell r="C4" t="str">
            <v>WRTS-I</v>
          </cell>
          <cell r="E4">
            <v>41773</v>
          </cell>
        </row>
      </sheetData>
      <sheetData sheetId="5">
        <row r="2">
          <cell r="H2">
            <v>744</v>
          </cell>
        </row>
      </sheetData>
      <sheetData sheetId="6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L-ALL"/>
      <sheetName val="Base Data"/>
      <sheetName val="Sample (2)"/>
      <sheetName val="Trippings"/>
      <sheetName val="TRAVL"/>
      <sheetName val="CERTIFICATE &amp; NOTING"/>
      <sheetName val="Trippings_E"/>
    </sheetNames>
    <sheetDataSet>
      <sheetData sheetId="0"/>
      <sheetData sheetId="1">
        <row r="2">
          <cell r="A2">
            <v>765</v>
          </cell>
        </row>
      </sheetData>
      <sheetData sheetId="2" refreshError="1"/>
      <sheetData sheetId="3">
        <row r="4">
          <cell r="C4" t="str">
            <v>WR</v>
          </cell>
        </row>
      </sheetData>
      <sheetData sheetId="4">
        <row r="2">
          <cell r="I2">
            <v>720</v>
          </cell>
        </row>
      </sheetData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pageSetUpPr fitToPage="1"/>
  </sheetPr>
  <dimension ref="A1:AE794"/>
  <sheetViews>
    <sheetView tabSelected="1" view="pageBreakPreview" topLeftCell="F759" zoomScale="60" zoomScaleNormal="85" workbookViewId="0">
      <selection activeCell="K5" sqref="K5"/>
    </sheetView>
  </sheetViews>
  <sheetFormatPr defaultRowHeight="12.75" outlineLevelRow="2"/>
  <cols>
    <col min="1" max="1" width="7.42578125" style="36" customWidth="1"/>
    <col min="2" max="2" width="13.42578125" style="4" customWidth="1"/>
    <col min="3" max="3" width="35.7109375" style="39" customWidth="1"/>
    <col min="4" max="4" width="14" style="4" customWidth="1"/>
    <col min="5" max="5" width="11.42578125" style="4" customWidth="1"/>
    <col min="6" max="6" width="14.5703125" style="4" customWidth="1"/>
    <col min="7" max="7" width="13.28515625" style="15" customWidth="1"/>
    <col min="8" max="8" width="11.85546875" style="15" customWidth="1"/>
    <col min="9" max="9" width="13.42578125" style="15" customWidth="1"/>
    <col min="10" max="10" width="11.7109375" style="15" customWidth="1"/>
    <col min="11" max="11" width="14.140625" style="15" customWidth="1"/>
    <col min="12" max="12" width="12.140625" style="15" customWidth="1"/>
    <col min="13" max="13" width="10.28515625" style="15" customWidth="1"/>
    <col min="14" max="15" width="13.42578125" style="15" customWidth="1"/>
    <col min="16" max="16" width="16.28515625" style="15" customWidth="1"/>
    <col min="17" max="17" width="14.28515625" style="15" customWidth="1"/>
    <col min="18" max="20" width="9.5703125" style="15" hidden="1" customWidth="1"/>
    <col min="21" max="21" width="32.7109375" style="15" hidden="1" customWidth="1"/>
    <col min="22" max="23" width="9.5703125" style="15" hidden="1" customWidth="1"/>
    <col min="24" max="24" width="2.140625" style="15" hidden="1" customWidth="1"/>
    <col min="25" max="25" width="12.5703125" style="4" customWidth="1"/>
    <col min="26" max="26" width="12.140625" style="4" customWidth="1"/>
    <col min="27" max="27" width="12.7109375" style="4" customWidth="1"/>
    <col min="28" max="28" width="48.140625" style="32" customWidth="1"/>
    <col min="29" max="29" width="14.140625" style="33" customWidth="1"/>
    <col min="30" max="30" width="14.5703125" style="33" customWidth="1"/>
    <col min="31" max="31" width="48" style="4" customWidth="1"/>
    <col min="32" max="16384" width="9.140625" style="4"/>
  </cols>
  <sheetData>
    <row r="1" spans="1:31" ht="20.25">
      <c r="A1" s="94" t="s">
        <v>906</v>
      </c>
      <c r="B1" s="94"/>
      <c r="C1" s="94"/>
      <c r="D1" s="94"/>
      <c r="E1" s="94"/>
      <c r="F1" s="94"/>
      <c r="G1" s="94"/>
      <c r="H1" s="94"/>
      <c r="I1" s="94"/>
      <c r="J1" s="94"/>
      <c r="K1" s="94"/>
      <c r="L1" s="94"/>
      <c r="M1" s="94"/>
      <c r="N1" s="94"/>
      <c r="O1" s="94"/>
      <c r="P1" s="94"/>
      <c r="Q1" s="94"/>
      <c r="R1" s="94"/>
      <c r="S1" s="94"/>
      <c r="T1" s="94"/>
      <c r="U1" s="94"/>
      <c r="V1" s="94"/>
      <c r="W1" s="94"/>
      <c r="X1" s="94"/>
      <c r="Y1" s="94"/>
      <c r="Z1" s="94"/>
      <c r="AA1" s="94"/>
      <c r="AB1" s="94"/>
      <c r="AC1" s="94"/>
      <c r="AD1" s="94"/>
    </row>
    <row r="2" spans="1:31" ht="20.25" hidden="1">
      <c r="A2" s="34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40"/>
      <c r="AC2" s="6"/>
      <c r="AD2" s="7"/>
    </row>
    <row r="3" spans="1:31" ht="20.25">
      <c r="A3" s="94" t="s">
        <v>913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</row>
    <row r="4" spans="1:31" ht="20.25" hidden="1">
      <c r="A4" s="8"/>
      <c r="B4" s="8"/>
      <c r="C4" s="37"/>
      <c r="D4" s="2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40"/>
      <c r="AC4" s="6"/>
      <c r="AD4" s="3">
        <v>744</v>
      </c>
    </row>
    <row r="5" spans="1:31" ht="20.25">
      <c r="A5" s="35"/>
      <c r="B5" s="9"/>
      <c r="C5" s="38"/>
      <c r="D5" s="9"/>
      <c r="E5" s="9"/>
      <c r="F5" s="9"/>
      <c r="G5" s="9"/>
      <c r="H5" s="9"/>
      <c r="I5" s="10"/>
      <c r="J5" s="11"/>
      <c r="K5" s="11"/>
      <c r="L5" s="11"/>
      <c r="M5" s="11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41"/>
      <c r="AC5" s="94" t="s">
        <v>907</v>
      </c>
      <c r="AD5" s="94"/>
    </row>
    <row r="6" spans="1:31" s="90" customFormat="1" ht="60.75" customHeight="1">
      <c r="A6" s="93" t="s">
        <v>909</v>
      </c>
      <c r="B6" s="93" t="s">
        <v>224</v>
      </c>
      <c r="C6" s="93" t="s">
        <v>216</v>
      </c>
      <c r="D6" s="93" t="s">
        <v>225</v>
      </c>
      <c r="E6" s="93" t="s">
        <v>226</v>
      </c>
      <c r="F6" s="93" t="s">
        <v>227</v>
      </c>
      <c r="G6" s="95" t="s">
        <v>228</v>
      </c>
      <c r="H6" s="95"/>
      <c r="I6" s="96" t="s">
        <v>229</v>
      </c>
      <c r="J6" s="96"/>
      <c r="K6" s="97" t="s">
        <v>230</v>
      </c>
      <c r="L6" s="97"/>
      <c r="M6" s="97" t="s">
        <v>231</v>
      </c>
      <c r="N6" s="98" t="s">
        <v>710</v>
      </c>
      <c r="O6" s="99"/>
      <c r="P6" s="99"/>
      <c r="Q6" s="99"/>
      <c r="R6" s="99"/>
      <c r="S6" s="99"/>
      <c r="T6" s="99"/>
      <c r="U6" s="99"/>
      <c r="V6" s="99"/>
      <c r="W6" s="99"/>
      <c r="X6" s="100"/>
      <c r="Y6" s="93" t="s">
        <v>232</v>
      </c>
      <c r="Z6" s="93" t="s">
        <v>233</v>
      </c>
      <c r="AA6" s="93" t="s">
        <v>908</v>
      </c>
      <c r="AB6" s="93" t="s">
        <v>234</v>
      </c>
      <c r="AC6" s="93" t="s">
        <v>235</v>
      </c>
      <c r="AD6" s="93" t="s">
        <v>790</v>
      </c>
    </row>
    <row r="7" spans="1:31" s="90" customFormat="1" ht="120" customHeight="1" outlineLevel="1">
      <c r="A7" s="93"/>
      <c r="B7" s="93"/>
      <c r="C7" s="93"/>
      <c r="D7" s="93"/>
      <c r="E7" s="93"/>
      <c r="F7" s="93"/>
      <c r="G7" s="91" t="s">
        <v>236</v>
      </c>
      <c r="H7" s="92" t="s">
        <v>237</v>
      </c>
      <c r="I7" s="92" t="s">
        <v>238</v>
      </c>
      <c r="J7" s="92" t="s">
        <v>237</v>
      </c>
      <c r="K7" s="92" t="s">
        <v>239</v>
      </c>
      <c r="L7" s="92" t="s">
        <v>240</v>
      </c>
      <c r="M7" s="97"/>
      <c r="N7" s="92" t="s">
        <v>241</v>
      </c>
      <c r="O7" s="92" t="s">
        <v>242</v>
      </c>
      <c r="P7" s="92" t="s">
        <v>243</v>
      </c>
      <c r="Q7" s="92" t="s">
        <v>244</v>
      </c>
      <c r="R7" s="92"/>
      <c r="S7" s="92"/>
      <c r="T7" s="92"/>
      <c r="U7" s="92"/>
      <c r="V7" s="92"/>
      <c r="W7" s="92"/>
      <c r="X7" s="92" t="s">
        <v>244</v>
      </c>
      <c r="Y7" s="93"/>
      <c r="Z7" s="93"/>
      <c r="AA7" s="93"/>
      <c r="AB7" s="93"/>
      <c r="AC7" s="93"/>
      <c r="AD7" s="93"/>
    </row>
    <row r="8" spans="1:31" outlineLevel="2">
      <c r="A8" s="42">
        <v>1</v>
      </c>
      <c r="B8" s="14" t="s">
        <v>465</v>
      </c>
      <c r="C8" s="43" t="s">
        <v>52</v>
      </c>
      <c r="D8" s="14">
        <v>14</v>
      </c>
      <c r="E8" s="14" t="s">
        <v>191</v>
      </c>
      <c r="F8" s="14"/>
      <c r="G8" s="44"/>
      <c r="H8" s="45"/>
      <c r="I8" s="44"/>
      <c r="J8" s="45"/>
      <c r="K8" s="14"/>
      <c r="L8" s="14"/>
      <c r="M8" s="14"/>
      <c r="N8" s="46"/>
      <c r="O8" s="46"/>
      <c r="P8" s="46"/>
      <c r="Q8" s="46"/>
      <c r="R8" s="46"/>
      <c r="S8" s="46"/>
      <c r="T8" s="46"/>
      <c r="U8" s="46"/>
      <c r="V8" s="46"/>
      <c r="W8" s="46"/>
      <c r="X8" s="46"/>
      <c r="Y8" s="14"/>
      <c r="Z8" s="14"/>
      <c r="AA8" s="14"/>
      <c r="AB8" s="12"/>
      <c r="AC8" s="13"/>
      <c r="AD8" s="14"/>
      <c r="AE8" s="15"/>
    </row>
    <row r="9" spans="1:31" outlineLevel="1">
      <c r="A9" s="42"/>
      <c r="B9" s="14"/>
      <c r="C9" s="47" t="s">
        <v>245</v>
      </c>
      <c r="D9" s="14"/>
      <c r="E9" s="14"/>
      <c r="F9" s="14"/>
      <c r="G9" s="14"/>
      <c r="H9" s="14"/>
      <c r="I9" s="14"/>
      <c r="J9" s="14"/>
      <c r="K9" s="14"/>
      <c r="L9" s="14"/>
      <c r="M9" s="14"/>
      <c r="N9" s="46"/>
      <c r="O9" s="46"/>
      <c r="P9" s="46"/>
      <c r="Q9" s="46"/>
      <c r="R9" s="46"/>
      <c r="S9" s="46"/>
      <c r="T9" s="46"/>
      <c r="U9" s="46"/>
      <c r="V9" s="46"/>
      <c r="W9" s="46"/>
      <c r="X9" s="46"/>
      <c r="Y9" s="14"/>
      <c r="Z9" s="14"/>
      <c r="AA9" s="14"/>
      <c r="AB9" s="16"/>
      <c r="AC9" s="13"/>
      <c r="AD9" s="48">
        <f>($AD$4-O9-P9-N9)/($AD$4-O9-P9)</f>
        <v>1</v>
      </c>
      <c r="AE9" s="15"/>
    </row>
    <row r="10" spans="1:31" outlineLevel="2">
      <c r="A10" s="42">
        <v>2</v>
      </c>
      <c r="B10" s="14" t="s">
        <v>466</v>
      </c>
      <c r="C10" s="43" t="s">
        <v>53</v>
      </c>
      <c r="D10" s="14">
        <v>197</v>
      </c>
      <c r="E10" s="14" t="s">
        <v>191</v>
      </c>
      <c r="F10" s="14"/>
      <c r="G10" s="49"/>
      <c r="H10" s="50"/>
      <c r="I10" s="49"/>
      <c r="J10" s="50"/>
      <c r="K10" s="14"/>
      <c r="L10" s="14"/>
      <c r="M10" s="14"/>
      <c r="N10" s="46"/>
      <c r="O10" s="46"/>
      <c r="P10" s="46"/>
      <c r="Q10" s="46"/>
      <c r="R10" s="46"/>
      <c r="S10" s="46"/>
      <c r="T10" s="46"/>
      <c r="U10" s="46"/>
      <c r="V10" s="46"/>
      <c r="W10" s="46"/>
      <c r="X10" s="46"/>
      <c r="Y10" s="14"/>
      <c r="Z10" s="14"/>
      <c r="AA10" s="14"/>
      <c r="AB10" s="17"/>
      <c r="AC10" s="13" t="s">
        <v>720</v>
      </c>
      <c r="AD10" s="14"/>
      <c r="AE10" s="15"/>
    </row>
    <row r="11" spans="1:31" outlineLevel="1">
      <c r="A11" s="42"/>
      <c r="B11" s="14"/>
      <c r="C11" s="43" t="s">
        <v>246</v>
      </c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14"/>
      <c r="Z11" s="14"/>
      <c r="AA11" s="14"/>
      <c r="AB11" s="16"/>
      <c r="AC11" s="13"/>
      <c r="AD11" s="48">
        <f>($AD$4-O11-P11-N11)/($AD$4-O11-P11)</f>
        <v>1</v>
      </c>
      <c r="AE11" s="15"/>
    </row>
    <row r="12" spans="1:31" outlineLevel="2">
      <c r="A12" s="42">
        <v>3</v>
      </c>
      <c r="B12" s="14" t="s">
        <v>467</v>
      </c>
      <c r="C12" s="43" t="s">
        <v>54</v>
      </c>
      <c r="D12" s="14">
        <v>192</v>
      </c>
      <c r="E12" s="14" t="s">
        <v>191</v>
      </c>
      <c r="F12" s="14"/>
      <c r="G12" s="51"/>
      <c r="H12" s="52"/>
      <c r="I12" s="51"/>
      <c r="J12" s="52"/>
      <c r="K12" s="14"/>
      <c r="L12" s="14"/>
      <c r="M12" s="14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14"/>
      <c r="Z12" s="14"/>
      <c r="AA12" s="14"/>
      <c r="AB12" s="18"/>
      <c r="AC12" s="13" t="s">
        <v>720</v>
      </c>
      <c r="AD12" s="14"/>
      <c r="AE12" s="15"/>
    </row>
    <row r="13" spans="1:31" outlineLevel="1">
      <c r="A13" s="42"/>
      <c r="B13" s="14"/>
      <c r="C13" s="43" t="s">
        <v>247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46"/>
      <c r="O13" s="46"/>
      <c r="P13" s="46"/>
      <c r="Q13" s="46"/>
      <c r="R13" s="46"/>
      <c r="S13" s="46"/>
      <c r="T13" s="46"/>
      <c r="U13" s="46"/>
      <c r="V13" s="46"/>
      <c r="W13" s="46"/>
      <c r="X13" s="46"/>
      <c r="Y13" s="14"/>
      <c r="Z13" s="14"/>
      <c r="AA13" s="14"/>
      <c r="AB13" s="16"/>
      <c r="AC13" s="13"/>
      <c r="AD13" s="48">
        <f>($AD$4-O13-P13-N13)/($AD$4-O13-P13)</f>
        <v>1</v>
      </c>
      <c r="AE13" s="15"/>
    </row>
    <row r="14" spans="1:31" s="19" customFormat="1" ht="15" outlineLevel="2">
      <c r="A14" s="42">
        <v>4</v>
      </c>
      <c r="B14" s="14" t="s">
        <v>468</v>
      </c>
      <c r="C14" s="43" t="s">
        <v>55</v>
      </c>
      <c r="D14" s="14">
        <v>272</v>
      </c>
      <c r="E14" s="14" t="s">
        <v>191</v>
      </c>
      <c r="F14" s="14"/>
      <c r="G14" s="49"/>
      <c r="H14" s="54"/>
      <c r="I14" s="49"/>
      <c r="J14" s="54"/>
      <c r="K14" s="14"/>
      <c r="L14" s="14"/>
      <c r="M14" s="14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14"/>
      <c r="Z14" s="14"/>
      <c r="AA14" s="14"/>
      <c r="AB14" s="18"/>
      <c r="AC14" s="13" t="s">
        <v>720</v>
      </c>
      <c r="AD14" s="14"/>
      <c r="AE14" s="15"/>
    </row>
    <row r="15" spans="1:31" s="19" customFormat="1" ht="15" outlineLevel="1">
      <c r="A15" s="42"/>
      <c r="B15" s="14"/>
      <c r="C15" s="43" t="s">
        <v>248</v>
      </c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14"/>
      <c r="Z15" s="14"/>
      <c r="AA15" s="14"/>
      <c r="AB15" s="16"/>
      <c r="AC15" s="13"/>
      <c r="AD15" s="48">
        <f>($AD$4-O15-P15-N15)/($AD$4-O15-P15)</f>
        <v>1</v>
      </c>
      <c r="AE15" s="15"/>
    </row>
    <row r="16" spans="1:31" s="19" customFormat="1" ht="45" outlineLevel="2">
      <c r="A16" s="42">
        <v>5</v>
      </c>
      <c r="B16" s="14" t="s">
        <v>469</v>
      </c>
      <c r="C16" s="56" t="s">
        <v>56</v>
      </c>
      <c r="D16" s="14">
        <v>149</v>
      </c>
      <c r="E16" s="14" t="s">
        <v>191</v>
      </c>
      <c r="F16" s="14"/>
      <c r="G16" s="57">
        <v>43552</v>
      </c>
      <c r="H16" s="58">
        <v>0.44097222222222227</v>
      </c>
      <c r="I16" s="57">
        <v>43552</v>
      </c>
      <c r="J16" s="58">
        <v>0.85277777777777775</v>
      </c>
      <c r="K16" s="14"/>
      <c r="L16" s="14"/>
      <c r="M16" s="14"/>
      <c r="N16" s="46">
        <v>9.8833333333333311</v>
      </c>
      <c r="O16" s="46">
        <v>0</v>
      </c>
      <c r="P16" s="46">
        <v>0</v>
      </c>
      <c r="Q16" s="46">
        <v>0</v>
      </c>
      <c r="R16" s="46"/>
      <c r="S16" s="46"/>
      <c r="T16" s="46"/>
      <c r="U16" s="59" t="s">
        <v>897</v>
      </c>
      <c r="V16" s="46"/>
      <c r="W16" s="46"/>
      <c r="X16" s="58" t="s">
        <v>217</v>
      </c>
      <c r="Y16" s="14"/>
      <c r="Z16" s="14"/>
      <c r="AA16" s="14"/>
      <c r="AB16" s="20" t="s">
        <v>897</v>
      </c>
      <c r="AC16" s="13" t="s">
        <v>720</v>
      </c>
      <c r="AD16" s="14"/>
      <c r="AE16" s="15"/>
    </row>
    <row r="17" spans="1:31" s="19" customFormat="1" ht="15" outlineLevel="1">
      <c r="A17" s="42"/>
      <c r="B17" s="14"/>
      <c r="C17" s="43" t="s">
        <v>249</v>
      </c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46">
        <f>SUBTOTAL(9,N16)</f>
        <v>9.8833333333333311</v>
      </c>
      <c r="O17" s="46"/>
      <c r="P17" s="46"/>
      <c r="Q17" s="46"/>
      <c r="R17" s="46"/>
      <c r="S17" s="46"/>
      <c r="T17" s="46"/>
      <c r="U17" s="46"/>
      <c r="V17" s="46"/>
      <c r="W17" s="46"/>
      <c r="X17" s="46"/>
      <c r="Y17" s="14"/>
      <c r="Z17" s="14"/>
      <c r="AA17" s="14"/>
      <c r="AB17" s="16"/>
      <c r="AC17" s="13"/>
      <c r="AD17" s="48">
        <f>($AD$4-O17-P17-N17)/($AD$4-O17-P17)</f>
        <v>0.98671594982078858</v>
      </c>
      <c r="AE17" s="15"/>
    </row>
    <row r="18" spans="1:31" s="19" customFormat="1" ht="15" outlineLevel="2">
      <c r="A18" s="42">
        <v>6</v>
      </c>
      <c r="B18" s="14" t="s">
        <v>470</v>
      </c>
      <c r="C18" s="43" t="s">
        <v>57</v>
      </c>
      <c r="D18" s="14">
        <v>13</v>
      </c>
      <c r="E18" s="14" t="s">
        <v>191</v>
      </c>
      <c r="F18" s="14"/>
      <c r="G18" s="49"/>
      <c r="H18" s="50"/>
      <c r="I18" s="49"/>
      <c r="J18" s="50"/>
      <c r="K18" s="14"/>
      <c r="L18" s="14"/>
      <c r="M18" s="14"/>
      <c r="N18" s="46"/>
      <c r="O18" s="46"/>
      <c r="P18" s="46"/>
      <c r="Q18" s="46"/>
      <c r="R18" s="46"/>
      <c r="S18" s="46"/>
      <c r="T18" s="46"/>
      <c r="U18" s="46"/>
      <c r="V18" s="46"/>
      <c r="W18" s="46"/>
      <c r="X18" s="46"/>
      <c r="Y18" s="14"/>
      <c r="Z18" s="14"/>
      <c r="AA18" s="14"/>
      <c r="AB18" s="21"/>
      <c r="AC18" s="13"/>
      <c r="AD18" s="14"/>
      <c r="AE18" s="15"/>
    </row>
    <row r="19" spans="1:31" s="19" customFormat="1" ht="15" outlineLevel="1">
      <c r="A19" s="42"/>
      <c r="B19" s="14"/>
      <c r="C19" s="43" t="s">
        <v>250</v>
      </c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14"/>
      <c r="Z19" s="14"/>
      <c r="AA19" s="14"/>
      <c r="AB19" s="16"/>
      <c r="AC19" s="13"/>
      <c r="AD19" s="48">
        <f>($AD$4-O19-P19-N19)/($AD$4-O19-P19)</f>
        <v>1</v>
      </c>
      <c r="AE19" s="15"/>
    </row>
    <row r="20" spans="1:31" s="19" customFormat="1" ht="45" outlineLevel="2">
      <c r="A20" s="42">
        <v>7</v>
      </c>
      <c r="B20" s="14" t="s">
        <v>471</v>
      </c>
      <c r="C20" s="43" t="s">
        <v>58</v>
      </c>
      <c r="D20" s="14">
        <v>322</v>
      </c>
      <c r="E20" s="14" t="s">
        <v>191</v>
      </c>
      <c r="F20" s="14"/>
      <c r="G20" s="57">
        <v>43553</v>
      </c>
      <c r="H20" s="58">
        <v>0.40416666666666662</v>
      </c>
      <c r="I20" s="57">
        <v>43553</v>
      </c>
      <c r="J20" s="58">
        <v>0.87361111111111101</v>
      </c>
      <c r="K20" s="60"/>
      <c r="L20" s="14"/>
      <c r="M20" s="14"/>
      <c r="N20" s="46">
        <v>11.266666666666666</v>
      </c>
      <c r="O20" s="46">
        <v>0</v>
      </c>
      <c r="P20" s="46">
        <v>0</v>
      </c>
      <c r="Q20" s="46">
        <v>0</v>
      </c>
      <c r="R20" s="46"/>
      <c r="S20" s="46"/>
      <c r="T20" s="46"/>
      <c r="U20" s="59" t="s">
        <v>900</v>
      </c>
      <c r="V20" s="46"/>
      <c r="W20" s="46"/>
      <c r="X20" s="58" t="s">
        <v>217</v>
      </c>
      <c r="Y20" s="14"/>
      <c r="Z20" s="14"/>
      <c r="AA20" s="14"/>
      <c r="AB20" s="20" t="s">
        <v>900</v>
      </c>
      <c r="AC20" s="13"/>
      <c r="AD20" s="61"/>
      <c r="AE20" s="15"/>
    </row>
    <row r="21" spans="1:31" s="19" customFormat="1" ht="15" outlineLevel="1">
      <c r="A21" s="42"/>
      <c r="B21" s="14"/>
      <c r="C21" s="43" t="s">
        <v>251</v>
      </c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46">
        <f>SUBTOTAL(9,N20)</f>
        <v>11.266666666666666</v>
      </c>
      <c r="O21" s="46"/>
      <c r="P21" s="46"/>
      <c r="Q21" s="46"/>
      <c r="R21" s="46"/>
      <c r="S21" s="46"/>
      <c r="T21" s="46"/>
      <c r="U21" s="46"/>
      <c r="V21" s="46"/>
      <c r="W21" s="46"/>
      <c r="X21" s="46"/>
      <c r="Y21" s="14"/>
      <c r="Z21" s="14"/>
      <c r="AA21" s="14"/>
      <c r="AB21" s="16"/>
      <c r="AC21" s="13"/>
      <c r="AD21" s="48">
        <f>($AD$4-O21-P21-N21)/($AD$4-O21-P21)</f>
        <v>0.9848566308243728</v>
      </c>
      <c r="AE21" s="15"/>
    </row>
    <row r="22" spans="1:31" s="19" customFormat="1" ht="45" outlineLevel="2">
      <c r="A22" s="42">
        <v>8</v>
      </c>
      <c r="B22" s="14" t="s">
        <v>472</v>
      </c>
      <c r="C22" s="43" t="s">
        <v>23</v>
      </c>
      <c r="D22" s="14">
        <v>333</v>
      </c>
      <c r="E22" s="14" t="s">
        <v>191</v>
      </c>
      <c r="F22" s="14"/>
      <c r="G22" s="57">
        <v>43551</v>
      </c>
      <c r="H22" s="58">
        <v>0.4548611111111111</v>
      </c>
      <c r="I22" s="57">
        <v>43551</v>
      </c>
      <c r="J22" s="58">
        <v>0.94236111111111109</v>
      </c>
      <c r="K22" s="14"/>
      <c r="L22" s="14"/>
      <c r="M22" s="14"/>
      <c r="N22" s="46">
        <v>11.7</v>
      </c>
      <c r="O22" s="46">
        <v>0</v>
      </c>
      <c r="P22" s="46">
        <v>0</v>
      </c>
      <c r="Q22" s="46">
        <v>0</v>
      </c>
      <c r="R22" s="46"/>
      <c r="S22" s="46"/>
      <c r="T22" s="46"/>
      <c r="U22" s="59" t="s">
        <v>895</v>
      </c>
      <c r="V22" s="46"/>
      <c r="W22" s="46"/>
      <c r="X22" s="58" t="s">
        <v>217</v>
      </c>
      <c r="Y22" s="14"/>
      <c r="Z22" s="14"/>
      <c r="AA22" s="14"/>
      <c r="AB22" s="20" t="s">
        <v>895</v>
      </c>
      <c r="AC22" s="13"/>
      <c r="AD22" s="14"/>
      <c r="AE22" s="15"/>
    </row>
    <row r="23" spans="1:31" s="19" customFormat="1" ht="45" outlineLevel="2">
      <c r="A23" s="42"/>
      <c r="B23" s="14"/>
      <c r="C23" s="43"/>
      <c r="D23" s="14"/>
      <c r="E23" s="14"/>
      <c r="F23" s="14"/>
      <c r="G23" s="57">
        <v>43554</v>
      </c>
      <c r="H23" s="58">
        <v>0.49374999999999997</v>
      </c>
      <c r="I23" s="57">
        <v>43554</v>
      </c>
      <c r="J23" s="58">
        <v>0.49374999999999997</v>
      </c>
      <c r="K23" s="14"/>
      <c r="L23" s="14"/>
      <c r="M23" s="14"/>
      <c r="N23" s="46">
        <v>0</v>
      </c>
      <c r="O23" s="46">
        <v>0</v>
      </c>
      <c r="P23" s="46">
        <v>0</v>
      </c>
      <c r="Q23" s="46">
        <v>0</v>
      </c>
      <c r="R23" s="46"/>
      <c r="S23" s="46"/>
      <c r="T23" s="46"/>
      <c r="U23" s="59" t="s">
        <v>904</v>
      </c>
      <c r="V23" s="46"/>
      <c r="W23" s="46"/>
      <c r="X23" s="58" t="s">
        <v>808</v>
      </c>
      <c r="Y23" s="14"/>
      <c r="Z23" s="14"/>
      <c r="AA23" s="14"/>
      <c r="AB23" s="20"/>
      <c r="AC23" s="13"/>
      <c r="AD23" s="14"/>
      <c r="AE23" s="15"/>
    </row>
    <row r="24" spans="1:31" s="19" customFormat="1" ht="45" outlineLevel="2">
      <c r="A24" s="42"/>
      <c r="B24" s="14"/>
      <c r="C24" s="43"/>
      <c r="D24" s="14"/>
      <c r="E24" s="14"/>
      <c r="F24" s="14"/>
      <c r="G24" s="57">
        <v>43554</v>
      </c>
      <c r="H24" s="58">
        <v>0.49374999999999997</v>
      </c>
      <c r="I24" s="57">
        <v>43554</v>
      </c>
      <c r="J24" s="58">
        <v>0.49374999999999997</v>
      </c>
      <c r="K24" s="14"/>
      <c r="L24" s="14"/>
      <c r="M24" s="14"/>
      <c r="N24" s="46">
        <f>SUBTOTAL(9,N22:N23)</f>
        <v>11.7</v>
      </c>
      <c r="O24" s="46">
        <v>0</v>
      </c>
      <c r="P24" s="46">
        <v>0</v>
      </c>
      <c r="Q24" s="46">
        <v>0</v>
      </c>
      <c r="R24" s="46"/>
      <c r="S24" s="46"/>
      <c r="T24" s="46"/>
      <c r="U24" s="59" t="s">
        <v>904</v>
      </c>
      <c r="V24" s="46"/>
      <c r="W24" s="46"/>
      <c r="X24" s="58" t="s">
        <v>808</v>
      </c>
      <c r="Y24" s="14"/>
      <c r="Z24" s="14"/>
      <c r="AA24" s="14"/>
      <c r="AB24" s="20"/>
      <c r="AC24" s="13"/>
      <c r="AD24" s="14"/>
      <c r="AE24" s="15"/>
    </row>
    <row r="25" spans="1:31" s="19" customFormat="1" ht="45" outlineLevel="2">
      <c r="A25" s="42"/>
      <c r="B25" s="14"/>
      <c r="C25" s="43"/>
      <c r="D25" s="14"/>
      <c r="E25" s="14"/>
      <c r="F25" s="14"/>
      <c r="G25" s="57">
        <v>43554</v>
      </c>
      <c r="H25" s="58">
        <v>0.49374999999999997</v>
      </c>
      <c r="I25" s="57">
        <v>43554</v>
      </c>
      <c r="J25" s="58">
        <v>0.49374999999999997</v>
      </c>
      <c r="K25" s="14"/>
      <c r="L25" s="14"/>
      <c r="M25" s="14"/>
      <c r="N25" s="46">
        <f>SUBTOTAL(9,N22:N24)</f>
        <v>11.7</v>
      </c>
      <c r="O25" s="46">
        <v>0</v>
      </c>
      <c r="P25" s="46">
        <v>0</v>
      </c>
      <c r="Q25" s="46">
        <v>0</v>
      </c>
      <c r="R25" s="46"/>
      <c r="S25" s="46"/>
      <c r="T25" s="46"/>
      <c r="U25" s="59" t="s">
        <v>904</v>
      </c>
      <c r="V25" s="46"/>
      <c r="W25" s="46"/>
      <c r="X25" s="58" t="s">
        <v>808</v>
      </c>
      <c r="Y25" s="14"/>
      <c r="Z25" s="14"/>
      <c r="AA25" s="14"/>
      <c r="AB25" s="20"/>
      <c r="AC25" s="13"/>
      <c r="AD25" s="14"/>
      <c r="AE25" s="15"/>
    </row>
    <row r="26" spans="1:31" s="19" customFormat="1" ht="15" outlineLevel="2">
      <c r="A26" s="42"/>
      <c r="B26" s="14"/>
      <c r="C26" s="43"/>
      <c r="D26" s="14"/>
      <c r="E26" s="14"/>
      <c r="F26" s="14"/>
      <c r="G26" s="57">
        <v>43554</v>
      </c>
      <c r="H26" s="58">
        <v>0.49374999999999997</v>
      </c>
      <c r="I26" s="57">
        <v>43554</v>
      </c>
      <c r="J26" s="58">
        <v>0.49374999999999997</v>
      </c>
      <c r="K26" s="14"/>
      <c r="L26" s="14"/>
      <c r="M26" s="14"/>
      <c r="N26" s="46">
        <f>SUBTOTAL(9,N22:N25)</f>
        <v>11.7</v>
      </c>
      <c r="O26" s="46">
        <v>0</v>
      </c>
      <c r="P26" s="46">
        <v>0</v>
      </c>
      <c r="Q26" s="46"/>
      <c r="R26" s="46"/>
      <c r="S26" s="46"/>
      <c r="T26" s="46"/>
      <c r="U26" s="46"/>
      <c r="V26" s="46"/>
      <c r="W26" s="46"/>
      <c r="X26" s="46">
        <v>0</v>
      </c>
      <c r="Y26" s="14"/>
      <c r="Z26" s="14"/>
      <c r="AA26" s="14"/>
      <c r="AB26" s="20" t="s">
        <v>904</v>
      </c>
      <c r="AC26" s="13"/>
      <c r="AD26" s="14"/>
      <c r="AE26" s="15"/>
    </row>
    <row r="27" spans="1:31" s="19" customFormat="1" ht="15" outlineLevel="1">
      <c r="A27" s="42"/>
      <c r="B27" s="14"/>
      <c r="C27" s="43" t="s">
        <v>252</v>
      </c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46">
        <f>SUBTOTAL(9,N22:N26)</f>
        <v>11.7</v>
      </c>
      <c r="O27" s="46"/>
      <c r="P27" s="46"/>
      <c r="Q27" s="46"/>
      <c r="R27" s="46"/>
      <c r="S27" s="46"/>
      <c r="T27" s="46"/>
      <c r="U27" s="46"/>
      <c r="V27" s="46"/>
      <c r="W27" s="46"/>
      <c r="X27" s="46"/>
      <c r="Y27" s="14"/>
      <c r="Z27" s="14"/>
      <c r="AA27" s="14"/>
      <c r="AB27" s="16"/>
      <c r="AC27" s="13"/>
      <c r="AD27" s="48">
        <f>($AD$4-O27-P27-N27)/($AD$4-O27-P27)</f>
        <v>0.98427419354838708</v>
      </c>
      <c r="AE27" s="15"/>
    </row>
    <row r="28" spans="1:31" s="19" customFormat="1" ht="45" outlineLevel="2">
      <c r="A28" s="42">
        <v>9</v>
      </c>
      <c r="B28" s="14" t="s">
        <v>473</v>
      </c>
      <c r="C28" s="43" t="s">
        <v>59</v>
      </c>
      <c r="D28" s="14">
        <v>345.55</v>
      </c>
      <c r="E28" s="14" t="s">
        <v>191</v>
      </c>
      <c r="F28" s="14"/>
      <c r="G28" s="57">
        <v>43538</v>
      </c>
      <c r="H28" s="58">
        <v>0.3888888888888889</v>
      </c>
      <c r="I28" s="57">
        <v>43538</v>
      </c>
      <c r="J28" s="58">
        <v>0.84652777777777777</v>
      </c>
      <c r="K28" s="54"/>
      <c r="L28" s="54"/>
      <c r="M28" s="54"/>
      <c r="N28" s="46">
        <v>10.983333333333333</v>
      </c>
      <c r="O28" s="46">
        <v>0</v>
      </c>
      <c r="P28" s="46">
        <v>0</v>
      </c>
      <c r="Q28" s="46">
        <v>0</v>
      </c>
      <c r="R28" s="46"/>
      <c r="S28" s="46"/>
      <c r="T28" s="46"/>
      <c r="U28" s="59" t="s">
        <v>868</v>
      </c>
      <c r="V28" s="46"/>
      <c r="W28" s="46"/>
      <c r="X28" s="58" t="s">
        <v>217</v>
      </c>
      <c r="Y28" s="43"/>
      <c r="Z28" s="43"/>
      <c r="AA28" s="43"/>
      <c r="AB28" s="20" t="s">
        <v>868</v>
      </c>
      <c r="AC28" s="13"/>
      <c r="AD28" s="13"/>
      <c r="AE28" s="15"/>
    </row>
    <row r="29" spans="1:31" s="19" customFormat="1" ht="15" outlineLevel="1">
      <c r="A29" s="42"/>
      <c r="B29" s="14"/>
      <c r="C29" s="62" t="s">
        <v>253</v>
      </c>
      <c r="D29" s="14"/>
      <c r="E29" s="14"/>
      <c r="F29" s="14"/>
      <c r="G29" s="63"/>
      <c r="H29" s="64"/>
      <c r="I29" s="27"/>
      <c r="J29" s="65"/>
      <c r="K29" s="65"/>
      <c r="L29" s="65"/>
      <c r="M29" s="65"/>
      <c r="N29" s="46">
        <f>SUBTOTAL(9,N28)</f>
        <v>10.983333333333333</v>
      </c>
      <c r="O29" s="46"/>
      <c r="P29" s="46"/>
      <c r="Q29" s="46"/>
      <c r="R29" s="46"/>
      <c r="S29" s="46"/>
      <c r="T29" s="46"/>
      <c r="U29" s="46"/>
      <c r="V29" s="46"/>
      <c r="W29" s="46"/>
      <c r="X29" s="46"/>
      <c r="Y29" s="43"/>
      <c r="Z29" s="43"/>
      <c r="AA29" s="43"/>
      <c r="AB29" s="22"/>
      <c r="AC29" s="13"/>
      <c r="AD29" s="48">
        <f>($AD$4-O29-P29-N29)/($AD$4-O29-P29)</f>
        <v>0.98523745519713257</v>
      </c>
      <c r="AE29" s="15"/>
    </row>
    <row r="30" spans="1:31" s="19" customFormat="1" ht="45" outlineLevel="2">
      <c r="A30" s="42">
        <v>10</v>
      </c>
      <c r="B30" s="14" t="s">
        <v>474</v>
      </c>
      <c r="C30" s="62" t="s">
        <v>21</v>
      </c>
      <c r="D30" s="14">
        <v>345.55</v>
      </c>
      <c r="E30" s="14" t="s">
        <v>191</v>
      </c>
      <c r="F30" s="14"/>
      <c r="G30" s="57">
        <v>43538</v>
      </c>
      <c r="H30" s="58">
        <v>0.75138888888888899</v>
      </c>
      <c r="I30" s="57">
        <v>43538</v>
      </c>
      <c r="J30" s="58">
        <v>0.78055555555555556</v>
      </c>
      <c r="K30" s="54"/>
      <c r="L30" s="54"/>
      <c r="M30" s="54"/>
      <c r="N30" s="46">
        <v>0</v>
      </c>
      <c r="O30" s="46">
        <v>0</v>
      </c>
      <c r="P30" s="46">
        <v>0.69999999999999751</v>
      </c>
      <c r="Q30" s="46">
        <v>0</v>
      </c>
      <c r="R30" s="46"/>
      <c r="S30" s="46"/>
      <c r="T30" s="46"/>
      <c r="U30" s="59" t="s">
        <v>869</v>
      </c>
      <c r="V30" s="46"/>
      <c r="W30" s="46"/>
      <c r="X30" s="58" t="s">
        <v>797</v>
      </c>
      <c r="Y30" s="43"/>
      <c r="Z30" s="43"/>
      <c r="AA30" s="43"/>
      <c r="AB30" s="20" t="s">
        <v>869</v>
      </c>
      <c r="AC30" s="13" t="s">
        <v>720</v>
      </c>
      <c r="AD30" s="13"/>
      <c r="AE30" s="15"/>
    </row>
    <row r="31" spans="1:31" s="19" customFormat="1" ht="15" outlineLevel="1">
      <c r="A31" s="42"/>
      <c r="B31" s="14"/>
      <c r="C31" s="62" t="s">
        <v>254</v>
      </c>
      <c r="D31" s="14"/>
      <c r="E31" s="14"/>
      <c r="F31" s="14"/>
      <c r="G31" s="13"/>
      <c r="H31" s="54"/>
      <c r="I31" s="13"/>
      <c r="J31" s="54"/>
      <c r="K31" s="54"/>
      <c r="L31" s="54"/>
      <c r="M31" s="54"/>
      <c r="N31" s="46">
        <f>SUBTOTAL(9,N30)</f>
        <v>0</v>
      </c>
      <c r="O31" s="46"/>
      <c r="P31" s="46"/>
      <c r="Q31" s="46"/>
      <c r="R31" s="46"/>
      <c r="S31" s="46"/>
      <c r="T31" s="46"/>
      <c r="U31" s="46"/>
      <c r="V31" s="46"/>
      <c r="W31" s="46"/>
      <c r="X31" s="46"/>
      <c r="Y31" s="43"/>
      <c r="Z31" s="43"/>
      <c r="AA31" s="43"/>
      <c r="AB31" s="22"/>
      <c r="AC31" s="13"/>
      <c r="AD31" s="48">
        <f>($AD$4-O31-P31-N31)/($AD$4-O31-P31)</f>
        <v>1</v>
      </c>
      <c r="AE31" s="15"/>
    </row>
    <row r="32" spans="1:31" s="19" customFormat="1" ht="15" outlineLevel="2">
      <c r="A32" s="42">
        <v>11</v>
      </c>
      <c r="B32" s="14" t="s">
        <v>475</v>
      </c>
      <c r="C32" s="43" t="s">
        <v>60</v>
      </c>
      <c r="D32" s="14">
        <v>20</v>
      </c>
      <c r="E32" s="14" t="s">
        <v>191</v>
      </c>
      <c r="F32" s="14"/>
      <c r="G32" s="66"/>
      <c r="H32" s="50"/>
      <c r="I32" s="66"/>
      <c r="J32" s="54"/>
      <c r="K32" s="14"/>
      <c r="L32" s="14"/>
      <c r="M32" s="14"/>
      <c r="N32" s="67"/>
      <c r="O32" s="67"/>
      <c r="P32" s="67"/>
      <c r="Q32" s="67"/>
      <c r="R32" s="67"/>
      <c r="S32" s="67"/>
      <c r="T32" s="67"/>
      <c r="U32" s="67"/>
      <c r="V32" s="67"/>
      <c r="W32" s="67"/>
      <c r="X32" s="67"/>
      <c r="Y32" s="14"/>
      <c r="Z32" s="14"/>
      <c r="AA32" s="14"/>
      <c r="AB32" s="18"/>
      <c r="AC32" s="13" t="s">
        <v>720</v>
      </c>
      <c r="AD32" s="14"/>
      <c r="AE32" s="15"/>
    </row>
    <row r="33" spans="1:31" s="19" customFormat="1" ht="15" outlineLevel="1">
      <c r="A33" s="42"/>
      <c r="B33" s="14"/>
      <c r="C33" s="43" t="s">
        <v>255</v>
      </c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46"/>
      <c r="O33" s="46"/>
      <c r="P33" s="46"/>
      <c r="Q33" s="46"/>
      <c r="R33" s="46"/>
      <c r="S33" s="46"/>
      <c r="T33" s="46"/>
      <c r="U33" s="46"/>
      <c r="V33" s="46"/>
      <c r="W33" s="46"/>
      <c r="X33" s="46"/>
      <c r="Y33" s="14"/>
      <c r="Z33" s="14"/>
      <c r="AA33" s="14"/>
      <c r="AB33" s="16"/>
      <c r="AC33" s="13"/>
      <c r="AD33" s="48">
        <f>($AD$4-O33-P33-N33)/($AD$4-O33-P33)</f>
        <v>1</v>
      </c>
      <c r="AE33" s="15"/>
    </row>
    <row r="34" spans="1:31" s="19" customFormat="1" ht="15" outlineLevel="2">
      <c r="A34" s="42">
        <v>12</v>
      </c>
      <c r="B34" s="14" t="s">
        <v>476</v>
      </c>
      <c r="C34" s="62" t="s">
        <v>61</v>
      </c>
      <c r="D34" s="14">
        <v>20</v>
      </c>
      <c r="E34" s="14" t="s">
        <v>191</v>
      </c>
      <c r="F34" s="14"/>
      <c r="G34" s="44"/>
      <c r="H34" s="45"/>
      <c r="I34" s="44"/>
      <c r="J34" s="45"/>
      <c r="K34" s="68"/>
      <c r="L34" s="68"/>
      <c r="M34" s="68"/>
      <c r="N34" s="46"/>
      <c r="O34" s="46"/>
      <c r="P34" s="46"/>
      <c r="Q34" s="46"/>
      <c r="R34" s="46"/>
      <c r="S34" s="46"/>
      <c r="T34" s="46"/>
      <c r="U34" s="46"/>
      <c r="V34" s="46"/>
      <c r="W34" s="46"/>
      <c r="X34" s="46"/>
      <c r="Y34" s="43"/>
      <c r="Z34" s="43"/>
      <c r="AA34" s="43"/>
      <c r="AB34" s="12"/>
      <c r="AC34" s="58" t="s">
        <v>720</v>
      </c>
      <c r="AD34" s="13"/>
      <c r="AE34" s="15"/>
    </row>
    <row r="35" spans="1:31" s="19" customFormat="1" ht="15" outlineLevel="1">
      <c r="A35" s="42"/>
      <c r="B35" s="14"/>
      <c r="C35" s="62" t="s">
        <v>256</v>
      </c>
      <c r="D35" s="14"/>
      <c r="E35" s="14"/>
      <c r="F35" s="14"/>
      <c r="G35" s="13"/>
      <c r="H35" s="68"/>
      <c r="I35" s="13"/>
      <c r="J35" s="68"/>
      <c r="K35" s="68"/>
      <c r="L35" s="68"/>
      <c r="M35" s="68"/>
      <c r="N35" s="46"/>
      <c r="O35" s="46"/>
      <c r="P35" s="46"/>
      <c r="Q35" s="46"/>
      <c r="R35" s="46"/>
      <c r="S35" s="46"/>
      <c r="T35" s="46"/>
      <c r="U35" s="46"/>
      <c r="V35" s="46"/>
      <c r="W35" s="46"/>
      <c r="X35" s="46"/>
      <c r="Y35" s="43"/>
      <c r="Z35" s="43"/>
      <c r="AA35" s="43"/>
      <c r="AB35" s="22"/>
      <c r="AC35" s="13"/>
      <c r="AD35" s="48">
        <f>($AD$4-O35-P35-N35)/($AD$4-O35-P35)</f>
        <v>1</v>
      </c>
      <c r="AE35" s="15"/>
    </row>
    <row r="36" spans="1:31" s="19" customFormat="1" ht="15" outlineLevel="2">
      <c r="A36" s="42">
        <v>13</v>
      </c>
      <c r="B36" s="14" t="s">
        <v>477</v>
      </c>
      <c r="C36" s="43" t="s">
        <v>62</v>
      </c>
      <c r="D36" s="14">
        <v>22.42</v>
      </c>
      <c r="E36" s="14" t="s">
        <v>191</v>
      </c>
      <c r="F36" s="14"/>
      <c r="G36" s="49"/>
      <c r="H36" s="50"/>
      <c r="I36" s="49"/>
      <c r="J36" s="54"/>
      <c r="K36" s="14"/>
      <c r="L36" s="14"/>
      <c r="M36" s="14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14"/>
      <c r="Z36" s="14"/>
      <c r="AA36" s="14"/>
      <c r="AB36" s="17"/>
      <c r="AC36" s="13" t="s">
        <v>720</v>
      </c>
      <c r="AD36" s="14"/>
      <c r="AE36" s="15"/>
    </row>
    <row r="37" spans="1:31" s="19" customFormat="1" ht="15" outlineLevel="1">
      <c r="A37" s="42"/>
      <c r="B37" s="14"/>
      <c r="C37" s="43" t="s">
        <v>257</v>
      </c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46"/>
      <c r="O37" s="46"/>
      <c r="P37" s="46"/>
      <c r="Q37" s="46"/>
      <c r="R37" s="46"/>
      <c r="S37" s="46"/>
      <c r="T37" s="46"/>
      <c r="U37" s="46"/>
      <c r="V37" s="46"/>
      <c r="W37" s="46"/>
      <c r="X37" s="46"/>
      <c r="Y37" s="14"/>
      <c r="Z37" s="14"/>
      <c r="AA37" s="14"/>
      <c r="AB37" s="16"/>
      <c r="AC37" s="13"/>
      <c r="AD37" s="48">
        <f>($AD$4-O37-P37-N37)/($AD$4-O37-P37)</f>
        <v>1</v>
      </c>
      <c r="AE37" s="15"/>
    </row>
    <row r="38" spans="1:31" s="19" customFormat="1" ht="45" outlineLevel="2">
      <c r="A38" s="42">
        <v>14</v>
      </c>
      <c r="B38" s="14" t="s">
        <v>478</v>
      </c>
      <c r="C38" s="43" t="s">
        <v>63</v>
      </c>
      <c r="D38" s="14">
        <v>22.42</v>
      </c>
      <c r="E38" s="14" t="s">
        <v>191</v>
      </c>
      <c r="F38" s="14"/>
      <c r="G38" s="57">
        <v>43553</v>
      </c>
      <c r="H38" s="58">
        <v>0.55694444444444446</v>
      </c>
      <c r="I38" s="57">
        <v>43553</v>
      </c>
      <c r="J38" s="58">
        <v>0.59305555555555556</v>
      </c>
      <c r="K38" s="14"/>
      <c r="L38" s="14"/>
      <c r="M38" s="14"/>
      <c r="N38" s="55">
        <v>0</v>
      </c>
      <c r="O38" s="55">
        <v>0.86666666666666625</v>
      </c>
      <c r="P38" s="55">
        <v>0</v>
      </c>
      <c r="Q38" s="55">
        <v>0</v>
      </c>
      <c r="R38" s="55"/>
      <c r="S38" s="55"/>
      <c r="T38" s="55"/>
      <c r="U38" s="59" t="s">
        <v>902</v>
      </c>
      <c r="V38" s="55"/>
      <c r="W38" s="55"/>
      <c r="X38" s="58" t="s">
        <v>799</v>
      </c>
      <c r="Y38" s="14"/>
      <c r="Z38" s="14"/>
      <c r="AA38" s="14"/>
      <c r="AB38" s="20" t="s">
        <v>902</v>
      </c>
      <c r="AC38" s="13" t="s">
        <v>720</v>
      </c>
      <c r="AD38" s="14"/>
      <c r="AE38" s="15"/>
    </row>
    <row r="39" spans="1:31" s="19" customFormat="1" ht="15" outlineLevel="1">
      <c r="A39" s="42"/>
      <c r="B39" s="14"/>
      <c r="C39" s="43" t="s">
        <v>258</v>
      </c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46">
        <f>SUBTOTAL(9,N38)</f>
        <v>0</v>
      </c>
      <c r="O39" s="46"/>
      <c r="P39" s="46"/>
      <c r="Q39" s="46"/>
      <c r="R39" s="46"/>
      <c r="S39" s="46"/>
      <c r="T39" s="46"/>
      <c r="U39" s="46"/>
      <c r="V39" s="46"/>
      <c r="W39" s="46"/>
      <c r="X39" s="46"/>
      <c r="Y39" s="14"/>
      <c r="Z39" s="14"/>
      <c r="AA39" s="14"/>
      <c r="AB39" s="16"/>
      <c r="AC39" s="13"/>
      <c r="AD39" s="48">
        <f>($AD$4-O39-P39-N39)/($AD$4-O39-P39)</f>
        <v>1</v>
      </c>
      <c r="AE39" s="15"/>
    </row>
    <row r="40" spans="1:31" s="19" customFormat="1" ht="15" outlineLevel="2">
      <c r="A40" s="42">
        <v>15</v>
      </c>
      <c r="B40" s="14" t="s">
        <v>479</v>
      </c>
      <c r="C40" s="43" t="s">
        <v>64</v>
      </c>
      <c r="D40" s="14">
        <v>19</v>
      </c>
      <c r="E40" s="14" t="s">
        <v>191</v>
      </c>
      <c r="F40" s="14"/>
      <c r="G40" s="49"/>
      <c r="H40" s="50"/>
      <c r="I40" s="49"/>
      <c r="J40" s="50"/>
      <c r="K40" s="14"/>
      <c r="L40" s="14"/>
      <c r="M40" s="14"/>
      <c r="N40" s="46"/>
      <c r="O40" s="46"/>
      <c r="P40" s="46"/>
      <c r="Q40" s="46"/>
      <c r="R40" s="46"/>
      <c r="S40" s="46"/>
      <c r="T40" s="46"/>
      <c r="U40" s="46"/>
      <c r="V40" s="46"/>
      <c r="W40" s="46"/>
      <c r="X40" s="46"/>
      <c r="Y40" s="14"/>
      <c r="Z40" s="14"/>
      <c r="AA40" s="14"/>
      <c r="AB40" s="17"/>
      <c r="AC40" s="13" t="s">
        <v>720</v>
      </c>
      <c r="AD40" s="14"/>
      <c r="AE40" s="15"/>
    </row>
    <row r="41" spans="1:31" s="19" customFormat="1" ht="15" outlineLevel="1">
      <c r="A41" s="42"/>
      <c r="B41" s="14"/>
      <c r="C41" s="43" t="s">
        <v>259</v>
      </c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46"/>
      <c r="O41" s="46"/>
      <c r="P41" s="46"/>
      <c r="Q41" s="46"/>
      <c r="R41" s="46"/>
      <c r="S41" s="46"/>
      <c r="T41" s="46"/>
      <c r="U41" s="46"/>
      <c r="V41" s="46"/>
      <c r="W41" s="46"/>
      <c r="X41" s="46"/>
      <c r="Y41" s="14"/>
      <c r="Z41" s="14"/>
      <c r="AA41" s="14"/>
      <c r="AB41" s="16"/>
      <c r="AC41" s="13"/>
      <c r="AD41" s="48">
        <f>($AD$4-O41-P41-N41)/($AD$4-O41-P41)</f>
        <v>1</v>
      </c>
      <c r="AE41" s="15"/>
    </row>
    <row r="42" spans="1:31" s="19" customFormat="1" ht="45" outlineLevel="2">
      <c r="A42" s="42">
        <v>16</v>
      </c>
      <c r="B42" s="14" t="s">
        <v>480</v>
      </c>
      <c r="C42" s="62" t="s">
        <v>65</v>
      </c>
      <c r="D42" s="14">
        <v>196</v>
      </c>
      <c r="E42" s="14" t="s">
        <v>191</v>
      </c>
      <c r="F42" s="14"/>
      <c r="G42" s="57">
        <v>43542</v>
      </c>
      <c r="H42" s="58">
        <v>0.45347222222222222</v>
      </c>
      <c r="I42" s="57">
        <v>43542</v>
      </c>
      <c r="J42" s="58">
        <v>0.82847222222222217</v>
      </c>
      <c r="K42" s="65"/>
      <c r="L42" s="65"/>
      <c r="M42" s="65"/>
      <c r="N42" s="67">
        <v>0</v>
      </c>
      <c r="O42" s="67">
        <v>0</v>
      </c>
      <c r="P42" s="67">
        <v>0</v>
      </c>
      <c r="Q42" s="67">
        <v>8.9999999999999982</v>
      </c>
      <c r="R42" s="67"/>
      <c r="S42" s="67"/>
      <c r="T42" s="67"/>
      <c r="U42" s="59" t="s">
        <v>879</v>
      </c>
      <c r="V42" s="67"/>
      <c r="W42" s="67"/>
      <c r="X42" s="58" t="s">
        <v>807</v>
      </c>
      <c r="Y42" s="43"/>
      <c r="Z42" s="43"/>
      <c r="AA42" s="43"/>
      <c r="AB42" s="20" t="s">
        <v>879</v>
      </c>
      <c r="AC42" s="13" t="s">
        <v>720</v>
      </c>
      <c r="AD42" s="13"/>
      <c r="AE42" s="15"/>
    </row>
    <row r="43" spans="1:31" s="19" customFormat="1" ht="45" outlineLevel="2">
      <c r="A43" s="42"/>
      <c r="B43" s="14"/>
      <c r="C43" s="62"/>
      <c r="D43" s="14"/>
      <c r="E43" s="14"/>
      <c r="F43" s="14"/>
      <c r="G43" s="57">
        <v>43543</v>
      </c>
      <c r="H43" s="58">
        <v>0.37013888888888885</v>
      </c>
      <c r="I43" s="57">
        <v>43543</v>
      </c>
      <c r="J43" s="58">
        <v>0.81874999999999998</v>
      </c>
      <c r="K43" s="65"/>
      <c r="L43" s="65"/>
      <c r="M43" s="65"/>
      <c r="N43" s="67">
        <v>0</v>
      </c>
      <c r="O43" s="67">
        <v>0</v>
      </c>
      <c r="P43" s="67">
        <v>0</v>
      </c>
      <c r="Q43" s="67">
        <v>10.766666666666667</v>
      </c>
      <c r="R43" s="67"/>
      <c r="S43" s="67"/>
      <c r="T43" s="67"/>
      <c r="U43" s="59" t="s">
        <v>881</v>
      </c>
      <c r="V43" s="67"/>
      <c r="W43" s="67"/>
      <c r="X43" s="58" t="s">
        <v>807</v>
      </c>
      <c r="Y43" s="43"/>
      <c r="Z43" s="43"/>
      <c r="AA43" s="43"/>
      <c r="AB43" s="20"/>
      <c r="AC43" s="13"/>
      <c r="AD43" s="13"/>
      <c r="AE43" s="15"/>
    </row>
    <row r="44" spans="1:31" s="19" customFormat="1" ht="45" outlineLevel="2">
      <c r="A44" s="42"/>
      <c r="B44" s="14"/>
      <c r="C44" s="62"/>
      <c r="D44" s="14"/>
      <c r="E44" s="14"/>
      <c r="F44" s="14"/>
      <c r="G44" s="57">
        <v>43544</v>
      </c>
      <c r="H44" s="58">
        <v>0.37291666666666662</v>
      </c>
      <c r="I44" s="57">
        <v>43544</v>
      </c>
      <c r="J44" s="58">
        <v>0.70138888888888884</v>
      </c>
      <c r="K44" s="65"/>
      <c r="L44" s="65"/>
      <c r="M44" s="65"/>
      <c r="N44" s="67">
        <v>0</v>
      </c>
      <c r="O44" s="67">
        <v>0</v>
      </c>
      <c r="P44" s="67">
        <v>0</v>
      </c>
      <c r="Q44" s="67">
        <v>7.8833333333333329</v>
      </c>
      <c r="R44" s="67"/>
      <c r="S44" s="67"/>
      <c r="T44" s="67"/>
      <c r="U44" s="59" t="s">
        <v>881</v>
      </c>
      <c r="V44" s="67"/>
      <c r="W44" s="67"/>
      <c r="X44" s="58" t="s">
        <v>807</v>
      </c>
      <c r="Y44" s="43"/>
      <c r="Z44" s="43"/>
      <c r="AA44" s="43"/>
      <c r="AB44" s="20"/>
      <c r="AC44" s="13"/>
      <c r="AD44" s="13"/>
      <c r="AE44" s="15"/>
    </row>
    <row r="45" spans="1:31" s="19" customFormat="1" ht="45" outlineLevel="2">
      <c r="A45" s="42"/>
      <c r="B45" s="14"/>
      <c r="C45" s="62"/>
      <c r="D45" s="14"/>
      <c r="E45" s="14"/>
      <c r="F45" s="14"/>
      <c r="G45" s="57">
        <v>43550</v>
      </c>
      <c r="H45" s="58">
        <v>0.36319444444444443</v>
      </c>
      <c r="I45" s="57">
        <v>43550</v>
      </c>
      <c r="J45" s="58">
        <v>0.80902777777777779</v>
      </c>
      <c r="K45" s="65"/>
      <c r="L45" s="65"/>
      <c r="M45" s="65"/>
      <c r="N45" s="67">
        <v>0</v>
      </c>
      <c r="O45" s="67">
        <v>0</v>
      </c>
      <c r="P45" s="67">
        <v>0</v>
      </c>
      <c r="Q45" s="67">
        <v>10.700000000000001</v>
      </c>
      <c r="R45" s="67"/>
      <c r="S45" s="67"/>
      <c r="T45" s="67"/>
      <c r="U45" s="59" t="s">
        <v>892</v>
      </c>
      <c r="V45" s="67"/>
      <c r="W45" s="67"/>
      <c r="X45" s="58" t="s">
        <v>807</v>
      </c>
      <c r="Y45" s="43"/>
      <c r="Z45" s="43"/>
      <c r="AA45" s="43"/>
      <c r="AB45" s="20"/>
      <c r="AC45" s="13"/>
      <c r="AD45" s="13"/>
      <c r="AE45" s="15"/>
    </row>
    <row r="46" spans="1:31" s="19" customFormat="1" ht="45" outlineLevel="2">
      <c r="A46" s="42"/>
      <c r="B46" s="14"/>
      <c r="C46" s="62"/>
      <c r="D46" s="14"/>
      <c r="E46" s="14"/>
      <c r="F46" s="14"/>
      <c r="G46" s="57">
        <v>43543</v>
      </c>
      <c r="H46" s="58">
        <v>0.37013888888888885</v>
      </c>
      <c r="I46" s="57">
        <v>43543</v>
      </c>
      <c r="J46" s="58">
        <v>0.81874999999999998</v>
      </c>
      <c r="K46" s="65"/>
      <c r="L46" s="65"/>
      <c r="M46" s="65"/>
      <c r="N46" s="67">
        <f>SUBTOTAL(9,N42:N45)</f>
        <v>0</v>
      </c>
      <c r="O46" s="67">
        <v>0</v>
      </c>
      <c r="P46" s="67">
        <v>0</v>
      </c>
      <c r="Q46" s="67">
        <v>10.766666666666667</v>
      </c>
      <c r="R46" s="67"/>
      <c r="S46" s="67"/>
      <c r="T46" s="67"/>
      <c r="U46" s="59" t="s">
        <v>881</v>
      </c>
      <c r="V46" s="67"/>
      <c r="W46" s="67"/>
      <c r="X46" s="58" t="s">
        <v>807</v>
      </c>
      <c r="Y46" s="43"/>
      <c r="Z46" s="43"/>
      <c r="AA46" s="43"/>
      <c r="AB46" s="20"/>
      <c r="AC46" s="13"/>
      <c r="AD46" s="13"/>
      <c r="AE46" s="15"/>
    </row>
    <row r="47" spans="1:31" s="19" customFormat="1" ht="45" outlineLevel="2">
      <c r="A47" s="42"/>
      <c r="B47" s="14"/>
      <c r="C47" s="62"/>
      <c r="D47" s="14"/>
      <c r="E47" s="14"/>
      <c r="F47" s="14"/>
      <c r="G47" s="57">
        <v>43544</v>
      </c>
      <c r="H47" s="58">
        <v>0.37291666666666662</v>
      </c>
      <c r="I47" s="57">
        <v>43544</v>
      </c>
      <c r="J47" s="58">
        <v>0.70138888888888884</v>
      </c>
      <c r="K47" s="65"/>
      <c r="L47" s="65"/>
      <c r="M47" s="65"/>
      <c r="N47" s="67">
        <v>0</v>
      </c>
      <c r="O47" s="67">
        <v>0</v>
      </c>
      <c r="P47" s="67">
        <v>0</v>
      </c>
      <c r="Q47" s="67">
        <v>7.8833333333333329</v>
      </c>
      <c r="R47" s="67"/>
      <c r="S47" s="67"/>
      <c r="T47" s="67"/>
      <c r="U47" s="59" t="s">
        <v>881</v>
      </c>
      <c r="V47" s="67"/>
      <c r="W47" s="67"/>
      <c r="X47" s="58" t="s">
        <v>807</v>
      </c>
      <c r="Y47" s="43"/>
      <c r="Z47" s="43"/>
      <c r="AA47" s="43"/>
      <c r="AB47" s="20"/>
      <c r="AC47" s="13"/>
      <c r="AD47" s="13"/>
      <c r="AE47" s="15"/>
    </row>
    <row r="48" spans="1:31" s="19" customFormat="1" ht="45" outlineLevel="2">
      <c r="A48" s="42"/>
      <c r="B48" s="14"/>
      <c r="C48" s="62"/>
      <c r="D48" s="14"/>
      <c r="E48" s="14"/>
      <c r="F48" s="14"/>
      <c r="G48" s="57">
        <v>43550</v>
      </c>
      <c r="H48" s="58">
        <v>0.36319444444444443</v>
      </c>
      <c r="I48" s="57">
        <v>43550</v>
      </c>
      <c r="J48" s="58">
        <v>0.80902777777777779</v>
      </c>
      <c r="K48" s="65"/>
      <c r="L48" s="65"/>
      <c r="M48" s="65"/>
      <c r="N48" s="67">
        <v>0</v>
      </c>
      <c r="O48" s="67">
        <v>0</v>
      </c>
      <c r="P48" s="67">
        <v>0</v>
      </c>
      <c r="Q48" s="67">
        <v>10.700000000000001</v>
      </c>
      <c r="R48" s="67"/>
      <c r="S48" s="67"/>
      <c r="T48" s="67"/>
      <c r="U48" s="59" t="s">
        <v>892</v>
      </c>
      <c r="V48" s="67"/>
      <c r="W48" s="67"/>
      <c r="X48" s="58" t="s">
        <v>807</v>
      </c>
      <c r="Y48" s="43"/>
      <c r="Z48" s="43"/>
      <c r="AA48" s="43"/>
      <c r="AB48" s="20"/>
      <c r="AC48" s="13"/>
      <c r="AD48" s="13"/>
      <c r="AE48" s="15"/>
    </row>
    <row r="49" spans="1:31" s="19" customFormat="1" ht="45" outlineLevel="2">
      <c r="A49" s="42"/>
      <c r="B49" s="14"/>
      <c r="C49" s="62"/>
      <c r="D49" s="14"/>
      <c r="E49" s="14"/>
      <c r="F49" s="14"/>
      <c r="G49" s="57">
        <v>43543</v>
      </c>
      <c r="H49" s="58">
        <v>0.37013888888888885</v>
      </c>
      <c r="I49" s="57">
        <v>43543</v>
      </c>
      <c r="J49" s="58">
        <v>0.81874999999999998</v>
      </c>
      <c r="K49" s="65"/>
      <c r="L49" s="65"/>
      <c r="M49" s="65"/>
      <c r="N49" s="67">
        <f>SUBTOTAL(9,N42:N48)</f>
        <v>0</v>
      </c>
      <c r="O49" s="67">
        <v>0</v>
      </c>
      <c r="P49" s="67">
        <v>0</v>
      </c>
      <c r="Q49" s="67">
        <v>10.766666666666667</v>
      </c>
      <c r="R49" s="67"/>
      <c r="S49" s="67"/>
      <c r="T49" s="67"/>
      <c r="U49" s="59" t="s">
        <v>881</v>
      </c>
      <c r="V49" s="67"/>
      <c r="W49" s="67"/>
      <c r="X49" s="58" t="s">
        <v>807</v>
      </c>
      <c r="Y49" s="43"/>
      <c r="Z49" s="43"/>
      <c r="AA49" s="43"/>
      <c r="AB49" s="20"/>
      <c r="AC49" s="13"/>
      <c r="AD49" s="13"/>
      <c r="AE49" s="15"/>
    </row>
    <row r="50" spans="1:31" s="19" customFormat="1" ht="45" outlineLevel="2">
      <c r="A50" s="42"/>
      <c r="B50" s="14"/>
      <c r="C50" s="62"/>
      <c r="D50" s="14"/>
      <c r="E50" s="14"/>
      <c r="F50" s="14"/>
      <c r="G50" s="57">
        <v>43544</v>
      </c>
      <c r="H50" s="58">
        <v>0.37291666666666662</v>
      </c>
      <c r="I50" s="57">
        <v>43544</v>
      </c>
      <c r="J50" s="58">
        <v>0.70138888888888884</v>
      </c>
      <c r="K50" s="65"/>
      <c r="L50" s="65"/>
      <c r="M50" s="65"/>
      <c r="N50" s="67">
        <v>0</v>
      </c>
      <c r="O50" s="67">
        <v>0</v>
      </c>
      <c r="P50" s="67">
        <v>0</v>
      </c>
      <c r="Q50" s="67">
        <v>7.8833333333333329</v>
      </c>
      <c r="R50" s="67"/>
      <c r="S50" s="67"/>
      <c r="T50" s="67"/>
      <c r="U50" s="59" t="s">
        <v>881</v>
      </c>
      <c r="V50" s="67"/>
      <c r="W50" s="67"/>
      <c r="X50" s="58" t="s">
        <v>807</v>
      </c>
      <c r="Y50" s="43"/>
      <c r="Z50" s="43"/>
      <c r="AA50" s="43"/>
      <c r="AB50" s="20"/>
      <c r="AC50" s="13"/>
      <c r="AD50" s="13"/>
      <c r="AE50" s="15"/>
    </row>
    <row r="51" spans="1:31" s="19" customFormat="1" ht="45" outlineLevel="2">
      <c r="A51" s="42"/>
      <c r="B51" s="14"/>
      <c r="C51" s="62"/>
      <c r="D51" s="14"/>
      <c r="E51" s="14"/>
      <c r="F51" s="14"/>
      <c r="G51" s="57">
        <v>43550</v>
      </c>
      <c r="H51" s="58">
        <v>0.36319444444444443</v>
      </c>
      <c r="I51" s="57">
        <v>43550</v>
      </c>
      <c r="J51" s="58">
        <v>0.80902777777777779</v>
      </c>
      <c r="K51" s="65"/>
      <c r="L51" s="65"/>
      <c r="M51" s="65"/>
      <c r="N51" s="67">
        <v>0</v>
      </c>
      <c r="O51" s="67">
        <v>0</v>
      </c>
      <c r="P51" s="67">
        <v>0</v>
      </c>
      <c r="Q51" s="67">
        <v>10.700000000000001</v>
      </c>
      <c r="R51" s="67"/>
      <c r="S51" s="67"/>
      <c r="T51" s="67"/>
      <c r="U51" s="59" t="s">
        <v>892</v>
      </c>
      <c r="V51" s="67"/>
      <c r="W51" s="67"/>
      <c r="X51" s="58" t="s">
        <v>807</v>
      </c>
      <c r="Y51" s="43"/>
      <c r="Z51" s="43"/>
      <c r="AA51" s="43"/>
      <c r="AB51" s="20"/>
      <c r="AC51" s="13"/>
      <c r="AD51" s="13"/>
      <c r="AE51" s="15"/>
    </row>
    <row r="52" spans="1:31" s="19" customFormat="1" ht="18" outlineLevel="2">
      <c r="A52" s="42"/>
      <c r="B52" s="14"/>
      <c r="C52" s="62"/>
      <c r="D52" s="14"/>
      <c r="E52" s="14"/>
      <c r="F52" s="14"/>
      <c r="G52" s="57">
        <v>43543</v>
      </c>
      <c r="H52" s="58">
        <v>0.37013888888888885</v>
      </c>
      <c r="I52" s="57">
        <v>43543</v>
      </c>
      <c r="J52" s="58">
        <v>0.81874999999999998</v>
      </c>
      <c r="K52" s="65"/>
      <c r="L52" s="65"/>
      <c r="M52" s="65"/>
      <c r="N52" s="67">
        <f>SUBTOTAL(9,N42:N51)</f>
        <v>0</v>
      </c>
      <c r="O52" s="67">
        <v>0</v>
      </c>
      <c r="P52" s="67">
        <v>0</v>
      </c>
      <c r="Q52" s="67"/>
      <c r="R52" s="67"/>
      <c r="S52" s="67"/>
      <c r="T52" s="67"/>
      <c r="U52" s="67"/>
      <c r="V52" s="67"/>
      <c r="W52" s="67"/>
      <c r="X52" s="67">
        <v>10.766666666666667</v>
      </c>
      <c r="Y52" s="43"/>
      <c r="Z52" s="43"/>
      <c r="AA52" s="43"/>
      <c r="AB52" s="20" t="s">
        <v>881</v>
      </c>
      <c r="AC52" s="13"/>
      <c r="AD52" s="13"/>
      <c r="AE52" s="15"/>
    </row>
    <row r="53" spans="1:31" s="19" customFormat="1" ht="18" outlineLevel="2">
      <c r="A53" s="42"/>
      <c r="B53" s="14"/>
      <c r="C53" s="62"/>
      <c r="D53" s="14"/>
      <c r="E53" s="14"/>
      <c r="F53" s="14"/>
      <c r="G53" s="57">
        <v>43544</v>
      </c>
      <c r="H53" s="58">
        <v>0.37291666666666662</v>
      </c>
      <c r="I53" s="57">
        <v>43544</v>
      </c>
      <c r="J53" s="58">
        <v>0.70138888888888884</v>
      </c>
      <c r="K53" s="65"/>
      <c r="L53" s="65"/>
      <c r="M53" s="65"/>
      <c r="N53" s="67">
        <v>0</v>
      </c>
      <c r="O53" s="67">
        <v>0</v>
      </c>
      <c r="P53" s="67">
        <v>0</v>
      </c>
      <c r="Q53" s="67"/>
      <c r="R53" s="67"/>
      <c r="S53" s="67"/>
      <c r="T53" s="67"/>
      <c r="U53" s="67"/>
      <c r="V53" s="67"/>
      <c r="W53" s="67"/>
      <c r="X53" s="67">
        <v>7.8833333333333329</v>
      </c>
      <c r="Y53" s="43"/>
      <c r="Z53" s="43"/>
      <c r="AA53" s="43"/>
      <c r="AB53" s="20" t="s">
        <v>881</v>
      </c>
      <c r="AC53" s="13"/>
      <c r="AD53" s="13"/>
      <c r="AE53" s="15"/>
    </row>
    <row r="54" spans="1:31" s="19" customFormat="1" ht="18" outlineLevel="2">
      <c r="A54" s="42"/>
      <c r="B54" s="14"/>
      <c r="C54" s="62"/>
      <c r="D54" s="14"/>
      <c r="E54" s="14"/>
      <c r="F54" s="14"/>
      <c r="G54" s="57">
        <v>43550</v>
      </c>
      <c r="H54" s="58">
        <v>0.36319444444444443</v>
      </c>
      <c r="I54" s="57">
        <v>43550</v>
      </c>
      <c r="J54" s="58">
        <v>0.80902777777777779</v>
      </c>
      <c r="K54" s="65"/>
      <c r="L54" s="65"/>
      <c r="M54" s="65"/>
      <c r="N54" s="67">
        <v>0</v>
      </c>
      <c r="O54" s="67">
        <v>0</v>
      </c>
      <c r="P54" s="67">
        <v>0</v>
      </c>
      <c r="Q54" s="67"/>
      <c r="R54" s="67"/>
      <c r="S54" s="67"/>
      <c r="T54" s="67"/>
      <c r="U54" s="67"/>
      <c r="V54" s="67"/>
      <c r="W54" s="67"/>
      <c r="X54" s="67">
        <v>10.700000000000001</v>
      </c>
      <c r="Y54" s="43"/>
      <c r="Z54" s="43"/>
      <c r="AA54" s="43"/>
      <c r="AB54" s="20" t="s">
        <v>892</v>
      </c>
      <c r="AC54" s="13"/>
      <c r="AD54" s="13"/>
      <c r="AE54" s="15"/>
    </row>
    <row r="55" spans="1:31" s="19" customFormat="1" ht="15" outlineLevel="1">
      <c r="A55" s="42"/>
      <c r="B55" s="14"/>
      <c r="C55" s="62" t="s">
        <v>260</v>
      </c>
      <c r="D55" s="14"/>
      <c r="E55" s="14"/>
      <c r="F55" s="14"/>
      <c r="G55" s="63"/>
      <c r="H55" s="64"/>
      <c r="I55" s="27"/>
      <c r="J55" s="65"/>
      <c r="K55" s="65"/>
      <c r="L55" s="65"/>
      <c r="M55" s="65"/>
      <c r="N55" s="46">
        <f>SUBTOTAL(9,N42:N54)</f>
        <v>0</v>
      </c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3"/>
      <c r="Z55" s="43"/>
      <c r="AA55" s="43"/>
      <c r="AB55" s="22"/>
      <c r="AC55" s="13"/>
      <c r="AD55" s="48">
        <f>($AD$4-O55-P55-N55)/($AD$4-O55-P55)</f>
        <v>1</v>
      </c>
      <c r="AE55" s="15"/>
    </row>
    <row r="56" spans="1:31" s="19" customFormat="1" ht="45" outlineLevel="2">
      <c r="A56" s="42">
        <v>17</v>
      </c>
      <c r="B56" s="14" t="s">
        <v>481</v>
      </c>
      <c r="C56" s="43" t="s">
        <v>66</v>
      </c>
      <c r="D56" s="14">
        <v>288.99400000000003</v>
      </c>
      <c r="E56" s="14" t="s">
        <v>191</v>
      </c>
      <c r="F56" s="14"/>
      <c r="G56" s="57">
        <v>43528</v>
      </c>
      <c r="H56" s="58">
        <v>0.45416666666666666</v>
      </c>
      <c r="I56" s="57">
        <v>43528</v>
      </c>
      <c r="J56" s="58">
        <v>0.4826388888888889</v>
      </c>
      <c r="K56" s="14"/>
      <c r="L56" s="14"/>
      <c r="M56" s="14"/>
      <c r="N56" s="46">
        <v>0.68333333333333357</v>
      </c>
      <c r="O56" s="46">
        <v>0</v>
      </c>
      <c r="P56" s="46">
        <v>0</v>
      </c>
      <c r="Q56" s="46">
        <v>0</v>
      </c>
      <c r="R56" s="46"/>
      <c r="S56" s="46"/>
      <c r="T56" s="46"/>
      <c r="U56" s="59" t="s">
        <v>849</v>
      </c>
      <c r="V56" s="46"/>
      <c r="W56" s="46"/>
      <c r="X56" s="58" t="s">
        <v>217</v>
      </c>
      <c r="Y56" s="14"/>
      <c r="Z56" s="14"/>
      <c r="AA56" s="14"/>
      <c r="AB56" s="20" t="s">
        <v>849</v>
      </c>
      <c r="AC56" s="13"/>
      <c r="AD56" s="14"/>
      <c r="AE56" s="15"/>
    </row>
    <row r="57" spans="1:31" s="19" customFormat="1" ht="45" outlineLevel="2">
      <c r="A57" s="42"/>
      <c r="B57" s="14"/>
      <c r="C57" s="43"/>
      <c r="D57" s="14"/>
      <c r="E57" s="14"/>
      <c r="F57" s="14"/>
      <c r="G57" s="57">
        <v>43529</v>
      </c>
      <c r="H57" s="58">
        <v>0.73263888888888884</v>
      </c>
      <c r="I57" s="57">
        <v>43529</v>
      </c>
      <c r="J57" s="58">
        <v>0.76180555555555562</v>
      </c>
      <c r="K57" s="14"/>
      <c r="L57" s="14"/>
      <c r="M57" s="14"/>
      <c r="N57" s="46">
        <v>0.70000000000000284</v>
      </c>
      <c r="O57" s="46">
        <v>0</v>
      </c>
      <c r="P57" s="46">
        <v>0</v>
      </c>
      <c r="Q57" s="46">
        <v>0</v>
      </c>
      <c r="R57" s="46"/>
      <c r="S57" s="46"/>
      <c r="T57" s="46"/>
      <c r="U57" s="59" t="s">
        <v>854</v>
      </c>
      <c r="V57" s="46"/>
      <c r="W57" s="46"/>
      <c r="X57" s="58" t="s">
        <v>217</v>
      </c>
      <c r="Y57" s="14"/>
      <c r="Z57" s="14"/>
      <c r="AA57" s="14"/>
      <c r="AB57" s="20"/>
      <c r="AC57" s="13"/>
      <c r="AD57" s="14"/>
      <c r="AE57" s="15"/>
    </row>
    <row r="58" spans="1:31" s="19" customFormat="1" ht="45" outlineLevel="2">
      <c r="A58" s="42"/>
      <c r="B58" s="14"/>
      <c r="C58" s="43"/>
      <c r="D58" s="14"/>
      <c r="E58" s="14"/>
      <c r="F58" s="14"/>
      <c r="G58" s="57">
        <v>43545</v>
      </c>
      <c r="H58" s="58">
        <v>0.75277777777777777</v>
      </c>
      <c r="I58" s="57">
        <v>43545</v>
      </c>
      <c r="J58" s="58">
        <v>0.84652777777777777</v>
      </c>
      <c r="K58" s="14"/>
      <c r="L58" s="14"/>
      <c r="M58" s="14"/>
      <c r="N58" s="46">
        <v>0</v>
      </c>
      <c r="O58" s="46">
        <v>0</v>
      </c>
      <c r="P58" s="46">
        <v>2.25</v>
      </c>
      <c r="Q58" s="46">
        <v>0</v>
      </c>
      <c r="R58" s="46"/>
      <c r="S58" s="46"/>
      <c r="T58" s="46"/>
      <c r="U58" s="59" t="s">
        <v>887</v>
      </c>
      <c r="V58" s="46"/>
      <c r="W58" s="46"/>
      <c r="X58" s="58" t="s">
        <v>798</v>
      </c>
      <c r="Y58" s="14"/>
      <c r="Z58" s="14"/>
      <c r="AA58" s="14"/>
      <c r="AB58" s="20"/>
      <c r="AC58" s="13"/>
      <c r="AD58" s="14"/>
      <c r="AE58" s="15"/>
    </row>
    <row r="59" spans="1:31" s="19" customFormat="1" ht="45" outlineLevel="2">
      <c r="A59" s="42"/>
      <c r="B59" s="14"/>
      <c r="C59" s="43"/>
      <c r="D59" s="14"/>
      <c r="E59" s="14"/>
      <c r="F59" s="14"/>
      <c r="G59" s="57">
        <v>43529</v>
      </c>
      <c r="H59" s="58">
        <v>0.73263888888888884</v>
      </c>
      <c r="I59" s="57">
        <v>43529</v>
      </c>
      <c r="J59" s="58">
        <v>0.76180555555555562</v>
      </c>
      <c r="K59" s="14"/>
      <c r="L59" s="14"/>
      <c r="M59" s="14"/>
      <c r="N59" s="46">
        <f>SUBTOTAL(9,N56:N58)</f>
        <v>1.3833333333333364</v>
      </c>
      <c r="O59" s="46">
        <v>0</v>
      </c>
      <c r="P59" s="46">
        <v>0</v>
      </c>
      <c r="Q59" s="46">
        <v>0</v>
      </c>
      <c r="R59" s="46"/>
      <c r="S59" s="46"/>
      <c r="T59" s="46"/>
      <c r="U59" s="59" t="s">
        <v>854</v>
      </c>
      <c r="V59" s="46"/>
      <c r="W59" s="46"/>
      <c r="X59" s="58" t="s">
        <v>217</v>
      </c>
      <c r="Y59" s="14"/>
      <c r="Z59" s="14"/>
      <c r="AA59" s="14"/>
      <c r="AB59" s="20"/>
      <c r="AC59" s="13"/>
      <c r="AD59" s="14"/>
      <c r="AE59" s="15"/>
    </row>
    <row r="60" spans="1:31" s="19" customFormat="1" ht="45" outlineLevel="2">
      <c r="A60" s="42"/>
      <c r="B60" s="14"/>
      <c r="C60" s="43"/>
      <c r="D60" s="14"/>
      <c r="E60" s="14"/>
      <c r="F60" s="14"/>
      <c r="G60" s="57">
        <v>43545</v>
      </c>
      <c r="H60" s="58">
        <v>0.75277777777777777</v>
      </c>
      <c r="I60" s="57">
        <v>43545</v>
      </c>
      <c r="J60" s="58">
        <v>0.84652777777777777</v>
      </c>
      <c r="K60" s="14"/>
      <c r="L60" s="14"/>
      <c r="M60" s="14"/>
      <c r="N60" s="46">
        <v>0</v>
      </c>
      <c r="O60" s="46">
        <v>0</v>
      </c>
      <c r="P60" s="46">
        <v>2.25</v>
      </c>
      <c r="Q60" s="46">
        <v>0</v>
      </c>
      <c r="R60" s="46"/>
      <c r="S60" s="46"/>
      <c r="T60" s="46"/>
      <c r="U60" s="59" t="s">
        <v>887</v>
      </c>
      <c r="V60" s="46"/>
      <c r="W60" s="46"/>
      <c r="X60" s="58" t="s">
        <v>798</v>
      </c>
      <c r="Y60" s="14"/>
      <c r="Z60" s="14"/>
      <c r="AA60" s="14"/>
      <c r="AB60" s="20"/>
      <c r="AC60" s="13"/>
      <c r="AD60" s="14"/>
      <c r="AE60" s="15"/>
    </row>
    <row r="61" spans="1:31" s="19" customFormat="1" ht="45" outlineLevel="2">
      <c r="A61" s="42"/>
      <c r="B61" s="14"/>
      <c r="C61" s="43"/>
      <c r="D61" s="14"/>
      <c r="E61" s="14"/>
      <c r="F61" s="14"/>
      <c r="G61" s="57">
        <v>43529</v>
      </c>
      <c r="H61" s="58">
        <v>0.73263888888888884</v>
      </c>
      <c r="I61" s="57">
        <v>43529</v>
      </c>
      <c r="J61" s="58">
        <v>0.76180555555555562</v>
      </c>
      <c r="K61" s="14"/>
      <c r="L61" s="14"/>
      <c r="M61" s="14"/>
      <c r="N61" s="46">
        <f>SUBTOTAL(9,N56:N60)</f>
        <v>1.3833333333333364</v>
      </c>
      <c r="O61" s="46">
        <v>0</v>
      </c>
      <c r="P61" s="46">
        <v>0</v>
      </c>
      <c r="Q61" s="46">
        <v>0</v>
      </c>
      <c r="R61" s="46"/>
      <c r="S61" s="46"/>
      <c r="T61" s="46"/>
      <c r="U61" s="59" t="s">
        <v>854</v>
      </c>
      <c r="V61" s="46"/>
      <c r="W61" s="46"/>
      <c r="X61" s="58" t="s">
        <v>217</v>
      </c>
      <c r="Y61" s="14"/>
      <c r="Z61" s="14"/>
      <c r="AA61" s="14"/>
      <c r="AB61" s="20"/>
      <c r="AC61" s="13"/>
      <c r="AD61" s="14"/>
      <c r="AE61" s="15"/>
    </row>
    <row r="62" spans="1:31" s="19" customFormat="1" ht="45" outlineLevel="2">
      <c r="A62" s="42"/>
      <c r="B62" s="14"/>
      <c r="C62" s="43"/>
      <c r="D62" s="14"/>
      <c r="E62" s="14"/>
      <c r="F62" s="14"/>
      <c r="G62" s="57">
        <v>43545</v>
      </c>
      <c r="H62" s="58">
        <v>0.75277777777777777</v>
      </c>
      <c r="I62" s="57">
        <v>43545</v>
      </c>
      <c r="J62" s="58">
        <v>0.84652777777777777</v>
      </c>
      <c r="K62" s="14"/>
      <c r="L62" s="14"/>
      <c r="M62" s="14"/>
      <c r="N62" s="46">
        <v>0</v>
      </c>
      <c r="O62" s="46">
        <v>0</v>
      </c>
      <c r="P62" s="46">
        <v>2.25</v>
      </c>
      <c r="Q62" s="46">
        <v>0</v>
      </c>
      <c r="R62" s="46"/>
      <c r="S62" s="46"/>
      <c r="T62" s="46"/>
      <c r="U62" s="59" t="s">
        <v>887</v>
      </c>
      <c r="V62" s="46"/>
      <c r="W62" s="46"/>
      <c r="X62" s="58" t="s">
        <v>798</v>
      </c>
      <c r="Y62" s="14"/>
      <c r="Z62" s="14"/>
      <c r="AA62" s="14"/>
      <c r="AB62" s="20"/>
      <c r="AC62" s="13"/>
      <c r="AD62" s="14"/>
      <c r="AE62" s="15"/>
    </row>
    <row r="63" spans="1:31" s="19" customFormat="1" ht="27" outlineLevel="2">
      <c r="A63" s="42"/>
      <c r="B63" s="14"/>
      <c r="C63" s="43"/>
      <c r="D63" s="14"/>
      <c r="E63" s="14"/>
      <c r="F63" s="14"/>
      <c r="G63" s="57">
        <v>43529</v>
      </c>
      <c r="H63" s="58">
        <v>0.73263888888888884</v>
      </c>
      <c r="I63" s="57">
        <v>43529</v>
      </c>
      <c r="J63" s="58">
        <v>0.76180555555555562</v>
      </c>
      <c r="K63" s="14"/>
      <c r="L63" s="14"/>
      <c r="M63" s="14"/>
      <c r="N63" s="46">
        <f>SUBTOTAL(9,N56:N62)</f>
        <v>1.3833333333333364</v>
      </c>
      <c r="O63" s="46">
        <v>0</v>
      </c>
      <c r="P63" s="46">
        <v>0</v>
      </c>
      <c r="Q63" s="46"/>
      <c r="R63" s="46"/>
      <c r="S63" s="46"/>
      <c r="T63" s="46"/>
      <c r="U63" s="46"/>
      <c r="V63" s="46"/>
      <c r="W63" s="46"/>
      <c r="X63" s="46">
        <v>0</v>
      </c>
      <c r="Y63" s="14"/>
      <c r="Z63" s="14"/>
      <c r="AA63" s="14"/>
      <c r="AB63" s="20" t="s">
        <v>854</v>
      </c>
      <c r="AC63" s="13"/>
      <c r="AD63" s="14"/>
      <c r="AE63" s="15"/>
    </row>
    <row r="64" spans="1:31" s="19" customFormat="1" ht="15" outlineLevel="2">
      <c r="A64" s="42"/>
      <c r="B64" s="14"/>
      <c r="C64" s="43"/>
      <c r="D64" s="14"/>
      <c r="E64" s="14"/>
      <c r="F64" s="14"/>
      <c r="G64" s="57">
        <v>43545</v>
      </c>
      <c r="H64" s="58">
        <v>0.75277777777777777</v>
      </c>
      <c r="I64" s="57">
        <v>43545</v>
      </c>
      <c r="J64" s="58">
        <v>0.84652777777777777</v>
      </c>
      <c r="K64" s="14"/>
      <c r="L64" s="14"/>
      <c r="M64" s="14"/>
      <c r="N64" s="46">
        <v>0</v>
      </c>
      <c r="O64" s="46">
        <v>0</v>
      </c>
      <c r="P64" s="46">
        <v>2.25</v>
      </c>
      <c r="Q64" s="46"/>
      <c r="R64" s="46"/>
      <c r="S64" s="46"/>
      <c r="T64" s="46"/>
      <c r="U64" s="46"/>
      <c r="V64" s="46"/>
      <c r="W64" s="46"/>
      <c r="X64" s="46">
        <v>0</v>
      </c>
      <c r="Y64" s="14"/>
      <c r="Z64" s="14"/>
      <c r="AA64" s="14"/>
      <c r="AB64" s="20" t="s">
        <v>887</v>
      </c>
      <c r="AC64" s="13"/>
      <c r="AD64" s="14"/>
      <c r="AE64" s="15"/>
    </row>
    <row r="65" spans="1:31" s="19" customFormat="1" ht="15" outlineLevel="1">
      <c r="A65" s="42"/>
      <c r="B65" s="14"/>
      <c r="C65" s="43" t="s">
        <v>261</v>
      </c>
      <c r="D65" s="14"/>
      <c r="E65" s="14"/>
      <c r="F65" s="14"/>
      <c r="G65" s="14"/>
      <c r="H65" s="14"/>
      <c r="I65" s="14"/>
      <c r="J65" s="14"/>
      <c r="K65" s="14"/>
      <c r="L65" s="14"/>
      <c r="M65" s="14"/>
      <c r="N65" s="46">
        <f>SUBTOTAL(9,N56:N64)</f>
        <v>1.3833333333333364</v>
      </c>
      <c r="O65" s="46"/>
      <c r="P65" s="46"/>
      <c r="Q65" s="46"/>
      <c r="R65" s="46"/>
      <c r="S65" s="46"/>
      <c r="T65" s="46"/>
      <c r="U65" s="46"/>
      <c r="V65" s="46"/>
      <c r="W65" s="46"/>
      <c r="X65" s="46"/>
      <c r="Y65" s="14"/>
      <c r="Z65" s="14"/>
      <c r="AA65" s="14"/>
      <c r="AB65" s="16"/>
      <c r="AC65" s="13"/>
      <c r="AD65" s="48">
        <f>($AD$4-O65-P65-N65)/($AD$4-O65-P65)</f>
        <v>0.99814068100358422</v>
      </c>
      <c r="AE65" s="15"/>
    </row>
    <row r="66" spans="1:31" s="19" customFormat="1" ht="15" outlineLevel="2">
      <c r="A66" s="42">
        <v>18</v>
      </c>
      <c r="B66" s="14" t="s">
        <v>482</v>
      </c>
      <c r="C66" s="43" t="s">
        <v>67</v>
      </c>
      <c r="D66" s="14">
        <v>1.5069999999999999</v>
      </c>
      <c r="E66" s="14" t="s">
        <v>191</v>
      </c>
      <c r="F66" s="14"/>
      <c r="G66" s="49"/>
      <c r="H66" s="50"/>
      <c r="I66" s="49"/>
      <c r="J66" s="50"/>
      <c r="K66" s="14"/>
      <c r="L66" s="14"/>
      <c r="M66" s="14"/>
      <c r="N66" s="46"/>
      <c r="O66" s="46"/>
      <c r="P66" s="46"/>
      <c r="Q66" s="46"/>
      <c r="R66" s="46"/>
      <c r="S66" s="46"/>
      <c r="T66" s="46"/>
      <c r="U66" s="46"/>
      <c r="V66" s="46"/>
      <c r="W66" s="46"/>
      <c r="X66" s="46"/>
      <c r="Y66" s="14"/>
      <c r="Z66" s="14"/>
      <c r="AA66" s="14"/>
      <c r="AB66" s="23"/>
      <c r="AC66" s="13"/>
      <c r="AD66" s="14"/>
      <c r="AE66" s="15"/>
    </row>
    <row r="67" spans="1:31" s="19" customFormat="1" ht="15" outlineLevel="1">
      <c r="A67" s="42"/>
      <c r="B67" s="14"/>
      <c r="C67" s="43" t="s">
        <v>262</v>
      </c>
      <c r="D67" s="14"/>
      <c r="E67" s="14"/>
      <c r="F67" s="14"/>
      <c r="G67" s="14"/>
      <c r="H67" s="14"/>
      <c r="I67" s="14"/>
      <c r="J67" s="14"/>
      <c r="K67" s="14"/>
      <c r="L67" s="14"/>
      <c r="M67" s="14"/>
      <c r="N67" s="46"/>
      <c r="O67" s="46"/>
      <c r="P67" s="46"/>
      <c r="Q67" s="46"/>
      <c r="R67" s="46"/>
      <c r="S67" s="46"/>
      <c r="T67" s="46"/>
      <c r="U67" s="46"/>
      <c r="V67" s="46"/>
      <c r="W67" s="46"/>
      <c r="X67" s="46"/>
      <c r="Y67" s="14"/>
      <c r="Z67" s="14"/>
      <c r="AA67" s="14"/>
      <c r="AB67" s="16"/>
      <c r="AC67" s="13"/>
      <c r="AD67" s="48">
        <f>($AD$4-O67-P67-N67)/($AD$4-O67-P67)</f>
        <v>1</v>
      </c>
      <c r="AE67" s="15"/>
    </row>
    <row r="68" spans="1:31" s="19" customFormat="1" ht="45" outlineLevel="2">
      <c r="A68" s="42">
        <v>19</v>
      </c>
      <c r="B68" s="14" t="s">
        <v>483</v>
      </c>
      <c r="C68" s="43" t="s">
        <v>68</v>
      </c>
      <c r="D68" s="14">
        <v>1.498</v>
      </c>
      <c r="E68" s="14" t="s">
        <v>191</v>
      </c>
      <c r="F68" s="14"/>
      <c r="G68" s="57">
        <v>43526</v>
      </c>
      <c r="H68" s="58">
        <v>0.42777777777777781</v>
      </c>
      <c r="I68" s="57">
        <v>43543</v>
      </c>
      <c r="J68" s="58">
        <v>0.85763888888888884</v>
      </c>
      <c r="K68" s="14"/>
      <c r="L68" s="14"/>
      <c r="M68" s="14"/>
      <c r="N68" s="46">
        <v>0</v>
      </c>
      <c r="O68" s="46">
        <v>0</v>
      </c>
      <c r="P68" s="46">
        <v>0</v>
      </c>
      <c r="Q68" s="46">
        <v>418.31666666666672</v>
      </c>
      <c r="R68" s="46"/>
      <c r="S68" s="46"/>
      <c r="T68" s="46"/>
      <c r="U68" s="70" t="s">
        <v>872</v>
      </c>
      <c r="V68" s="46"/>
      <c r="W68" s="46"/>
      <c r="X68" s="70" t="s">
        <v>807</v>
      </c>
      <c r="Y68" s="14"/>
      <c r="Z68" s="14"/>
      <c r="AA68" s="14"/>
      <c r="AB68" s="24" t="s">
        <v>872</v>
      </c>
      <c r="AC68" s="13"/>
      <c r="AD68" s="14"/>
      <c r="AE68" s="15"/>
    </row>
    <row r="69" spans="1:31" s="19" customFormat="1" ht="15" outlineLevel="1">
      <c r="A69" s="42"/>
      <c r="B69" s="14"/>
      <c r="C69" s="43" t="s">
        <v>263</v>
      </c>
      <c r="D69" s="14"/>
      <c r="E69" s="14"/>
      <c r="F69" s="14"/>
      <c r="G69" s="14"/>
      <c r="H69" s="14"/>
      <c r="I69" s="14"/>
      <c r="J69" s="14"/>
      <c r="K69" s="14"/>
      <c r="L69" s="14"/>
      <c r="M69" s="14"/>
      <c r="N69" s="46">
        <f>SUBTOTAL(9,N68)</f>
        <v>0</v>
      </c>
      <c r="O69" s="46"/>
      <c r="P69" s="46"/>
      <c r="Q69" s="46"/>
      <c r="R69" s="46"/>
      <c r="S69" s="46"/>
      <c r="T69" s="46"/>
      <c r="U69" s="46"/>
      <c r="V69" s="46"/>
      <c r="W69" s="46"/>
      <c r="X69" s="46"/>
      <c r="Y69" s="14"/>
      <c r="Z69" s="14"/>
      <c r="AA69" s="14"/>
      <c r="AB69" s="16"/>
      <c r="AC69" s="13"/>
      <c r="AD69" s="48">
        <f>($AD$4-O69-P69-N69)/($AD$4-O69-P69)</f>
        <v>1</v>
      </c>
      <c r="AE69" s="15"/>
    </row>
    <row r="70" spans="1:31" s="19" customFormat="1" ht="15" outlineLevel="2">
      <c r="A70" s="42">
        <v>20</v>
      </c>
      <c r="B70" s="14" t="s">
        <v>484</v>
      </c>
      <c r="C70" s="43" t="s">
        <v>69</v>
      </c>
      <c r="D70" s="14">
        <v>90.453000000000003</v>
      </c>
      <c r="E70" s="14" t="s">
        <v>191</v>
      </c>
      <c r="F70" s="14"/>
      <c r="G70" s="44"/>
      <c r="H70" s="45"/>
      <c r="I70" s="44"/>
      <c r="J70" s="45"/>
      <c r="K70" s="14"/>
      <c r="L70" s="14"/>
      <c r="M70" s="14"/>
      <c r="N70" s="46"/>
      <c r="O70" s="46"/>
      <c r="P70" s="46"/>
      <c r="Q70" s="46"/>
      <c r="R70" s="46"/>
      <c r="S70" s="46"/>
      <c r="T70" s="46"/>
      <c r="U70" s="46"/>
      <c r="V70" s="46"/>
      <c r="W70" s="46"/>
      <c r="X70" s="46"/>
      <c r="Y70" s="14"/>
      <c r="Z70" s="14"/>
      <c r="AA70" s="14"/>
      <c r="AB70" s="12"/>
      <c r="AC70" s="13"/>
      <c r="AD70" s="14"/>
      <c r="AE70" s="15"/>
    </row>
    <row r="71" spans="1:31" s="19" customFormat="1" ht="15" outlineLevel="1">
      <c r="A71" s="42"/>
      <c r="B71" s="14"/>
      <c r="C71" s="43" t="s">
        <v>264</v>
      </c>
      <c r="D71" s="14"/>
      <c r="E71" s="14"/>
      <c r="F71" s="14"/>
      <c r="G71" s="14"/>
      <c r="H71" s="14"/>
      <c r="I71" s="14"/>
      <c r="J71" s="14"/>
      <c r="K71" s="14"/>
      <c r="L71" s="14"/>
      <c r="M71" s="14"/>
      <c r="N71" s="46"/>
      <c r="O71" s="46"/>
      <c r="P71" s="46"/>
      <c r="Q71" s="46"/>
      <c r="R71" s="46"/>
      <c r="S71" s="46"/>
      <c r="T71" s="46"/>
      <c r="U71" s="46"/>
      <c r="V71" s="46"/>
      <c r="W71" s="46"/>
      <c r="X71" s="46"/>
      <c r="Y71" s="14"/>
      <c r="Z71" s="14"/>
      <c r="AA71" s="14"/>
      <c r="AB71" s="16"/>
      <c r="AC71" s="13"/>
      <c r="AD71" s="48">
        <f>($AD$4-O71-P71-N71)/($AD$4-O71-P71)</f>
        <v>1</v>
      </c>
      <c r="AE71" s="15"/>
    </row>
    <row r="72" spans="1:31" s="19" customFormat="1" ht="15" outlineLevel="2">
      <c r="A72" s="42">
        <v>21</v>
      </c>
      <c r="B72" s="14" t="s">
        <v>485</v>
      </c>
      <c r="C72" s="43" t="s">
        <v>70</v>
      </c>
      <c r="D72" s="14">
        <v>123.73</v>
      </c>
      <c r="E72" s="14" t="s">
        <v>191</v>
      </c>
      <c r="F72" s="14"/>
      <c r="G72" s="44"/>
      <c r="H72" s="45"/>
      <c r="I72" s="44"/>
      <c r="J72" s="45"/>
      <c r="K72" s="54"/>
      <c r="L72" s="54"/>
      <c r="M72" s="54"/>
      <c r="N72" s="46"/>
      <c r="O72" s="46"/>
      <c r="P72" s="46"/>
      <c r="Q72" s="46"/>
      <c r="R72" s="46"/>
      <c r="S72" s="46"/>
      <c r="T72" s="46"/>
      <c r="U72" s="46"/>
      <c r="V72" s="46"/>
      <c r="W72" s="46"/>
      <c r="X72" s="46"/>
      <c r="Y72" s="43"/>
      <c r="Z72" s="43"/>
      <c r="AA72" s="43"/>
      <c r="AB72" s="12"/>
      <c r="AC72" s="13" t="s">
        <v>720</v>
      </c>
      <c r="AD72" s="13"/>
      <c r="AE72" s="15"/>
    </row>
    <row r="73" spans="1:31" s="19" customFormat="1" ht="15" outlineLevel="1">
      <c r="A73" s="42"/>
      <c r="B73" s="14"/>
      <c r="C73" s="43" t="s">
        <v>265</v>
      </c>
      <c r="D73" s="14"/>
      <c r="E73" s="14"/>
      <c r="F73" s="14"/>
      <c r="G73" s="13"/>
      <c r="H73" s="54"/>
      <c r="I73" s="13"/>
      <c r="J73" s="54"/>
      <c r="K73" s="54"/>
      <c r="L73" s="54"/>
      <c r="M73" s="54"/>
      <c r="N73" s="46"/>
      <c r="O73" s="46"/>
      <c r="P73" s="46"/>
      <c r="Q73" s="46"/>
      <c r="R73" s="46"/>
      <c r="S73" s="46"/>
      <c r="T73" s="46"/>
      <c r="U73" s="46"/>
      <c r="V73" s="46"/>
      <c r="W73" s="46"/>
      <c r="X73" s="46"/>
      <c r="Y73" s="43"/>
      <c r="Z73" s="43"/>
      <c r="AA73" s="43"/>
      <c r="AB73" s="22"/>
      <c r="AC73" s="13"/>
      <c r="AD73" s="48">
        <f>($AD$4-O73-P73-N73)/($AD$4-O73-P73)</f>
        <v>1</v>
      </c>
      <c r="AE73" s="15"/>
    </row>
    <row r="74" spans="1:31" s="19" customFormat="1" ht="15" outlineLevel="2">
      <c r="A74" s="42">
        <v>22</v>
      </c>
      <c r="B74" s="14" t="s">
        <v>486</v>
      </c>
      <c r="C74" s="43" t="s">
        <v>101</v>
      </c>
      <c r="D74" s="14">
        <v>68.653000000000006</v>
      </c>
      <c r="E74" s="14" t="s">
        <v>191</v>
      </c>
      <c r="F74" s="14"/>
      <c r="G74" s="13"/>
      <c r="H74" s="65"/>
      <c r="I74" s="27"/>
      <c r="J74" s="65"/>
      <c r="K74" s="14"/>
      <c r="L74" s="14"/>
      <c r="M74" s="14"/>
      <c r="N74" s="55"/>
      <c r="O74" s="55"/>
      <c r="P74" s="55"/>
      <c r="Q74" s="55"/>
      <c r="R74" s="55"/>
      <c r="S74" s="55"/>
      <c r="T74" s="55"/>
      <c r="U74" s="55"/>
      <c r="V74" s="55"/>
      <c r="W74" s="55"/>
      <c r="X74" s="55"/>
      <c r="Y74" s="14"/>
      <c r="Z74" s="14"/>
      <c r="AA74" s="14"/>
      <c r="AB74" s="18"/>
      <c r="AC74" s="13"/>
      <c r="AD74" s="14"/>
      <c r="AE74" s="15"/>
    </row>
    <row r="75" spans="1:31" s="19" customFormat="1" ht="15" outlineLevel="1">
      <c r="A75" s="42"/>
      <c r="B75" s="14"/>
      <c r="C75" s="43" t="s">
        <v>266</v>
      </c>
      <c r="D75" s="14"/>
      <c r="E75" s="14"/>
      <c r="F75" s="14"/>
      <c r="G75" s="14"/>
      <c r="H75" s="14"/>
      <c r="I75" s="14"/>
      <c r="J75" s="14"/>
      <c r="K75" s="14"/>
      <c r="L75" s="14"/>
      <c r="M75" s="14"/>
      <c r="N75" s="46"/>
      <c r="O75" s="46"/>
      <c r="P75" s="46"/>
      <c r="Q75" s="46"/>
      <c r="R75" s="46"/>
      <c r="S75" s="46"/>
      <c r="T75" s="46"/>
      <c r="U75" s="46"/>
      <c r="V75" s="46"/>
      <c r="W75" s="46"/>
      <c r="X75" s="46"/>
      <c r="Y75" s="14"/>
      <c r="Z75" s="14"/>
      <c r="AA75" s="14"/>
      <c r="AB75" s="16"/>
      <c r="AC75" s="13"/>
      <c r="AD75" s="48">
        <f>($AD$4-O75-P75-N75)/($AD$4-O75-P75)</f>
        <v>1</v>
      </c>
      <c r="AE75" s="15"/>
    </row>
    <row r="76" spans="1:31" s="19" customFormat="1" ht="45" outlineLevel="2">
      <c r="A76" s="42">
        <v>23</v>
      </c>
      <c r="B76" s="14" t="s">
        <v>487</v>
      </c>
      <c r="C76" s="43" t="s">
        <v>71</v>
      </c>
      <c r="D76" s="14">
        <v>149.12</v>
      </c>
      <c r="E76" s="14" t="s">
        <v>191</v>
      </c>
      <c r="F76" s="14"/>
      <c r="G76" s="57">
        <v>43543</v>
      </c>
      <c r="H76" s="58">
        <v>0.37638888888888888</v>
      </c>
      <c r="I76" s="57">
        <v>43543</v>
      </c>
      <c r="J76" s="58">
        <v>0.84791666666666676</v>
      </c>
      <c r="K76" s="14"/>
      <c r="L76" s="14"/>
      <c r="M76" s="14"/>
      <c r="N76" s="46">
        <v>0</v>
      </c>
      <c r="O76" s="46">
        <v>11.31666666666667</v>
      </c>
      <c r="P76" s="46">
        <v>0</v>
      </c>
      <c r="Q76" s="46">
        <v>0</v>
      </c>
      <c r="R76" s="46"/>
      <c r="S76" s="46"/>
      <c r="T76" s="46"/>
      <c r="U76" s="59" t="s">
        <v>882</v>
      </c>
      <c r="V76" s="46"/>
      <c r="W76" s="46"/>
      <c r="X76" s="58" t="s">
        <v>799</v>
      </c>
      <c r="Y76" s="14"/>
      <c r="Z76" s="14"/>
      <c r="AA76" s="14"/>
      <c r="AB76" s="20" t="s">
        <v>882</v>
      </c>
      <c r="AC76" s="13"/>
      <c r="AD76" s="14"/>
      <c r="AE76" s="15"/>
    </row>
    <row r="77" spans="1:31" s="19" customFormat="1" ht="45" outlineLevel="2">
      <c r="A77" s="42"/>
      <c r="B77" s="14"/>
      <c r="C77" s="43"/>
      <c r="D77" s="14"/>
      <c r="E77" s="14"/>
      <c r="F77" s="14"/>
      <c r="G77" s="57">
        <v>43544</v>
      </c>
      <c r="H77" s="58">
        <v>0.37222222222222223</v>
      </c>
      <c r="I77" s="57">
        <v>43544</v>
      </c>
      <c r="J77" s="58">
        <v>0.80902777777777779</v>
      </c>
      <c r="K77" s="14"/>
      <c r="L77" s="14"/>
      <c r="M77" s="14"/>
      <c r="N77" s="46">
        <v>0</v>
      </c>
      <c r="O77" s="46">
        <v>10.483333333333334</v>
      </c>
      <c r="P77" s="46">
        <v>0</v>
      </c>
      <c r="Q77" s="46">
        <v>0</v>
      </c>
      <c r="R77" s="46"/>
      <c r="S77" s="46"/>
      <c r="T77" s="46"/>
      <c r="U77" s="59" t="s">
        <v>882</v>
      </c>
      <c r="V77" s="46"/>
      <c r="W77" s="46"/>
      <c r="X77" s="58" t="s">
        <v>799</v>
      </c>
      <c r="Y77" s="14"/>
      <c r="Z77" s="14"/>
      <c r="AA77" s="14"/>
      <c r="AB77" s="20"/>
      <c r="AC77" s="13"/>
      <c r="AD77" s="14"/>
      <c r="AE77" s="15"/>
    </row>
    <row r="78" spans="1:31" s="19" customFormat="1" ht="45" outlineLevel="2">
      <c r="A78" s="42"/>
      <c r="B78" s="14"/>
      <c r="C78" s="43"/>
      <c r="D78" s="14"/>
      <c r="E78" s="14"/>
      <c r="F78" s="14"/>
      <c r="G78" s="57">
        <v>43544</v>
      </c>
      <c r="H78" s="58">
        <v>0.37222222222222223</v>
      </c>
      <c r="I78" s="57">
        <v>43544</v>
      </c>
      <c r="J78" s="58">
        <v>0.80902777777777779</v>
      </c>
      <c r="K78" s="14"/>
      <c r="L78" s="14"/>
      <c r="M78" s="14"/>
      <c r="N78" s="46">
        <f>SUBTOTAL(9,N76:N77)</f>
        <v>0</v>
      </c>
      <c r="O78" s="46">
        <v>10.483333333333334</v>
      </c>
      <c r="P78" s="46">
        <v>0</v>
      </c>
      <c r="Q78" s="46">
        <v>0</v>
      </c>
      <c r="R78" s="46"/>
      <c r="S78" s="46"/>
      <c r="T78" s="46"/>
      <c r="U78" s="59" t="s">
        <v>882</v>
      </c>
      <c r="V78" s="46"/>
      <c r="W78" s="46"/>
      <c r="X78" s="58" t="s">
        <v>799</v>
      </c>
      <c r="Y78" s="14"/>
      <c r="Z78" s="14"/>
      <c r="AA78" s="14"/>
      <c r="AB78" s="20"/>
      <c r="AC78" s="13"/>
      <c r="AD78" s="14"/>
      <c r="AE78" s="15"/>
    </row>
    <row r="79" spans="1:31" s="19" customFormat="1" ht="45" outlineLevel="2">
      <c r="A79" s="42"/>
      <c r="B79" s="14"/>
      <c r="C79" s="43"/>
      <c r="D79" s="14"/>
      <c r="E79" s="14"/>
      <c r="F79" s="14"/>
      <c r="G79" s="57">
        <v>43544</v>
      </c>
      <c r="H79" s="58">
        <v>0.37222222222222223</v>
      </c>
      <c r="I79" s="57">
        <v>43544</v>
      </c>
      <c r="J79" s="58">
        <v>0.80902777777777779</v>
      </c>
      <c r="K79" s="14"/>
      <c r="L79" s="14"/>
      <c r="M79" s="14"/>
      <c r="N79" s="46">
        <f>SUBTOTAL(9,N76:N78)</f>
        <v>0</v>
      </c>
      <c r="O79" s="46">
        <v>10.483333333333334</v>
      </c>
      <c r="P79" s="46">
        <v>0</v>
      </c>
      <c r="Q79" s="46">
        <v>0</v>
      </c>
      <c r="R79" s="46"/>
      <c r="S79" s="46"/>
      <c r="T79" s="46"/>
      <c r="U79" s="59" t="s">
        <v>882</v>
      </c>
      <c r="V79" s="46"/>
      <c r="W79" s="46"/>
      <c r="X79" s="58" t="s">
        <v>799</v>
      </c>
      <c r="Y79" s="14"/>
      <c r="Z79" s="14"/>
      <c r="AA79" s="14"/>
      <c r="AB79" s="20"/>
      <c r="AC79" s="13"/>
      <c r="AD79" s="14"/>
      <c r="AE79" s="15"/>
    </row>
    <row r="80" spans="1:31" s="19" customFormat="1" ht="18" outlineLevel="2">
      <c r="A80" s="42"/>
      <c r="B80" s="14"/>
      <c r="C80" s="43"/>
      <c r="D80" s="14"/>
      <c r="E80" s="14"/>
      <c r="F80" s="14"/>
      <c r="G80" s="57">
        <v>43544</v>
      </c>
      <c r="H80" s="58">
        <v>0.37222222222222223</v>
      </c>
      <c r="I80" s="57">
        <v>43544</v>
      </c>
      <c r="J80" s="58">
        <v>0.80902777777777779</v>
      </c>
      <c r="K80" s="14"/>
      <c r="L80" s="14"/>
      <c r="M80" s="14"/>
      <c r="N80" s="46">
        <f>SUBTOTAL(9,N76:N79)</f>
        <v>0</v>
      </c>
      <c r="O80" s="46">
        <v>10.483333333333334</v>
      </c>
      <c r="P80" s="46">
        <v>0</v>
      </c>
      <c r="Q80" s="46"/>
      <c r="R80" s="46"/>
      <c r="S80" s="46"/>
      <c r="T80" s="46"/>
      <c r="U80" s="46"/>
      <c r="V80" s="46"/>
      <c r="W80" s="46"/>
      <c r="X80" s="46">
        <v>0</v>
      </c>
      <c r="Y80" s="14"/>
      <c r="Z80" s="14"/>
      <c r="AA80" s="14"/>
      <c r="AB80" s="20" t="s">
        <v>882</v>
      </c>
      <c r="AC80" s="13"/>
      <c r="AD80" s="14"/>
      <c r="AE80" s="15"/>
    </row>
    <row r="81" spans="1:31" s="19" customFormat="1" ht="15" outlineLevel="1">
      <c r="A81" s="42"/>
      <c r="B81" s="14"/>
      <c r="C81" s="43" t="s">
        <v>267</v>
      </c>
      <c r="D81" s="14"/>
      <c r="E81" s="14"/>
      <c r="F81" s="14"/>
      <c r="G81" s="14"/>
      <c r="H81" s="14"/>
      <c r="I81" s="14"/>
      <c r="J81" s="14"/>
      <c r="K81" s="14"/>
      <c r="L81" s="14"/>
      <c r="M81" s="14"/>
      <c r="N81" s="46">
        <f>SUBTOTAL(9,N76:N80)</f>
        <v>0</v>
      </c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14"/>
      <c r="Z81" s="14"/>
      <c r="AA81" s="14"/>
      <c r="AB81" s="16"/>
      <c r="AC81" s="13"/>
      <c r="AD81" s="48">
        <f>($AD$4-O81-P81-N81)/($AD$4-O81-P81)</f>
        <v>1</v>
      </c>
      <c r="AE81" s="15"/>
    </row>
    <row r="82" spans="1:31" s="19" customFormat="1" ht="45" outlineLevel="2">
      <c r="A82" s="42">
        <v>24</v>
      </c>
      <c r="B82" s="14" t="s">
        <v>488</v>
      </c>
      <c r="C82" s="43" t="s">
        <v>78</v>
      </c>
      <c r="D82" s="14">
        <v>149.12</v>
      </c>
      <c r="E82" s="14" t="s">
        <v>191</v>
      </c>
      <c r="F82" s="14"/>
      <c r="G82" s="57">
        <v>43547</v>
      </c>
      <c r="H82" s="58">
        <v>0.35416666666666669</v>
      </c>
      <c r="I82" s="57">
        <v>43547</v>
      </c>
      <c r="J82" s="58">
        <v>0.88055555555555554</v>
      </c>
      <c r="K82" s="14"/>
      <c r="L82" s="14"/>
      <c r="M82" s="14"/>
      <c r="N82" s="67">
        <v>0</v>
      </c>
      <c r="O82" s="67">
        <v>12.633333333333331</v>
      </c>
      <c r="P82" s="67">
        <v>0</v>
      </c>
      <c r="Q82" s="67">
        <v>0</v>
      </c>
      <c r="R82" s="67"/>
      <c r="S82" s="67"/>
      <c r="T82" s="67"/>
      <c r="U82" s="59" t="s">
        <v>889</v>
      </c>
      <c r="V82" s="67"/>
      <c r="W82" s="67"/>
      <c r="X82" s="58" t="s">
        <v>799</v>
      </c>
      <c r="Y82" s="14"/>
      <c r="Z82" s="14"/>
      <c r="AA82" s="14"/>
      <c r="AB82" s="20" t="s">
        <v>889</v>
      </c>
      <c r="AC82" s="13"/>
      <c r="AD82" s="14"/>
      <c r="AE82" s="15"/>
    </row>
    <row r="83" spans="1:31" s="19" customFormat="1" ht="45" outlineLevel="2">
      <c r="A83" s="42"/>
      <c r="B83" s="14"/>
      <c r="C83" s="43"/>
      <c r="D83" s="14"/>
      <c r="E83" s="14"/>
      <c r="F83" s="14"/>
      <c r="G83" s="57">
        <v>43548</v>
      </c>
      <c r="H83" s="58">
        <v>0.38958333333333334</v>
      </c>
      <c r="I83" s="57">
        <v>43548</v>
      </c>
      <c r="J83" s="58">
        <v>0.89444444444444438</v>
      </c>
      <c r="K83" s="14"/>
      <c r="L83" s="14"/>
      <c r="M83" s="14"/>
      <c r="N83" s="67">
        <v>0</v>
      </c>
      <c r="O83" s="67">
        <v>12.116666666666664</v>
      </c>
      <c r="P83" s="67">
        <v>0</v>
      </c>
      <c r="Q83" s="67">
        <v>0</v>
      </c>
      <c r="R83" s="67"/>
      <c r="S83" s="67"/>
      <c r="T83" s="67"/>
      <c r="U83" s="59" t="s">
        <v>889</v>
      </c>
      <c r="V83" s="67"/>
      <c r="W83" s="67"/>
      <c r="X83" s="58" t="s">
        <v>799</v>
      </c>
      <c r="Y83" s="14"/>
      <c r="Z83" s="14"/>
      <c r="AA83" s="14"/>
      <c r="AB83" s="20"/>
      <c r="AC83" s="13"/>
      <c r="AD83" s="14"/>
      <c r="AE83" s="15"/>
    </row>
    <row r="84" spans="1:31" s="19" customFormat="1" ht="45" outlineLevel="2">
      <c r="A84" s="42"/>
      <c r="B84" s="14"/>
      <c r="C84" s="43"/>
      <c r="D84" s="14"/>
      <c r="E84" s="14"/>
      <c r="F84" s="14"/>
      <c r="G84" s="57">
        <v>43548</v>
      </c>
      <c r="H84" s="58">
        <v>0.38958333333333334</v>
      </c>
      <c r="I84" s="57">
        <v>43548</v>
      </c>
      <c r="J84" s="58">
        <v>0.89444444444444438</v>
      </c>
      <c r="K84" s="14"/>
      <c r="L84" s="14"/>
      <c r="M84" s="14"/>
      <c r="N84" s="67">
        <f>SUBTOTAL(9,N82:N83)</f>
        <v>0</v>
      </c>
      <c r="O84" s="67">
        <v>12.116666666666664</v>
      </c>
      <c r="P84" s="67">
        <v>0</v>
      </c>
      <c r="Q84" s="67">
        <v>0</v>
      </c>
      <c r="R84" s="67"/>
      <c r="S84" s="67"/>
      <c r="T84" s="67"/>
      <c r="U84" s="59" t="s">
        <v>889</v>
      </c>
      <c r="V84" s="67"/>
      <c r="W84" s="67"/>
      <c r="X84" s="58" t="s">
        <v>799</v>
      </c>
      <c r="Y84" s="14"/>
      <c r="Z84" s="14"/>
      <c r="AA84" s="14"/>
      <c r="AB84" s="20"/>
      <c r="AC84" s="13"/>
      <c r="AD84" s="14"/>
      <c r="AE84" s="15"/>
    </row>
    <row r="85" spans="1:31" s="19" customFormat="1" ht="45" outlineLevel="2">
      <c r="A85" s="42"/>
      <c r="B85" s="14"/>
      <c r="C85" s="43"/>
      <c r="D85" s="14"/>
      <c r="E85" s="14"/>
      <c r="F85" s="14"/>
      <c r="G85" s="57">
        <v>43548</v>
      </c>
      <c r="H85" s="58">
        <v>0.38958333333333334</v>
      </c>
      <c r="I85" s="57">
        <v>43548</v>
      </c>
      <c r="J85" s="58">
        <v>0.89444444444444438</v>
      </c>
      <c r="K85" s="14"/>
      <c r="L85" s="14"/>
      <c r="M85" s="14"/>
      <c r="N85" s="67">
        <f>SUBTOTAL(9,N82:N84)</f>
        <v>0</v>
      </c>
      <c r="O85" s="67">
        <v>12.116666666666664</v>
      </c>
      <c r="P85" s="67">
        <v>0</v>
      </c>
      <c r="Q85" s="67">
        <v>0</v>
      </c>
      <c r="R85" s="67"/>
      <c r="S85" s="67"/>
      <c r="T85" s="67"/>
      <c r="U85" s="59" t="s">
        <v>889</v>
      </c>
      <c r="V85" s="67"/>
      <c r="W85" s="67"/>
      <c r="X85" s="58" t="s">
        <v>799</v>
      </c>
      <c r="Y85" s="14"/>
      <c r="Z85" s="14"/>
      <c r="AA85" s="14"/>
      <c r="AB85" s="20"/>
      <c r="AC85" s="13"/>
      <c r="AD85" s="14"/>
      <c r="AE85" s="15"/>
    </row>
    <row r="86" spans="1:31" s="19" customFormat="1" ht="18" outlineLevel="2">
      <c r="A86" s="42"/>
      <c r="B86" s="14"/>
      <c r="C86" s="43"/>
      <c r="D86" s="14"/>
      <c r="E86" s="14"/>
      <c r="F86" s="14"/>
      <c r="G86" s="57">
        <v>43548</v>
      </c>
      <c r="H86" s="58">
        <v>0.38958333333333334</v>
      </c>
      <c r="I86" s="57">
        <v>43548</v>
      </c>
      <c r="J86" s="58">
        <v>0.89444444444444438</v>
      </c>
      <c r="K86" s="14"/>
      <c r="L86" s="14"/>
      <c r="M86" s="14"/>
      <c r="N86" s="67">
        <f>SUBTOTAL(9,N82:N85)</f>
        <v>0</v>
      </c>
      <c r="O86" s="67">
        <v>12.116666666666664</v>
      </c>
      <c r="P86" s="67">
        <v>0</v>
      </c>
      <c r="Q86" s="67"/>
      <c r="R86" s="67"/>
      <c r="S86" s="67"/>
      <c r="T86" s="67"/>
      <c r="U86" s="67"/>
      <c r="V86" s="67"/>
      <c r="W86" s="67"/>
      <c r="X86" s="67">
        <v>0</v>
      </c>
      <c r="Y86" s="14"/>
      <c r="Z86" s="14"/>
      <c r="AA86" s="14"/>
      <c r="AB86" s="20" t="s">
        <v>889</v>
      </c>
      <c r="AC86" s="13"/>
      <c r="AD86" s="14"/>
      <c r="AE86" s="15"/>
    </row>
    <row r="87" spans="1:31" s="19" customFormat="1" ht="15" outlineLevel="1">
      <c r="A87" s="42"/>
      <c r="B87" s="14"/>
      <c r="C87" s="43" t="s">
        <v>268</v>
      </c>
      <c r="D87" s="14"/>
      <c r="E87" s="14"/>
      <c r="F87" s="14"/>
      <c r="G87" s="14"/>
      <c r="H87" s="14"/>
      <c r="I87" s="14"/>
      <c r="J87" s="14"/>
      <c r="K87" s="14"/>
      <c r="L87" s="14"/>
      <c r="M87" s="14"/>
      <c r="N87" s="46">
        <f>SUBTOTAL(9,N82:N86)</f>
        <v>0</v>
      </c>
      <c r="O87" s="46"/>
      <c r="P87" s="46"/>
      <c r="Q87" s="46"/>
      <c r="R87" s="46"/>
      <c r="S87" s="46"/>
      <c r="T87" s="46"/>
      <c r="U87" s="46"/>
      <c r="V87" s="46"/>
      <c r="W87" s="46"/>
      <c r="X87" s="46"/>
      <c r="Y87" s="14"/>
      <c r="Z87" s="14"/>
      <c r="AA87" s="14"/>
      <c r="AB87" s="16"/>
      <c r="AC87" s="13"/>
      <c r="AD87" s="48">
        <f>($AD$4-O87-P87-N87)/($AD$4-O87-P87)</f>
        <v>1</v>
      </c>
      <c r="AE87" s="15"/>
    </row>
    <row r="88" spans="1:31" s="19" customFormat="1" ht="15" outlineLevel="2">
      <c r="A88" s="42">
        <v>25</v>
      </c>
      <c r="B88" s="14" t="s">
        <v>489</v>
      </c>
      <c r="C88" s="43" t="s">
        <v>79</v>
      </c>
      <c r="D88" s="14">
        <v>162.04</v>
      </c>
      <c r="E88" s="14" t="s">
        <v>191</v>
      </c>
      <c r="F88" s="14"/>
      <c r="G88" s="13"/>
      <c r="H88" s="65"/>
      <c r="I88" s="27"/>
      <c r="J88" s="65"/>
      <c r="K88" s="54"/>
      <c r="L88" s="54"/>
      <c r="M88" s="54"/>
      <c r="N88" s="46"/>
      <c r="O88" s="46"/>
      <c r="P88" s="46"/>
      <c r="Q88" s="46"/>
      <c r="R88" s="46"/>
      <c r="S88" s="46"/>
      <c r="T88" s="46"/>
      <c r="U88" s="46"/>
      <c r="V88" s="46"/>
      <c r="W88" s="46"/>
      <c r="X88" s="46"/>
      <c r="Y88" s="43"/>
      <c r="Z88" s="43"/>
      <c r="AA88" s="43"/>
      <c r="AB88" s="18"/>
      <c r="AC88" s="13"/>
      <c r="AD88" s="13"/>
      <c r="AE88" s="15"/>
    </row>
    <row r="89" spans="1:31" s="19" customFormat="1" ht="15" outlineLevel="1">
      <c r="A89" s="42"/>
      <c r="B89" s="14"/>
      <c r="C89" s="43" t="s">
        <v>269</v>
      </c>
      <c r="D89" s="14"/>
      <c r="E89" s="14"/>
      <c r="F89" s="14"/>
      <c r="G89" s="13"/>
      <c r="H89" s="54"/>
      <c r="I89" s="13"/>
      <c r="J89" s="54"/>
      <c r="K89" s="54"/>
      <c r="L89" s="54"/>
      <c r="M89" s="54"/>
      <c r="N89" s="46"/>
      <c r="O89" s="46"/>
      <c r="P89" s="46"/>
      <c r="Q89" s="46"/>
      <c r="R89" s="46"/>
      <c r="S89" s="46"/>
      <c r="T89" s="46"/>
      <c r="U89" s="46"/>
      <c r="V89" s="46"/>
      <c r="W89" s="46"/>
      <c r="X89" s="46"/>
      <c r="Y89" s="43"/>
      <c r="Z89" s="43"/>
      <c r="AA89" s="43"/>
      <c r="AB89" s="22"/>
      <c r="AC89" s="13"/>
      <c r="AD89" s="48">
        <f>($AD$4-O89-P89-N89)/($AD$4-O89-P89)</f>
        <v>1</v>
      </c>
      <c r="AE89" s="15"/>
    </row>
    <row r="90" spans="1:31" s="19" customFormat="1" ht="45" outlineLevel="2">
      <c r="A90" s="42">
        <v>26</v>
      </c>
      <c r="B90" s="14" t="s">
        <v>490</v>
      </c>
      <c r="C90" s="43" t="s">
        <v>80</v>
      </c>
      <c r="D90" s="14">
        <v>21.507000000000001</v>
      </c>
      <c r="E90" s="14" t="s">
        <v>191</v>
      </c>
      <c r="F90" s="14"/>
      <c r="G90" s="57">
        <v>43550</v>
      </c>
      <c r="H90" s="58">
        <v>0.37291666666666662</v>
      </c>
      <c r="I90" s="57">
        <v>43551</v>
      </c>
      <c r="J90" s="58">
        <v>0.8930555555555556</v>
      </c>
      <c r="K90" s="14"/>
      <c r="L90" s="14"/>
      <c r="M90" s="14"/>
      <c r="N90" s="67">
        <v>0</v>
      </c>
      <c r="O90" s="67">
        <v>0</v>
      </c>
      <c r="P90" s="67">
        <v>0</v>
      </c>
      <c r="Q90" s="67">
        <v>36.483333333333341</v>
      </c>
      <c r="R90" s="67"/>
      <c r="S90" s="67"/>
      <c r="T90" s="67"/>
      <c r="U90" s="59" t="s">
        <v>892</v>
      </c>
      <c r="V90" s="67"/>
      <c r="W90" s="67"/>
      <c r="X90" s="58" t="s">
        <v>807</v>
      </c>
      <c r="Y90" s="14"/>
      <c r="Z90" s="14"/>
      <c r="AA90" s="14"/>
      <c r="AB90" s="20" t="s">
        <v>892</v>
      </c>
      <c r="AC90" s="13"/>
      <c r="AD90" s="14"/>
      <c r="AE90" s="15"/>
    </row>
    <row r="91" spans="1:31" s="19" customFormat="1" ht="15" outlineLevel="1">
      <c r="A91" s="42"/>
      <c r="B91" s="14"/>
      <c r="C91" s="43" t="s">
        <v>270</v>
      </c>
      <c r="D91" s="14"/>
      <c r="E91" s="14"/>
      <c r="F91" s="14"/>
      <c r="G91" s="14"/>
      <c r="H91" s="14"/>
      <c r="I91" s="14"/>
      <c r="J91" s="14"/>
      <c r="K91" s="14"/>
      <c r="L91" s="14"/>
      <c r="M91" s="14"/>
      <c r="N91" s="46">
        <f>SUBTOTAL(9,N90)</f>
        <v>0</v>
      </c>
      <c r="O91" s="46"/>
      <c r="P91" s="46"/>
      <c r="Q91" s="46"/>
      <c r="R91" s="46"/>
      <c r="S91" s="46"/>
      <c r="T91" s="46"/>
      <c r="U91" s="46"/>
      <c r="V91" s="46"/>
      <c r="W91" s="46"/>
      <c r="X91" s="46"/>
      <c r="Y91" s="14"/>
      <c r="Z91" s="14"/>
      <c r="AA91" s="14"/>
      <c r="AB91" s="16"/>
      <c r="AC91" s="13"/>
      <c r="AD91" s="48">
        <f>($AD$4-O91-P91-N91)/($AD$4-O91-P91)</f>
        <v>1</v>
      </c>
      <c r="AE91" s="15"/>
    </row>
    <row r="92" spans="1:31" s="19" customFormat="1" ht="15" outlineLevel="2">
      <c r="A92" s="42">
        <v>27</v>
      </c>
      <c r="B92" s="14" t="s">
        <v>491</v>
      </c>
      <c r="C92" s="62" t="s">
        <v>81</v>
      </c>
      <c r="D92" s="14">
        <v>337.04599999999999</v>
      </c>
      <c r="E92" s="14" t="s">
        <v>191</v>
      </c>
      <c r="F92" s="14"/>
      <c r="G92" s="66"/>
      <c r="H92" s="54"/>
      <c r="I92" s="66"/>
      <c r="J92" s="54"/>
      <c r="K92" s="54"/>
      <c r="L92" s="54"/>
      <c r="M92" s="54"/>
      <c r="N92" s="46"/>
      <c r="O92" s="46"/>
      <c r="P92" s="46"/>
      <c r="Q92" s="46"/>
      <c r="R92" s="46"/>
      <c r="S92" s="46"/>
      <c r="T92" s="46"/>
      <c r="U92" s="46"/>
      <c r="V92" s="46"/>
      <c r="W92" s="46"/>
      <c r="X92" s="46"/>
      <c r="Y92" s="43"/>
      <c r="Z92" s="43"/>
      <c r="AA92" s="43"/>
      <c r="AB92" s="17"/>
      <c r="AC92" s="13" t="s">
        <v>720</v>
      </c>
      <c r="AD92" s="13"/>
      <c r="AE92" s="15"/>
    </row>
    <row r="93" spans="1:31" s="19" customFormat="1" ht="15" outlineLevel="1">
      <c r="A93" s="42"/>
      <c r="B93" s="14"/>
      <c r="C93" s="62" t="s">
        <v>271</v>
      </c>
      <c r="D93" s="14"/>
      <c r="E93" s="14"/>
      <c r="F93" s="14"/>
      <c r="G93" s="13"/>
      <c r="H93" s="54"/>
      <c r="I93" s="13"/>
      <c r="J93" s="54"/>
      <c r="K93" s="54"/>
      <c r="L93" s="54"/>
      <c r="M93" s="54"/>
      <c r="N93" s="46"/>
      <c r="O93" s="46"/>
      <c r="P93" s="46"/>
      <c r="Q93" s="46"/>
      <c r="R93" s="46"/>
      <c r="S93" s="46"/>
      <c r="T93" s="46"/>
      <c r="U93" s="46"/>
      <c r="V93" s="46"/>
      <c r="W93" s="46"/>
      <c r="X93" s="46"/>
      <c r="Y93" s="43"/>
      <c r="Z93" s="43"/>
      <c r="AA93" s="43"/>
      <c r="AB93" s="22"/>
      <c r="AC93" s="13"/>
      <c r="AD93" s="48">
        <f>($AD$4-O93-P93-N93)/($AD$4-O93-P93)</f>
        <v>1</v>
      </c>
      <c r="AE93" s="15"/>
    </row>
    <row r="94" spans="1:31" s="19" customFormat="1" ht="45" outlineLevel="2">
      <c r="A94" s="42">
        <v>28</v>
      </c>
      <c r="B94" s="14" t="s">
        <v>492</v>
      </c>
      <c r="C94" s="43" t="s">
        <v>82</v>
      </c>
      <c r="D94" s="14">
        <v>22.216000000000001</v>
      </c>
      <c r="E94" s="14" t="s">
        <v>191</v>
      </c>
      <c r="F94" s="14"/>
      <c r="G94" s="57">
        <v>43537</v>
      </c>
      <c r="H94" s="58">
        <v>0.37083333333333335</v>
      </c>
      <c r="I94" s="57">
        <v>43538</v>
      </c>
      <c r="J94" s="58">
        <v>7.9166666666666663E-2</v>
      </c>
      <c r="K94" s="14"/>
      <c r="L94" s="14"/>
      <c r="M94" s="14"/>
      <c r="N94" s="46">
        <v>0</v>
      </c>
      <c r="O94" s="46">
        <v>0</v>
      </c>
      <c r="P94" s="46">
        <v>0</v>
      </c>
      <c r="Q94" s="46">
        <v>17</v>
      </c>
      <c r="R94" s="46"/>
      <c r="S94" s="46"/>
      <c r="T94" s="46"/>
      <c r="U94" s="59" t="s">
        <v>865</v>
      </c>
      <c r="V94" s="46"/>
      <c r="W94" s="46"/>
      <c r="X94" s="58" t="s">
        <v>796</v>
      </c>
      <c r="Y94" s="14"/>
      <c r="Z94" s="14"/>
      <c r="AA94" s="14"/>
      <c r="AB94" s="20" t="s">
        <v>865</v>
      </c>
      <c r="AC94" s="13"/>
      <c r="AD94" s="14"/>
      <c r="AE94" s="15"/>
    </row>
    <row r="95" spans="1:31" s="19" customFormat="1" ht="45" outlineLevel="2">
      <c r="A95" s="42"/>
      <c r="B95" s="14"/>
      <c r="C95" s="43"/>
      <c r="D95" s="14"/>
      <c r="E95" s="14"/>
      <c r="F95" s="14"/>
      <c r="G95" s="57">
        <v>43538</v>
      </c>
      <c r="H95" s="58">
        <v>7.9166666666666663E-2</v>
      </c>
      <c r="I95" s="57">
        <v>43538</v>
      </c>
      <c r="J95" s="58">
        <v>0.27083333333333331</v>
      </c>
      <c r="K95" s="14"/>
      <c r="L95" s="14"/>
      <c r="M95" s="14"/>
      <c r="N95" s="46">
        <v>0</v>
      </c>
      <c r="O95" s="46">
        <v>4.5999999999999996</v>
      </c>
      <c r="P95" s="46">
        <v>0</v>
      </c>
      <c r="Q95" s="46">
        <v>0</v>
      </c>
      <c r="R95" s="46"/>
      <c r="S95" s="46"/>
      <c r="T95" s="46"/>
      <c r="U95" s="59" t="s">
        <v>867</v>
      </c>
      <c r="V95" s="46"/>
      <c r="W95" s="46"/>
      <c r="X95" s="58" t="s">
        <v>799</v>
      </c>
      <c r="Y95" s="14"/>
      <c r="Z95" s="14"/>
      <c r="AA95" s="14"/>
      <c r="AB95" s="20"/>
      <c r="AC95" s="13"/>
      <c r="AD95" s="14"/>
      <c r="AE95" s="15"/>
    </row>
    <row r="96" spans="1:31" s="19" customFormat="1" ht="45" outlineLevel="2">
      <c r="A96" s="42"/>
      <c r="B96" s="14"/>
      <c r="C96" s="43"/>
      <c r="D96" s="14"/>
      <c r="E96" s="14"/>
      <c r="F96" s="14"/>
      <c r="G96" s="57">
        <v>43538</v>
      </c>
      <c r="H96" s="58">
        <v>7.9166666666666663E-2</v>
      </c>
      <c r="I96" s="57">
        <v>43538</v>
      </c>
      <c r="J96" s="58">
        <v>0.27083333333333331</v>
      </c>
      <c r="K96" s="14"/>
      <c r="L96" s="14"/>
      <c r="M96" s="14"/>
      <c r="N96" s="46">
        <f>SUBTOTAL(9,N94:N95)</f>
        <v>0</v>
      </c>
      <c r="O96" s="46">
        <v>4.5999999999999996</v>
      </c>
      <c r="P96" s="46">
        <v>0</v>
      </c>
      <c r="Q96" s="46">
        <v>0</v>
      </c>
      <c r="R96" s="46"/>
      <c r="S96" s="46"/>
      <c r="T96" s="46"/>
      <c r="U96" s="59" t="s">
        <v>867</v>
      </c>
      <c r="V96" s="46"/>
      <c r="W96" s="46"/>
      <c r="X96" s="58" t="s">
        <v>799</v>
      </c>
      <c r="Y96" s="14"/>
      <c r="Z96" s="14"/>
      <c r="AA96" s="14"/>
      <c r="AB96" s="20"/>
      <c r="AC96" s="13"/>
      <c r="AD96" s="14"/>
      <c r="AE96" s="15"/>
    </row>
    <row r="97" spans="1:31" s="19" customFormat="1" ht="45" outlineLevel="2">
      <c r="A97" s="42"/>
      <c r="B97" s="14"/>
      <c r="C97" s="43"/>
      <c r="D97" s="14"/>
      <c r="E97" s="14"/>
      <c r="F97" s="14"/>
      <c r="G97" s="57">
        <v>43538</v>
      </c>
      <c r="H97" s="58">
        <v>7.9166666666666663E-2</v>
      </c>
      <c r="I97" s="57">
        <v>43538</v>
      </c>
      <c r="J97" s="58">
        <v>0.27083333333333331</v>
      </c>
      <c r="K97" s="14"/>
      <c r="L97" s="14"/>
      <c r="M97" s="14"/>
      <c r="N97" s="46">
        <f>SUBTOTAL(9,N94:N96)</f>
        <v>0</v>
      </c>
      <c r="O97" s="46">
        <v>4.5999999999999996</v>
      </c>
      <c r="P97" s="46">
        <v>0</v>
      </c>
      <c r="Q97" s="46">
        <v>0</v>
      </c>
      <c r="R97" s="46"/>
      <c r="S97" s="46"/>
      <c r="T97" s="46"/>
      <c r="U97" s="59" t="s">
        <v>867</v>
      </c>
      <c r="V97" s="46"/>
      <c r="W97" s="46"/>
      <c r="X97" s="58" t="s">
        <v>799</v>
      </c>
      <c r="Y97" s="14"/>
      <c r="Z97" s="14"/>
      <c r="AA97" s="14"/>
      <c r="AB97" s="20"/>
      <c r="AC97" s="13"/>
      <c r="AD97" s="14"/>
      <c r="AE97" s="15"/>
    </row>
    <row r="98" spans="1:31" s="19" customFormat="1" ht="18" outlineLevel="2">
      <c r="A98" s="42"/>
      <c r="B98" s="14"/>
      <c r="C98" s="43"/>
      <c r="D98" s="14"/>
      <c r="E98" s="14"/>
      <c r="F98" s="14"/>
      <c r="G98" s="57">
        <v>43538</v>
      </c>
      <c r="H98" s="58">
        <v>7.9166666666666663E-2</v>
      </c>
      <c r="I98" s="57">
        <v>43538</v>
      </c>
      <c r="J98" s="58">
        <v>0.27083333333333331</v>
      </c>
      <c r="K98" s="14"/>
      <c r="L98" s="14"/>
      <c r="M98" s="14"/>
      <c r="N98" s="46">
        <f>SUBTOTAL(9,N94:N97)</f>
        <v>0</v>
      </c>
      <c r="O98" s="46">
        <v>4.5999999999999996</v>
      </c>
      <c r="P98" s="46">
        <v>0</v>
      </c>
      <c r="Q98" s="46"/>
      <c r="R98" s="46"/>
      <c r="S98" s="46"/>
      <c r="T98" s="46"/>
      <c r="U98" s="46"/>
      <c r="V98" s="46"/>
      <c r="W98" s="46"/>
      <c r="X98" s="46">
        <v>0</v>
      </c>
      <c r="Y98" s="14"/>
      <c r="Z98" s="14"/>
      <c r="AA98" s="14"/>
      <c r="AB98" s="20" t="s">
        <v>867</v>
      </c>
      <c r="AC98" s="13"/>
      <c r="AD98" s="14"/>
      <c r="AE98" s="15"/>
    </row>
    <row r="99" spans="1:31" s="19" customFormat="1" ht="15" outlineLevel="1">
      <c r="A99" s="42"/>
      <c r="B99" s="14"/>
      <c r="C99" s="43" t="s">
        <v>272</v>
      </c>
      <c r="D99" s="14"/>
      <c r="E99" s="14"/>
      <c r="F99" s="14"/>
      <c r="G99" s="14"/>
      <c r="H99" s="14"/>
      <c r="I99" s="14"/>
      <c r="J99" s="14"/>
      <c r="K99" s="14"/>
      <c r="L99" s="14"/>
      <c r="M99" s="14"/>
      <c r="N99" s="46">
        <f>SUBTOTAL(9,N94:N98)</f>
        <v>0</v>
      </c>
      <c r="O99" s="46"/>
      <c r="P99" s="46"/>
      <c r="Q99" s="46"/>
      <c r="R99" s="46"/>
      <c r="S99" s="46"/>
      <c r="T99" s="46"/>
      <c r="U99" s="46"/>
      <c r="V99" s="46"/>
      <c r="W99" s="46"/>
      <c r="X99" s="46"/>
      <c r="Y99" s="14"/>
      <c r="Z99" s="14"/>
      <c r="AA99" s="14"/>
      <c r="AB99" s="16"/>
      <c r="AC99" s="13"/>
      <c r="AD99" s="48">
        <f>($AD$4-O99-P99-N99)/($AD$4-O99-P99)</f>
        <v>1</v>
      </c>
      <c r="AE99" s="15"/>
    </row>
    <row r="100" spans="1:31" s="19" customFormat="1" ht="15" outlineLevel="2">
      <c r="A100" s="42">
        <v>29</v>
      </c>
      <c r="B100" s="14" t="s">
        <v>493</v>
      </c>
      <c r="C100" s="43" t="s">
        <v>83</v>
      </c>
      <c r="D100" s="14">
        <v>338.33</v>
      </c>
      <c r="E100" s="14" t="s">
        <v>191</v>
      </c>
      <c r="F100" s="14"/>
      <c r="G100" s="44"/>
      <c r="H100" s="45"/>
      <c r="I100" s="44"/>
      <c r="J100" s="45"/>
      <c r="K100" s="14"/>
      <c r="L100" s="14"/>
      <c r="M100" s="71"/>
      <c r="N100" s="55"/>
      <c r="O100" s="55"/>
      <c r="P100" s="55"/>
      <c r="Q100" s="55"/>
      <c r="R100" s="55"/>
      <c r="S100" s="55"/>
      <c r="T100" s="55"/>
      <c r="U100" s="55"/>
      <c r="V100" s="55"/>
      <c r="W100" s="55"/>
      <c r="X100" s="55"/>
      <c r="Y100" s="14"/>
      <c r="Z100" s="14"/>
      <c r="AA100" s="14"/>
      <c r="AB100" s="12"/>
      <c r="AC100" s="13"/>
      <c r="AD100" s="14"/>
      <c r="AE100" s="15"/>
    </row>
    <row r="101" spans="1:31" s="19" customFormat="1" ht="15" outlineLevel="1">
      <c r="A101" s="42"/>
      <c r="B101" s="14"/>
      <c r="C101" s="43" t="s">
        <v>273</v>
      </c>
      <c r="D101" s="14"/>
      <c r="E101" s="14"/>
      <c r="F101" s="14"/>
      <c r="G101" s="14"/>
      <c r="H101" s="14"/>
      <c r="I101" s="14"/>
      <c r="J101" s="14"/>
      <c r="K101" s="14"/>
      <c r="L101" s="14"/>
      <c r="M101" s="14"/>
      <c r="N101" s="46"/>
      <c r="O101" s="46"/>
      <c r="P101" s="46"/>
      <c r="Q101" s="46"/>
      <c r="R101" s="46"/>
      <c r="S101" s="46"/>
      <c r="T101" s="46"/>
      <c r="U101" s="46"/>
      <c r="V101" s="46"/>
      <c r="W101" s="46"/>
      <c r="X101" s="46"/>
      <c r="Y101" s="14"/>
      <c r="Z101" s="14"/>
      <c r="AA101" s="14"/>
      <c r="AB101" s="16"/>
      <c r="AC101" s="13"/>
      <c r="AD101" s="48">
        <f>($AD$4-O101-P101-N101)/($AD$4-O101-P101)</f>
        <v>1</v>
      </c>
      <c r="AE101" s="15"/>
    </row>
    <row r="102" spans="1:31" s="19" customFormat="1" ht="15" outlineLevel="2">
      <c r="A102" s="42">
        <v>30</v>
      </c>
      <c r="B102" s="14" t="s">
        <v>494</v>
      </c>
      <c r="C102" s="43" t="s">
        <v>22</v>
      </c>
      <c r="D102" s="14">
        <v>267.89400000000001</v>
      </c>
      <c r="E102" s="14" t="s">
        <v>191</v>
      </c>
      <c r="F102" s="14"/>
      <c r="G102" s="27"/>
      <c r="H102" s="65"/>
      <c r="I102" s="27"/>
      <c r="J102" s="65"/>
      <c r="K102" s="14"/>
      <c r="L102" s="14"/>
      <c r="M102" s="14"/>
      <c r="N102" s="67"/>
      <c r="O102" s="67"/>
      <c r="P102" s="67"/>
      <c r="Q102" s="67"/>
      <c r="R102" s="67"/>
      <c r="S102" s="67"/>
      <c r="T102" s="67"/>
      <c r="U102" s="67"/>
      <c r="V102" s="67"/>
      <c r="W102" s="67"/>
      <c r="X102" s="67"/>
      <c r="Y102" s="14"/>
      <c r="Z102" s="14"/>
      <c r="AA102" s="14"/>
      <c r="AB102" s="18"/>
      <c r="AC102" s="13"/>
      <c r="AD102" s="14"/>
      <c r="AE102" s="15"/>
    </row>
    <row r="103" spans="1:31" s="19" customFormat="1" ht="15" outlineLevel="1">
      <c r="A103" s="42"/>
      <c r="B103" s="14"/>
      <c r="C103" s="43" t="s">
        <v>274</v>
      </c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46"/>
      <c r="O103" s="46"/>
      <c r="P103" s="46"/>
      <c r="Q103" s="46"/>
      <c r="R103" s="46"/>
      <c r="S103" s="46"/>
      <c r="T103" s="46"/>
      <c r="U103" s="46"/>
      <c r="V103" s="46"/>
      <c r="W103" s="46"/>
      <c r="X103" s="46"/>
      <c r="Y103" s="14"/>
      <c r="Z103" s="14"/>
      <c r="AA103" s="14"/>
      <c r="AB103" s="16"/>
      <c r="AC103" s="13"/>
      <c r="AD103" s="48">
        <f>($AD$4-O103-P103-N103)/($AD$4-O103-P103)</f>
        <v>1</v>
      </c>
      <c r="AE103" s="15"/>
    </row>
    <row r="104" spans="1:31" s="19" customFormat="1" ht="15" outlineLevel="2">
      <c r="A104" s="42">
        <v>31</v>
      </c>
      <c r="B104" s="14" t="s">
        <v>495</v>
      </c>
      <c r="C104" s="62" t="s">
        <v>33</v>
      </c>
      <c r="D104" s="14">
        <v>260.76299999999998</v>
      </c>
      <c r="E104" s="14" t="s">
        <v>191</v>
      </c>
      <c r="F104" s="14"/>
      <c r="G104" s="49"/>
      <c r="H104" s="54"/>
      <c r="I104" s="49"/>
      <c r="J104" s="54"/>
      <c r="K104" s="54"/>
      <c r="L104" s="54"/>
      <c r="M104" s="54"/>
      <c r="N104" s="46"/>
      <c r="O104" s="46"/>
      <c r="P104" s="46"/>
      <c r="Q104" s="46"/>
      <c r="R104" s="46"/>
      <c r="S104" s="46"/>
      <c r="T104" s="46"/>
      <c r="U104" s="46"/>
      <c r="V104" s="46"/>
      <c r="W104" s="46"/>
      <c r="X104" s="46"/>
      <c r="Y104" s="43"/>
      <c r="Z104" s="43"/>
      <c r="AA104" s="43"/>
      <c r="AB104" s="25"/>
      <c r="AC104" s="70"/>
      <c r="AD104" s="13"/>
      <c r="AE104" s="15"/>
    </row>
    <row r="105" spans="1:31" s="19" customFormat="1" ht="15" outlineLevel="1">
      <c r="A105" s="42"/>
      <c r="B105" s="14"/>
      <c r="C105" s="62" t="s">
        <v>275</v>
      </c>
      <c r="D105" s="14"/>
      <c r="E105" s="14"/>
      <c r="F105" s="14"/>
      <c r="G105" s="13"/>
      <c r="H105" s="54"/>
      <c r="I105" s="13"/>
      <c r="J105" s="68"/>
      <c r="K105" s="68"/>
      <c r="L105" s="68"/>
      <c r="M105" s="68"/>
      <c r="N105" s="46"/>
      <c r="O105" s="46"/>
      <c r="P105" s="46"/>
      <c r="Q105" s="46"/>
      <c r="R105" s="46"/>
      <c r="S105" s="46"/>
      <c r="T105" s="46"/>
      <c r="U105" s="46"/>
      <c r="V105" s="46"/>
      <c r="W105" s="46"/>
      <c r="X105" s="46"/>
      <c r="Y105" s="43"/>
      <c r="Z105" s="43"/>
      <c r="AA105" s="43"/>
      <c r="AB105" s="22"/>
      <c r="AC105" s="13"/>
      <c r="AD105" s="48">
        <f>($AD$4-O105-P105-N105)/($AD$4-O105-P105)</f>
        <v>1</v>
      </c>
      <c r="AE105" s="15"/>
    </row>
    <row r="106" spans="1:31" s="19" customFormat="1" ht="15" outlineLevel="2">
      <c r="A106" s="42">
        <v>32</v>
      </c>
      <c r="B106" s="14" t="s">
        <v>496</v>
      </c>
      <c r="C106" s="43" t="s">
        <v>84</v>
      </c>
      <c r="D106" s="14">
        <v>161.86500000000001</v>
      </c>
      <c r="E106" s="14" t="s">
        <v>191</v>
      </c>
      <c r="F106" s="14"/>
      <c r="G106" s="49"/>
      <c r="H106" s="50"/>
      <c r="I106" s="49"/>
      <c r="J106" s="54"/>
      <c r="K106" s="14"/>
      <c r="L106" s="14"/>
      <c r="M106" s="14"/>
      <c r="N106" s="46"/>
      <c r="O106" s="46"/>
      <c r="P106" s="46"/>
      <c r="Q106" s="46"/>
      <c r="R106" s="46"/>
      <c r="S106" s="46"/>
      <c r="T106" s="46"/>
      <c r="U106" s="46"/>
      <c r="V106" s="46"/>
      <c r="W106" s="46"/>
      <c r="X106" s="46"/>
      <c r="Y106" s="14"/>
      <c r="Z106" s="14"/>
      <c r="AA106" s="14"/>
      <c r="AB106" s="18"/>
      <c r="AC106" s="13" t="s">
        <v>720</v>
      </c>
      <c r="AD106" s="14"/>
      <c r="AE106" s="15"/>
    </row>
    <row r="107" spans="1:31" s="19" customFormat="1" ht="15" outlineLevel="1">
      <c r="A107" s="42"/>
      <c r="B107" s="14"/>
      <c r="C107" s="43" t="s">
        <v>276</v>
      </c>
      <c r="D107" s="14"/>
      <c r="E107" s="14"/>
      <c r="F107" s="14"/>
      <c r="G107" s="14"/>
      <c r="H107" s="14"/>
      <c r="I107" s="14"/>
      <c r="J107" s="14"/>
      <c r="K107" s="14"/>
      <c r="L107" s="14"/>
      <c r="M107" s="14"/>
      <c r="N107" s="46"/>
      <c r="O107" s="46"/>
      <c r="P107" s="46"/>
      <c r="Q107" s="46"/>
      <c r="R107" s="46"/>
      <c r="S107" s="46"/>
      <c r="T107" s="46"/>
      <c r="U107" s="46"/>
      <c r="V107" s="46"/>
      <c r="W107" s="46"/>
      <c r="X107" s="46"/>
      <c r="Y107" s="14"/>
      <c r="Z107" s="14"/>
      <c r="AA107" s="14"/>
      <c r="AB107" s="16"/>
      <c r="AC107" s="13"/>
      <c r="AD107" s="48">
        <f>($AD$4-O107-P107-N107)/($AD$4-O107-P107)</f>
        <v>1</v>
      </c>
      <c r="AE107" s="15"/>
    </row>
    <row r="108" spans="1:31" s="19" customFormat="1" ht="15" outlineLevel="2">
      <c r="A108" s="42">
        <v>33</v>
      </c>
      <c r="B108" s="14" t="s">
        <v>497</v>
      </c>
      <c r="C108" s="43" t="s">
        <v>85</v>
      </c>
      <c r="D108" s="14">
        <v>161.86500000000001</v>
      </c>
      <c r="E108" s="14" t="s">
        <v>191</v>
      </c>
      <c r="F108" s="14"/>
      <c r="G108" s="49"/>
      <c r="H108" s="54"/>
      <c r="I108" s="49"/>
      <c r="J108" s="54"/>
      <c r="K108" s="14"/>
      <c r="L108" s="14"/>
      <c r="M108" s="14"/>
      <c r="N108" s="46"/>
      <c r="O108" s="46"/>
      <c r="P108" s="46"/>
      <c r="Q108" s="46"/>
      <c r="R108" s="46"/>
      <c r="S108" s="46"/>
      <c r="T108" s="46"/>
      <c r="U108" s="46"/>
      <c r="V108" s="46"/>
      <c r="W108" s="46"/>
      <c r="X108" s="46"/>
      <c r="Y108" s="14"/>
      <c r="Z108" s="14"/>
      <c r="AA108" s="14"/>
      <c r="AB108" s="18"/>
      <c r="AC108" s="13" t="s">
        <v>720</v>
      </c>
      <c r="AD108" s="14"/>
      <c r="AE108" s="15"/>
    </row>
    <row r="109" spans="1:31" s="19" customFormat="1" ht="15" outlineLevel="1">
      <c r="A109" s="42"/>
      <c r="B109" s="14"/>
      <c r="C109" s="43" t="s">
        <v>277</v>
      </c>
      <c r="D109" s="14"/>
      <c r="E109" s="14"/>
      <c r="F109" s="14"/>
      <c r="G109" s="14"/>
      <c r="H109" s="14"/>
      <c r="I109" s="14"/>
      <c r="J109" s="14"/>
      <c r="K109" s="14"/>
      <c r="L109" s="14"/>
      <c r="M109" s="14"/>
      <c r="N109" s="46"/>
      <c r="O109" s="46"/>
      <c r="P109" s="46"/>
      <c r="Q109" s="46"/>
      <c r="R109" s="46"/>
      <c r="S109" s="46"/>
      <c r="T109" s="46"/>
      <c r="U109" s="46"/>
      <c r="V109" s="46"/>
      <c r="W109" s="46"/>
      <c r="X109" s="46"/>
      <c r="Y109" s="14"/>
      <c r="Z109" s="14"/>
      <c r="AA109" s="14"/>
      <c r="AB109" s="16"/>
      <c r="AC109" s="13"/>
      <c r="AD109" s="48">
        <f>($AD$4-O109-P109-N109)/($AD$4-O109-P109)</f>
        <v>1</v>
      </c>
      <c r="AE109" s="15"/>
    </row>
    <row r="110" spans="1:31" s="19" customFormat="1" ht="15" outlineLevel="2">
      <c r="A110" s="42">
        <v>34</v>
      </c>
      <c r="B110" s="14" t="s">
        <v>498</v>
      </c>
      <c r="C110" s="43" t="s">
        <v>86</v>
      </c>
      <c r="D110" s="14">
        <v>289.96600000000001</v>
      </c>
      <c r="E110" s="14" t="s">
        <v>191</v>
      </c>
      <c r="F110" s="14"/>
      <c r="G110" s="27"/>
      <c r="H110" s="65"/>
      <c r="I110" s="27"/>
      <c r="J110" s="65"/>
      <c r="K110" s="54"/>
      <c r="L110" s="54"/>
      <c r="M110" s="54"/>
      <c r="N110" s="46"/>
      <c r="O110" s="46"/>
      <c r="P110" s="46"/>
      <c r="Q110" s="46"/>
      <c r="R110" s="46"/>
      <c r="S110" s="46"/>
      <c r="T110" s="46"/>
      <c r="U110" s="46"/>
      <c r="V110" s="46"/>
      <c r="W110" s="46"/>
      <c r="X110" s="46"/>
      <c r="Y110" s="43"/>
      <c r="Z110" s="43"/>
      <c r="AA110" s="43"/>
      <c r="AB110" s="18"/>
      <c r="AC110" s="13"/>
      <c r="AD110" s="13"/>
      <c r="AE110" s="15"/>
    </row>
    <row r="111" spans="1:31" s="19" customFormat="1" ht="15" outlineLevel="1">
      <c r="A111" s="42"/>
      <c r="B111" s="14"/>
      <c r="C111" s="43" t="s">
        <v>278</v>
      </c>
      <c r="D111" s="14"/>
      <c r="E111" s="14"/>
      <c r="F111" s="14"/>
      <c r="G111" s="13"/>
      <c r="H111" s="54"/>
      <c r="I111" s="13"/>
      <c r="J111" s="54"/>
      <c r="K111" s="54"/>
      <c r="L111" s="54"/>
      <c r="M111" s="54"/>
      <c r="N111" s="46"/>
      <c r="O111" s="46"/>
      <c r="P111" s="46"/>
      <c r="Q111" s="46"/>
      <c r="R111" s="46"/>
      <c r="S111" s="46"/>
      <c r="T111" s="46"/>
      <c r="U111" s="46"/>
      <c r="V111" s="46"/>
      <c r="W111" s="46"/>
      <c r="X111" s="46"/>
      <c r="Y111" s="43"/>
      <c r="Z111" s="43"/>
      <c r="AA111" s="43"/>
      <c r="AB111" s="22"/>
      <c r="AC111" s="13"/>
      <c r="AD111" s="48">
        <f>($AD$4-O111-P111-N111)/($AD$4-O111-P111)</f>
        <v>1</v>
      </c>
      <c r="AE111" s="15"/>
    </row>
    <row r="112" spans="1:31" s="19" customFormat="1" ht="15" outlineLevel="2">
      <c r="A112" s="42">
        <v>35</v>
      </c>
      <c r="B112" s="14" t="s">
        <v>499</v>
      </c>
      <c r="C112" s="43" t="s">
        <v>87</v>
      </c>
      <c r="D112" s="14">
        <v>289.96600000000001</v>
      </c>
      <c r="E112" s="14" t="s">
        <v>191</v>
      </c>
      <c r="F112" s="14"/>
      <c r="G112" s="66"/>
      <c r="H112" s="50"/>
      <c r="I112" s="66"/>
      <c r="J112" s="73"/>
      <c r="K112" s="54"/>
      <c r="L112" s="54"/>
      <c r="M112" s="54"/>
      <c r="N112" s="55"/>
      <c r="O112" s="55"/>
      <c r="P112" s="55"/>
      <c r="Q112" s="55"/>
      <c r="R112" s="55"/>
      <c r="S112" s="55"/>
      <c r="T112" s="55"/>
      <c r="U112" s="55"/>
      <c r="V112" s="55"/>
      <c r="W112" s="55"/>
      <c r="X112" s="55"/>
      <c r="Y112" s="43"/>
      <c r="Z112" s="43"/>
      <c r="AA112" s="43"/>
      <c r="AB112" s="18"/>
      <c r="AC112" s="13" t="s">
        <v>720</v>
      </c>
      <c r="AD112" s="13"/>
      <c r="AE112" s="15"/>
    </row>
    <row r="113" spans="1:31" s="19" customFormat="1" ht="15" outlineLevel="1">
      <c r="A113" s="42"/>
      <c r="B113" s="14"/>
      <c r="C113" s="43" t="s">
        <v>279</v>
      </c>
      <c r="D113" s="14"/>
      <c r="E113" s="14"/>
      <c r="F113" s="14"/>
      <c r="G113" s="13"/>
      <c r="H113" s="54"/>
      <c r="I113" s="13"/>
      <c r="J113" s="54"/>
      <c r="K113" s="54"/>
      <c r="L113" s="54"/>
      <c r="M113" s="54"/>
      <c r="N113" s="46"/>
      <c r="O113" s="46"/>
      <c r="P113" s="46"/>
      <c r="Q113" s="46"/>
      <c r="R113" s="46"/>
      <c r="S113" s="46"/>
      <c r="T113" s="46"/>
      <c r="U113" s="46"/>
      <c r="V113" s="46"/>
      <c r="W113" s="46"/>
      <c r="X113" s="46"/>
      <c r="Y113" s="43"/>
      <c r="Z113" s="43"/>
      <c r="AA113" s="43"/>
      <c r="AB113" s="22"/>
      <c r="AC113" s="13"/>
      <c r="AD113" s="48">
        <f>($AD$4-O113-P113-N113)/($AD$4-O113-P113)</f>
        <v>1</v>
      </c>
      <c r="AE113" s="15"/>
    </row>
    <row r="114" spans="1:31" outlineLevel="2">
      <c r="A114" s="42">
        <v>36</v>
      </c>
      <c r="B114" s="14" t="s">
        <v>500</v>
      </c>
      <c r="C114" s="62" t="s">
        <v>25</v>
      </c>
      <c r="D114" s="14">
        <v>378.66699999999997</v>
      </c>
      <c r="E114" s="14" t="s">
        <v>191</v>
      </c>
      <c r="F114" s="14"/>
      <c r="G114" s="51"/>
      <c r="H114" s="52"/>
      <c r="I114" s="51"/>
      <c r="J114" s="52"/>
      <c r="K114" s="54"/>
      <c r="L114" s="54"/>
      <c r="M114" s="54"/>
      <c r="N114" s="67"/>
      <c r="O114" s="67"/>
      <c r="P114" s="67"/>
      <c r="Q114" s="67"/>
      <c r="R114" s="67"/>
      <c r="S114" s="67"/>
      <c r="T114" s="67"/>
      <c r="U114" s="67"/>
      <c r="V114" s="67"/>
      <c r="W114" s="67"/>
      <c r="X114" s="67"/>
      <c r="Y114" s="43"/>
      <c r="Z114" s="43"/>
      <c r="AA114" s="43"/>
      <c r="AB114" s="18"/>
      <c r="AC114" s="13"/>
      <c r="AD114" s="13"/>
      <c r="AE114" s="15"/>
    </row>
    <row r="115" spans="1:31" outlineLevel="2">
      <c r="A115" s="42"/>
      <c r="B115" s="14"/>
      <c r="C115" s="62" t="s">
        <v>280</v>
      </c>
      <c r="D115" s="14"/>
      <c r="E115" s="14"/>
      <c r="F115" s="14"/>
      <c r="G115" s="14"/>
      <c r="H115" s="14"/>
      <c r="I115" s="14"/>
      <c r="J115" s="14"/>
      <c r="K115" s="14"/>
      <c r="L115" s="14"/>
      <c r="M115" s="14"/>
      <c r="N115" s="46"/>
      <c r="O115" s="46"/>
      <c r="P115" s="46"/>
      <c r="Q115" s="46"/>
      <c r="R115" s="46"/>
      <c r="S115" s="46"/>
      <c r="T115" s="46"/>
      <c r="U115" s="46"/>
      <c r="V115" s="46"/>
      <c r="W115" s="46"/>
      <c r="X115" s="46"/>
      <c r="Y115" s="14"/>
      <c r="Z115" s="14"/>
      <c r="AA115" s="14"/>
      <c r="AB115" s="16"/>
      <c r="AC115" s="13"/>
      <c r="AD115" s="48">
        <f>($AD$4-O115-P115-N115)/($AD$4-O115-P115)</f>
        <v>1</v>
      </c>
      <c r="AE115" s="15"/>
    </row>
    <row r="116" spans="1:31" outlineLevel="2">
      <c r="A116" s="42">
        <v>37</v>
      </c>
      <c r="B116" s="14" t="s">
        <v>501</v>
      </c>
      <c r="C116" s="43" t="s">
        <v>88</v>
      </c>
      <c r="D116" s="14">
        <v>4.9580000000000002</v>
      </c>
      <c r="E116" s="14" t="s">
        <v>191</v>
      </c>
      <c r="F116" s="14"/>
      <c r="G116" s="13"/>
      <c r="H116" s="65"/>
      <c r="I116" s="27"/>
      <c r="J116" s="65"/>
      <c r="K116" s="14"/>
      <c r="L116" s="14"/>
      <c r="M116" s="14"/>
      <c r="N116" s="67"/>
      <c r="O116" s="67"/>
      <c r="P116" s="67"/>
      <c r="Q116" s="67"/>
      <c r="R116" s="67"/>
      <c r="S116" s="67"/>
      <c r="T116" s="67"/>
      <c r="U116" s="67"/>
      <c r="V116" s="67"/>
      <c r="W116" s="67"/>
      <c r="X116" s="67"/>
      <c r="Y116" s="14"/>
      <c r="Z116" s="14"/>
      <c r="AA116" s="14"/>
      <c r="AB116" s="18"/>
      <c r="AC116" s="13"/>
      <c r="AD116" s="14"/>
      <c r="AE116" s="15"/>
    </row>
    <row r="117" spans="1:31" outlineLevel="2">
      <c r="A117" s="42"/>
      <c r="B117" s="14"/>
      <c r="C117" s="43" t="s">
        <v>723</v>
      </c>
      <c r="D117" s="14"/>
      <c r="E117" s="14"/>
      <c r="F117" s="14"/>
      <c r="G117" s="14"/>
      <c r="H117" s="14"/>
      <c r="I117" s="14"/>
      <c r="J117" s="14"/>
      <c r="K117" s="14"/>
      <c r="L117" s="14"/>
      <c r="M117" s="14"/>
      <c r="N117" s="46"/>
      <c r="O117" s="46"/>
      <c r="P117" s="46"/>
      <c r="Q117" s="46"/>
      <c r="R117" s="46"/>
      <c r="S117" s="46"/>
      <c r="T117" s="46"/>
      <c r="U117" s="46"/>
      <c r="V117" s="46"/>
      <c r="W117" s="46"/>
      <c r="X117" s="46"/>
      <c r="Y117" s="14"/>
      <c r="Z117" s="14"/>
      <c r="AA117" s="14"/>
      <c r="AB117" s="16"/>
      <c r="AC117" s="13"/>
      <c r="AD117" s="48">
        <f>($AD$4-O117-P117-N117)/($AD$4-O117-P117)</f>
        <v>1</v>
      </c>
      <c r="AE117" s="15"/>
    </row>
    <row r="118" spans="1:31" outlineLevel="2">
      <c r="A118" s="42">
        <v>38</v>
      </c>
      <c r="B118" s="14" t="s">
        <v>502</v>
      </c>
      <c r="C118" s="43" t="s">
        <v>89</v>
      </c>
      <c r="D118" s="14">
        <v>4.9580000000000002</v>
      </c>
      <c r="E118" s="14" t="s">
        <v>191</v>
      </c>
      <c r="F118" s="14"/>
      <c r="G118" s="49"/>
      <c r="H118" s="50"/>
      <c r="I118" s="49"/>
      <c r="J118" s="50"/>
      <c r="K118" s="14"/>
      <c r="L118" s="14"/>
      <c r="M118" s="14"/>
      <c r="N118" s="46"/>
      <c r="O118" s="46"/>
      <c r="P118" s="46"/>
      <c r="Q118" s="46"/>
      <c r="R118" s="46"/>
      <c r="S118" s="46"/>
      <c r="T118" s="46"/>
      <c r="U118" s="46"/>
      <c r="V118" s="46"/>
      <c r="W118" s="46"/>
      <c r="X118" s="46"/>
      <c r="Y118" s="14"/>
      <c r="Z118" s="14"/>
      <c r="AA118" s="14"/>
      <c r="AB118" s="21"/>
      <c r="AC118" s="13"/>
      <c r="AD118" s="14"/>
      <c r="AE118" s="15"/>
    </row>
    <row r="119" spans="1:31" outlineLevel="2">
      <c r="A119" s="42"/>
      <c r="B119" s="14"/>
      <c r="C119" s="43" t="s">
        <v>281</v>
      </c>
      <c r="D119" s="14"/>
      <c r="E119" s="14"/>
      <c r="F119" s="14"/>
      <c r="G119" s="14"/>
      <c r="H119" s="14"/>
      <c r="I119" s="14"/>
      <c r="J119" s="14"/>
      <c r="K119" s="14"/>
      <c r="L119" s="14"/>
      <c r="M119" s="14"/>
      <c r="N119" s="46"/>
      <c r="O119" s="46"/>
      <c r="P119" s="46"/>
      <c r="Q119" s="46"/>
      <c r="R119" s="46"/>
      <c r="S119" s="46"/>
      <c r="T119" s="46"/>
      <c r="U119" s="46"/>
      <c r="V119" s="46"/>
      <c r="W119" s="46"/>
      <c r="X119" s="46"/>
      <c r="Y119" s="14"/>
      <c r="Z119" s="14"/>
      <c r="AA119" s="14"/>
      <c r="AB119" s="16"/>
      <c r="AC119" s="13"/>
      <c r="AD119" s="48">
        <f>($AD$4-O119-P119-N119)/($AD$4-O119-P119)</f>
        <v>1</v>
      </c>
      <c r="AE119" s="15"/>
    </row>
    <row r="120" spans="1:31" outlineLevel="1">
      <c r="A120" s="42">
        <v>39</v>
      </c>
      <c r="B120" s="14" t="s">
        <v>503</v>
      </c>
      <c r="C120" s="43" t="s">
        <v>90</v>
      </c>
      <c r="D120" s="14">
        <v>212.83</v>
      </c>
      <c r="E120" s="14" t="s">
        <v>191</v>
      </c>
      <c r="F120" s="14"/>
      <c r="G120" s="51"/>
      <c r="H120" s="52"/>
      <c r="I120" s="51"/>
      <c r="J120" s="52"/>
      <c r="K120" s="14"/>
      <c r="L120" s="14"/>
      <c r="M120" s="14"/>
      <c r="N120" s="46"/>
      <c r="O120" s="46"/>
      <c r="P120" s="46"/>
      <c r="Q120" s="46"/>
      <c r="R120" s="46"/>
      <c r="S120" s="46"/>
      <c r="T120" s="46"/>
      <c r="U120" s="46"/>
      <c r="V120" s="46"/>
      <c r="W120" s="46"/>
      <c r="X120" s="46"/>
      <c r="Y120" s="14"/>
      <c r="Z120" s="14"/>
      <c r="AA120" s="14"/>
      <c r="AB120" s="26"/>
      <c r="AC120" s="13"/>
      <c r="AD120" s="14"/>
      <c r="AE120" s="15"/>
    </row>
    <row r="121" spans="1:31" s="19" customFormat="1" ht="15" outlineLevel="2">
      <c r="A121" s="42"/>
      <c r="B121" s="14"/>
      <c r="C121" s="43" t="s">
        <v>282</v>
      </c>
      <c r="D121" s="14"/>
      <c r="E121" s="14"/>
      <c r="F121" s="14"/>
      <c r="G121" s="14"/>
      <c r="H121" s="14"/>
      <c r="I121" s="14"/>
      <c r="J121" s="14"/>
      <c r="K121" s="14"/>
      <c r="L121" s="14"/>
      <c r="M121" s="14"/>
      <c r="N121" s="46"/>
      <c r="O121" s="46"/>
      <c r="P121" s="46"/>
      <c r="Q121" s="46"/>
      <c r="R121" s="46"/>
      <c r="S121" s="46"/>
      <c r="T121" s="46"/>
      <c r="U121" s="46"/>
      <c r="V121" s="46"/>
      <c r="W121" s="46"/>
      <c r="X121" s="46"/>
      <c r="Y121" s="14"/>
      <c r="Z121" s="14"/>
      <c r="AA121" s="14"/>
      <c r="AB121" s="16"/>
      <c r="AC121" s="13"/>
      <c r="AD121" s="48">
        <f>($AD$4-O121-P121-N121)/($AD$4-O121-P121)</f>
        <v>1</v>
      </c>
      <c r="AE121" s="15"/>
    </row>
    <row r="122" spans="1:31" s="19" customFormat="1" ht="15" outlineLevel="1">
      <c r="A122" s="42">
        <v>40</v>
      </c>
      <c r="B122" s="14" t="s">
        <v>504</v>
      </c>
      <c r="C122" s="43" t="s">
        <v>91</v>
      </c>
      <c r="D122" s="14">
        <v>212.83</v>
      </c>
      <c r="E122" s="14" t="s">
        <v>191</v>
      </c>
      <c r="F122" s="14"/>
      <c r="G122" s="49"/>
      <c r="H122" s="54"/>
      <c r="I122" s="49"/>
      <c r="J122" s="54"/>
      <c r="K122" s="14"/>
      <c r="L122" s="14"/>
      <c r="M122" s="14"/>
      <c r="N122" s="46"/>
      <c r="O122" s="46"/>
      <c r="P122" s="46"/>
      <c r="Q122" s="46"/>
      <c r="R122" s="46"/>
      <c r="S122" s="46"/>
      <c r="T122" s="46"/>
      <c r="U122" s="46"/>
      <c r="V122" s="46"/>
      <c r="W122" s="46"/>
      <c r="X122" s="46"/>
      <c r="Y122" s="14"/>
      <c r="Z122" s="14"/>
      <c r="AA122" s="14"/>
      <c r="AB122" s="18"/>
      <c r="AC122" s="13" t="s">
        <v>720</v>
      </c>
      <c r="AD122" s="14"/>
      <c r="AE122" s="15"/>
    </row>
    <row r="123" spans="1:31" s="19" customFormat="1" ht="15" outlineLevel="2">
      <c r="A123" s="42"/>
      <c r="B123" s="14"/>
      <c r="C123" s="43" t="s">
        <v>283</v>
      </c>
      <c r="D123" s="14"/>
      <c r="E123" s="14"/>
      <c r="F123" s="14"/>
      <c r="G123" s="14"/>
      <c r="H123" s="14"/>
      <c r="I123" s="14"/>
      <c r="J123" s="14"/>
      <c r="K123" s="14"/>
      <c r="L123" s="14"/>
      <c r="M123" s="14"/>
      <c r="N123" s="46"/>
      <c r="O123" s="46"/>
      <c r="P123" s="46"/>
      <c r="Q123" s="46"/>
      <c r="R123" s="46"/>
      <c r="S123" s="46"/>
      <c r="T123" s="46"/>
      <c r="U123" s="46"/>
      <c r="V123" s="46"/>
      <c r="W123" s="46"/>
      <c r="X123" s="46"/>
      <c r="Y123" s="14"/>
      <c r="Z123" s="14"/>
      <c r="AA123" s="14"/>
      <c r="AB123" s="16"/>
      <c r="AC123" s="13"/>
      <c r="AD123" s="48">
        <f>($AD$4-O123-P123-N123)/($AD$4-O123-P123)</f>
        <v>1</v>
      </c>
      <c r="AE123" s="15"/>
    </row>
    <row r="124" spans="1:31" s="19" customFormat="1" ht="15" outlineLevel="2">
      <c r="A124" s="42">
        <v>41</v>
      </c>
      <c r="B124" s="14" t="s">
        <v>505</v>
      </c>
      <c r="C124" s="43" t="s">
        <v>34</v>
      </c>
      <c r="D124" s="14">
        <v>336.93900000000002</v>
      </c>
      <c r="E124" s="14" t="s">
        <v>191</v>
      </c>
      <c r="F124" s="14"/>
      <c r="G124" s="44"/>
      <c r="H124" s="45"/>
      <c r="I124" s="44"/>
      <c r="J124" s="45"/>
      <c r="K124" s="14"/>
      <c r="L124" s="60"/>
      <c r="M124" s="14"/>
      <c r="N124" s="46"/>
      <c r="O124" s="46"/>
      <c r="P124" s="46"/>
      <c r="Q124" s="46"/>
      <c r="R124" s="46"/>
      <c r="S124" s="46"/>
      <c r="T124" s="46"/>
      <c r="U124" s="46"/>
      <c r="V124" s="46"/>
      <c r="W124" s="46"/>
      <c r="X124" s="46"/>
      <c r="Y124" s="14"/>
      <c r="Z124" s="14"/>
      <c r="AA124" s="14"/>
      <c r="AB124" s="12"/>
      <c r="AC124" s="13" t="s">
        <v>720</v>
      </c>
      <c r="AD124" s="14"/>
      <c r="AE124" s="15"/>
    </row>
    <row r="125" spans="1:31" s="19" customFormat="1" ht="15" outlineLevel="1">
      <c r="A125" s="42"/>
      <c r="B125" s="14"/>
      <c r="C125" s="43" t="s">
        <v>284</v>
      </c>
      <c r="D125" s="14"/>
      <c r="E125" s="14"/>
      <c r="F125" s="14"/>
      <c r="G125" s="14"/>
      <c r="H125" s="14"/>
      <c r="I125" s="14"/>
      <c r="J125" s="14"/>
      <c r="K125" s="14"/>
      <c r="L125" s="14"/>
      <c r="M125" s="14"/>
      <c r="N125" s="46"/>
      <c r="O125" s="46"/>
      <c r="P125" s="46"/>
      <c r="Q125" s="46"/>
      <c r="R125" s="46"/>
      <c r="S125" s="46"/>
      <c r="T125" s="46"/>
      <c r="U125" s="46"/>
      <c r="V125" s="46"/>
      <c r="W125" s="46"/>
      <c r="X125" s="46"/>
      <c r="Y125" s="14"/>
      <c r="Z125" s="14"/>
      <c r="AA125" s="14"/>
      <c r="AB125" s="16"/>
      <c r="AC125" s="13"/>
      <c r="AD125" s="48">
        <f>($AD$4-O125-P125-N125)/($AD$4-O125-P125)</f>
        <v>1</v>
      </c>
      <c r="AE125" s="15"/>
    </row>
    <row r="126" spans="1:31" s="19" customFormat="1" ht="15" outlineLevel="2">
      <c r="A126" s="42">
        <v>42</v>
      </c>
      <c r="B126" s="14" t="s">
        <v>506</v>
      </c>
      <c r="C126" s="62" t="s">
        <v>92</v>
      </c>
      <c r="D126" s="14">
        <v>336.93900000000002</v>
      </c>
      <c r="E126" s="14" t="s">
        <v>191</v>
      </c>
      <c r="F126" s="14"/>
      <c r="G126" s="13"/>
      <c r="H126" s="65"/>
      <c r="I126" s="27"/>
      <c r="J126" s="65"/>
      <c r="K126" s="54"/>
      <c r="L126" s="54"/>
      <c r="M126" s="54"/>
      <c r="N126" s="74"/>
      <c r="O126" s="74"/>
      <c r="P126" s="74"/>
      <c r="Q126" s="74"/>
      <c r="R126" s="74"/>
      <c r="S126" s="74"/>
      <c r="T126" s="74"/>
      <c r="U126" s="74"/>
      <c r="V126" s="74"/>
      <c r="W126" s="74"/>
      <c r="X126" s="74"/>
      <c r="Y126" s="43"/>
      <c r="Z126" s="43"/>
      <c r="AA126" s="43"/>
      <c r="AB126" s="18"/>
      <c r="AC126" s="13"/>
      <c r="AD126" s="13"/>
      <c r="AE126" s="15"/>
    </row>
    <row r="127" spans="1:31" s="19" customFormat="1" ht="15" outlineLevel="2">
      <c r="A127" s="42"/>
      <c r="B127" s="14"/>
      <c r="C127" s="62" t="s">
        <v>285</v>
      </c>
      <c r="D127" s="14"/>
      <c r="E127" s="14"/>
      <c r="F127" s="14"/>
      <c r="G127" s="13"/>
      <c r="H127" s="54"/>
      <c r="I127" s="13"/>
      <c r="J127" s="54"/>
      <c r="K127" s="54"/>
      <c r="L127" s="54"/>
      <c r="M127" s="54"/>
      <c r="N127" s="46"/>
      <c r="O127" s="46"/>
      <c r="P127" s="46"/>
      <c r="Q127" s="46"/>
      <c r="R127" s="46"/>
      <c r="S127" s="46"/>
      <c r="T127" s="46"/>
      <c r="U127" s="46"/>
      <c r="V127" s="46"/>
      <c r="W127" s="46"/>
      <c r="X127" s="46"/>
      <c r="Y127" s="43"/>
      <c r="Z127" s="43"/>
      <c r="AA127" s="43"/>
      <c r="AB127" s="22"/>
      <c r="AC127" s="13"/>
      <c r="AD127" s="48">
        <f>($AD$4-O127-P127-N127)/($AD$4-O127-P127)</f>
        <v>1</v>
      </c>
      <c r="AE127" s="15"/>
    </row>
    <row r="128" spans="1:31" s="19" customFormat="1" ht="15" outlineLevel="1">
      <c r="A128" s="42">
        <v>43</v>
      </c>
      <c r="B128" s="14" t="s">
        <v>507</v>
      </c>
      <c r="C128" s="62" t="s">
        <v>93</v>
      </c>
      <c r="D128" s="14">
        <v>123.45</v>
      </c>
      <c r="E128" s="14" t="s">
        <v>191</v>
      </c>
      <c r="F128" s="14"/>
      <c r="G128" s="27"/>
      <c r="H128" s="65"/>
      <c r="I128" s="27"/>
      <c r="J128" s="65"/>
      <c r="K128" s="54"/>
      <c r="L128" s="54"/>
      <c r="M128" s="54"/>
      <c r="N128" s="46"/>
      <c r="O128" s="46"/>
      <c r="P128" s="46"/>
      <c r="Q128" s="46"/>
      <c r="R128" s="46"/>
      <c r="S128" s="46"/>
      <c r="T128" s="46"/>
      <c r="U128" s="46"/>
      <c r="V128" s="46"/>
      <c r="W128" s="46"/>
      <c r="X128" s="46"/>
      <c r="Y128" s="43"/>
      <c r="Z128" s="43"/>
      <c r="AA128" s="43"/>
      <c r="AB128" s="18"/>
      <c r="AC128" s="13"/>
      <c r="AD128" s="13"/>
      <c r="AE128" s="15"/>
    </row>
    <row r="129" spans="1:31" s="19" customFormat="1" ht="15" outlineLevel="2">
      <c r="A129" s="42"/>
      <c r="B129" s="14"/>
      <c r="C129" s="62" t="s">
        <v>286</v>
      </c>
      <c r="D129" s="14"/>
      <c r="E129" s="14"/>
      <c r="F129" s="14"/>
      <c r="G129" s="63"/>
      <c r="H129" s="64"/>
      <c r="I129" s="27"/>
      <c r="J129" s="65"/>
      <c r="K129" s="65"/>
      <c r="L129" s="65"/>
      <c r="M129" s="65"/>
      <c r="N129" s="46"/>
      <c r="O129" s="46"/>
      <c r="P129" s="46"/>
      <c r="Q129" s="46"/>
      <c r="R129" s="46"/>
      <c r="S129" s="46"/>
      <c r="T129" s="46"/>
      <c r="U129" s="46"/>
      <c r="V129" s="46"/>
      <c r="W129" s="46"/>
      <c r="X129" s="46"/>
      <c r="Y129" s="43"/>
      <c r="Z129" s="43"/>
      <c r="AA129" s="43"/>
      <c r="AB129" s="22"/>
      <c r="AC129" s="13"/>
      <c r="AD129" s="48">
        <f>($AD$4-O129-P129-N129)/($AD$4-O129-P129)</f>
        <v>1</v>
      </c>
      <c r="AE129" s="15"/>
    </row>
    <row r="130" spans="1:31" s="19" customFormat="1" ht="15" outlineLevel="1">
      <c r="A130" s="42">
        <v>44</v>
      </c>
      <c r="B130" s="14" t="s">
        <v>508</v>
      </c>
      <c r="C130" s="43" t="s">
        <v>94</v>
      </c>
      <c r="D130" s="14">
        <v>14.768000000000001</v>
      </c>
      <c r="E130" s="14" t="s">
        <v>191</v>
      </c>
      <c r="F130" s="14"/>
      <c r="G130" s="13"/>
      <c r="H130" s="65"/>
      <c r="I130" s="13"/>
      <c r="J130" s="65"/>
      <c r="K130" s="14"/>
      <c r="L130" s="14"/>
      <c r="M130" s="14"/>
      <c r="N130" s="46"/>
      <c r="O130" s="46"/>
      <c r="P130" s="46"/>
      <c r="Q130" s="46"/>
      <c r="R130" s="46"/>
      <c r="S130" s="46"/>
      <c r="T130" s="46"/>
      <c r="U130" s="46"/>
      <c r="V130" s="46"/>
      <c r="W130" s="46"/>
      <c r="X130" s="46"/>
      <c r="Y130" s="14"/>
      <c r="Z130" s="14"/>
      <c r="AA130" s="14"/>
      <c r="AB130" s="22"/>
      <c r="AC130" s="13"/>
      <c r="AD130" s="14"/>
      <c r="AE130" s="15"/>
    </row>
    <row r="131" spans="1:31" s="19" customFormat="1" ht="15" outlineLevel="2">
      <c r="A131" s="42"/>
      <c r="B131" s="14"/>
      <c r="C131" s="43" t="s">
        <v>287</v>
      </c>
      <c r="D131" s="14"/>
      <c r="E131" s="14"/>
      <c r="F131" s="14"/>
      <c r="G131" s="14"/>
      <c r="H131" s="14"/>
      <c r="I131" s="14"/>
      <c r="J131" s="14"/>
      <c r="K131" s="14"/>
      <c r="L131" s="14"/>
      <c r="M131" s="14"/>
      <c r="N131" s="46"/>
      <c r="O131" s="46"/>
      <c r="P131" s="46"/>
      <c r="Q131" s="46"/>
      <c r="R131" s="46"/>
      <c r="S131" s="46"/>
      <c r="T131" s="46"/>
      <c r="U131" s="46"/>
      <c r="V131" s="46"/>
      <c r="W131" s="46"/>
      <c r="X131" s="46"/>
      <c r="Y131" s="14"/>
      <c r="Z131" s="14"/>
      <c r="AA131" s="14"/>
      <c r="AB131" s="16"/>
      <c r="AC131" s="13"/>
      <c r="AD131" s="48">
        <f>($AD$4-O131-P131-N131)/($AD$4-O131-P131)</f>
        <v>1</v>
      </c>
      <c r="AE131" s="15"/>
    </row>
    <row r="132" spans="1:31" s="19" customFormat="1" ht="15" outlineLevel="1">
      <c r="A132" s="42">
        <v>45</v>
      </c>
      <c r="B132" s="14" t="s">
        <v>509</v>
      </c>
      <c r="C132" s="62" t="s">
        <v>215</v>
      </c>
      <c r="D132" s="14">
        <v>211.874</v>
      </c>
      <c r="E132" s="14" t="s">
        <v>191</v>
      </c>
      <c r="F132" s="14"/>
      <c r="G132" s="13"/>
      <c r="H132" s="65"/>
      <c r="I132" s="13"/>
      <c r="J132" s="65"/>
      <c r="K132" s="65"/>
      <c r="L132" s="65"/>
      <c r="M132" s="65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43"/>
      <c r="Z132" s="43"/>
      <c r="AA132" s="43"/>
      <c r="AB132" s="22"/>
      <c r="AC132" s="13"/>
      <c r="AD132" s="13"/>
      <c r="AE132" s="15"/>
    </row>
    <row r="133" spans="1:31" s="19" customFormat="1" ht="15" outlineLevel="2">
      <c r="A133" s="42"/>
      <c r="B133" s="14"/>
      <c r="C133" s="62" t="s">
        <v>713</v>
      </c>
      <c r="D133" s="14"/>
      <c r="E133" s="14"/>
      <c r="F133" s="14"/>
      <c r="G133" s="63"/>
      <c r="H133" s="64"/>
      <c r="I133" s="27"/>
      <c r="J133" s="65"/>
      <c r="K133" s="65"/>
      <c r="L133" s="65"/>
      <c r="M133" s="65"/>
      <c r="N133" s="46"/>
      <c r="O133" s="46"/>
      <c r="P133" s="46"/>
      <c r="Q133" s="46"/>
      <c r="R133" s="46"/>
      <c r="S133" s="46"/>
      <c r="T133" s="46"/>
      <c r="U133" s="46"/>
      <c r="V133" s="46"/>
      <c r="W133" s="46"/>
      <c r="X133" s="46"/>
      <c r="Y133" s="43"/>
      <c r="Z133" s="43"/>
      <c r="AA133" s="43"/>
      <c r="AB133" s="22"/>
      <c r="AC133" s="13"/>
      <c r="AD133" s="48">
        <f>($AD$4-O133-P133-N133)/($AD$4-O133-P133)</f>
        <v>1</v>
      </c>
      <c r="AE133" s="15"/>
    </row>
    <row r="134" spans="1:31" s="19" customFormat="1" ht="56.25" outlineLevel="1">
      <c r="A134" s="42">
        <v>46</v>
      </c>
      <c r="B134" s="14" t="s">
        <v>510</v>
      </c>
      <c r="C134" s="43" t="s">
        <v>214</v>
      </c>
      <c r="D134" s="14">
        <v>370.565</v>
      </c>
      <c r="E134" s="14" t="s">
        <v>191</v>
      </c>
      <c r="F134" s="14"/>
      <c r="G134" s="57">
        <v>43555</v>
      </c>
      <c r="H134" s="58">
        <v>0.56597222222222221</v>
      </c>
      <c r="I134" s="57">
        <v>43555</v>
      </c>
      <c r="J134" s="58">
        <v>0.56597222222222221</v>
      </c>
      <c r="K134" s="14"/>
      <c r="L134" s="14"/>
      <c r="M134" s="14"/>
      <c r="N134" s="67">
        <v>0</v>
      </c>
      <c r="O134" s="67">
        <v>0</v>
      </c>
      <c r="P134" s="67">
        <v>0</v>
      </c>
      <c r="Q134" s="67">
        <v>0</v>
      </c>
      <c r="R134" s="67"/>
      <c r="S134" s="67"/>
      <c r="T134" s="67"/>
      <c r="U134" s="59" t="s">
        <v>905</v>
      </c>
      <c r="V134" s="67"/>
      <c r="W134" s="67"/>
      <c r="X134" s="58" t="s">
        <v>808</v>
      </c>
      <c r="Y134" s="14"/>
      <c r="Z134" s="14"/>
      <c r="AA134" s="14"/>
      <c r="AB134" s="20" t="s">
        <v>905</v>
      </c>
      <c r="AC134" s="13"/>
      <c r="AD134" s="14"/>
      <c r="AE134" s="15"/>
    </row>
    <row r="135" spans="1:31" s="19" customFormat="1" ht="15" outlineLevel="2">
      <c r="A135" s="42"/>
      <c r="B135" s="14"/>
      <c r="C135" s="43" t="s">
        <v>714</v>
      </c>
      <c r="D135" s="14"/>
      <c r="E135" s="14"/>
      <c r="F135" s="14"/>
      <c r="G135" s="14"/>
      <c r="H135" s="14"/>
      <c r="I135" s="14"/>
      <c r="J135" s="14"/>
      <c r="K135" s="14"/>
      <c r="L135" s="14"/>
      <c r="M135" s="14"/>
      <c r="N135" s="46">
        <f>SUBTOTAL(9,N134)</f>
        <v>0</v>
      </c>
      <c r="O135" s="46"/>
      <c r="P135" s="46"/>
      <c r="Q135" s="46"/>
      <c r="R135" s="46"/>
      <c r="S135" s="46"/>
      <c r="T135" s="46"/>
      <c r="U135" s="46"/>
      <c r="V135" s="46"/>
      <c r="W135" s="46"/>
      <c r="X135" s="46"/>
      <c r="Y135" s="14"/>
      <c r="Z135" s="14"/>
      <c r="AA135" s="14"/>
      <c r="AB135" s="16"/>
      <c r="AC135" s="13"/>
      <c r="AD135" s="48">
        <f>($AD$4-O135-P135-N135)/($AD$4-O135-P135)</f>
        <v>1</v>
      </c>
      <c r="AE135" s="15"/>
    </row>
    <row r="136" spans="1:31" s="19" customFormat="1" ht="15" outlineLevel="1">
      <c r="A136" s="42">
        <v>47</v>
      </c>
      <c r="B136" s="14" t="s">
        <v>511</v>
      </c>
      <c r="C136" s="43" t="s">
        <v>213</v>
      </c>
      <c r="D136" s="14">
        <v>370.565</v>
      </c>
      <c r="E136" s="14" t="s">
        <v>191</v>
      </c>
      <c r="F136" s="14"/>
      <c r="G136" s="49"/>
      <c r="H136" s="54"/>
      <c r="I136" s="49"/>
      <c r="J136" s="54"/>
      <c r="K136" s="14"/>
      <c r="L136" s="14"/>
      <c r="M136" s="14"/>
      <c r="N136" s="46"/>
      <c r="O136" s="46"/>
      <c r="P136" s="46"/>
      <c r="Q136" s="46"/>
      <c r="R136" s="46"/>
      <c r="S136" s="46"/>
      <c r="T136" s="46"/>
      <c r="U136" s="46"/>
      <c r="V136" s="46"/>
      <c r="W136" s="46"/>
      <c r="X136" s="46"/>
      <c r="Y136" s="14"/>
      <c r="Z136" s="14"/>
      <c r="AA136" s="14"/>
      <c r="AB136" s="25"/>
      <c r="AC136" s="58"/>
      <c r="AD136" s="14"/>
      <c r="AE136" s="15"/>
    </row>
    <row r="137" spans="1:31" s="19" customFormat="1" ht="15" outlineLevel="2">
      <c r="A137" s="42"/>
      <c r="B137" s="14"/>
      <c r="C137" s="43" t="s">
        <v>698</v>
      </c>
      <c r="D137" s="14"/>
      <c r="E137" s="14"/>
      <c r="F137" s="14"/>
      <c r="G137" s="49"/>
      <c r="H137" s="54"/>
      <c r="I137" s="49"/>
      <c r="J137" s="54"/>
      <c r="K137" s="14"/>
      <c r="L137" s="14"/>
      <c r="M137" s="14"/>
      <c r="N137" s="46"/>
      <c r="O137" s="46"/>
      <c r="P137" s="46"/>
      <c r="Q137" s="46"/>
      <c r="R137" s="46"/>
      <c r="S137" s="46"/>
      <c r="T137" s="46"/>
      <c r="U137" s="46"/>
      <c r="V137" s="46"/>
      <c r="W137" s="46"/>
      <c r="X137" s="46"/>
      <c r="Y137" s="14"/>
      <c r="Z137" s="14"/>
      <c r="AA137" s="14"/>
      <c r="AB137" s="16"/>
      <c r="AC137" s="13"/>
      <c r="AD137" s="48">
        <f>($AD$4-O137-P137-N137)/($AD$4-O137-P137)</f>
        <v>1</v>
      </c>
      <c r="AE137" s="15"/>
    </row>
    <row r="138" spans="1:31" s="19" customFormat="1" ht="15" outlineLevel="1">
      <c r="A138" s="42">
        <v>48</v>
      </c>
      <c r="B138" s="14" t="s">
        <v>512</v>
      </c>
      <c r="C138" s="43" t="s">
        <v>95</v>
      </c>
      <c r="D138" s="14">
        <v>21.43</v>
      </c>
      <c r="E138" s="14" t="s">
        <v>191</v>
      </c>
      <c r="F138" s="14"/>
      <c r="G138" s="49"/>
      <c r="H138" s="50"/>
      <c r="I138" s="49"/>
      <c r="J138" s="50"/>
      <c r="K138" s="14"/>
      <c r="L138" s="14"/>
      <c r="M138" s="14"/>
      <c r="N138" s="46"/>
      <c r="O138" s="46"/>
      <c r="P138" s="46"/>
      <c r="Q138" s="46"/>
      <c r="R138" s="46"/>
      <c r="S138" s="46"/>
      <c r="T138" s="46"/>
      <c r="U138" s="46"/>
      <c r="V138" s="46"/>
      <c r="W138" s="46"/>
      <c r="X138" s="46"/>
      <c r="Y138" s="14"/>
      <c r="Z138" s="14"/>
      <c r="AA138" s="14"/>
      <c r="AB138" s="23"/>
      <c r="AC138" s="13"/>
      <c r="AD138" s="14"/>
      <c r="AE138" s="15"/>
    </row>
    <row r="139" spans="1:31" s="19" customFormat="1" ht="15" outlineLevel="2">
      <c r="A139" s="42"/>
      <c r="B139" s="14"/>
      <c r="C139" s="43" t="s">
        <v>288</v>
      </c>
      <c r="D139" s="14"/>
      <c r="E139" s="14"/>
      <c r="F139" s="14"/>
      <c r="G139" s="14"/>
      <c r="H139" s="14"/>
      <c r="I139" s="14"/>
      <c r="J139" s="14"/>
      <c r="K139" s="14"/>
      <c r="L139" s="14"/>
      <c r="M139" s="14"/>
      <c r="N139" s="46"/>
      <c r="O139" s="46"/>
      <c r="P139" s="46"/>
      <c r="Q139" s="46"/>
      <c r="R139" s="46"/>
      <c r="S139" s="46"/>
      <c r="T139" s="46"/>
      <c r="U139" s="46"/>
      <c r="V139" s="46"/>
      <c r="W139" s="46"/>
      <c r="X139" s="46"/>
      <c r="Y139" s="14"/>
      <c r="Z139" s="14"/>
      <c r="AA139" s="14"/>
      <c r="AB139" s="16"/>
      <c r="AC139" s="13"/>
      <c r="AD139" s="48">
        <f>($AD$4-O139-P139-N139)/($AD$4-O139-P139)</f>
        <v>1</v>
      </c>
      <c r="AE139" s="15"/>
    </row>
    <row r="140" spans="1:31" s="19" customFormat="1" ht="15" outlineLevel="1">
      <c r="A140" s="42">
        <v>49</v>
      </c>
      <c r="B140" s="14" t="s">
        <v>513</v>
      </c>
      <c r="C140" s="43" t="s">
        <v>96</v>
      </c>
      <c r="D140" s="14">
        <v>21.43</v>
      </c>
      <c r="E140" s="14" t="s">
        <v>191</v>
      </c>
      <c r="F140" s="14"/>
      <c r="G140" s="49"/>
      <c r="H140" s="50"/>
      <c r="I140" s="27"/>
      <c r="J140" s="54"/>
      <c r="K140" s="14"/>
      <c r="L140" s="14"/>
      <c r="M140" s="14"/>
      <c r="N140" s="46"/>
      <c r="O140" s="46"/>
      <c r="P140" s="46"/>
      <c r="Q140" s="46"/>
      <c r="R140" s="46"/>
      <c r="S140" s="46"/>
      <c r="T140" s="46"/>
      <c r="U140" s="46"/>
      <c r="V140" s="46"/>
      <c r="W140" s="46"/>
      <c r="X140" s="46"/>
      <c r="Y140" s="14"/>
      <c r="Z140" s="14"/>
      <c r="AA140" s="14"/>
      <c r="AB140" s="17"/>
      <c r="AC140" s="13"/>
      <c r="AD140" s="14"/>
      <c r="AE140" s="15"/>
    </row>
    <row r="141" spans="1:31" s="19" customFormat="1" ht="15" outlineLevel="2">
      <c r="A141" s="42"/>
      <c r="B141" s="14"/>
      <c r="C141" s="43" t="s">
        <v>289</v>
      </c>
      <c r="D141" s="14"/>
      <c r="E141" s="14"/>
      <c r="F141" s="14"/>
      <c r="G141" s="14"/>
      <c r="H141" s="14"/>
      <c r="I141" s="14"/>
      <c r="J141" s="14"/>
      <c r="K141" s="14"/>
      <c r="L141" s="14"/>
      <c r="M141" s="14"/>
      <c r="N141" s="46"/>
      <c r="O141" s="46"/>
      <c r="P141" s="46"/>
      <c r="Q141" s="46"/>
      <c r="R141" s="46"/>
      <c r="S141" s="46"/>
      <c r="T141" s="46"/>
      <c r="U141" s="46"/>
      <c r="V141" s="46"/>
      <c r="W141" s="46"/>
      <c r="X141" s="46"/>
      <c r="Y141" s="14"/>
      <c r="Z141" s="14"/>
      <c r="AA141" s="14"/>
      <c r="AB141" s="16"/>
      <c r="AC141" s="13"/>
      <c r="AD141" s="48">
        <f>($AD$4-O141-P141-N141)/($AD$4-O141-P141)</f>
        <v>1</v>
      </c>
      <c r="AE141" s="15"/>
    </row>
    <row r="142" spans="1:31" s="19" customFormat="1" ht="45" outlineLevel="2">
      <c r="A142" s="42">
        <v>50</v>
      </c>
      <c r="B142" s="14" t="s">
        <v>514</v>
      </c>
      <c r="C142" s="43" t="s">
        <v>97</v>
      </c>
      <c r="D142" s="14">
        <v>6.2880000000000003</v>
      </c>
      <c r="E142" s="14" t="s">
        <v>191</v>
      </c>
      <c r="F142" s="14"/>
      <c r="G142" s="57">
        <v>43529</v>
      </c>
      <c r="H142" s="58">
        <v>0.8569444444444444</v>
      </c>
      <c r="I142" s="57">
        <v>43529</v>
      </c>
      <c r="J142" s="58">
        <v>0.87222222222222223</v>
      </c>
      <c r="K142" s="14"/>
      <c r="L142" s="14"/>
      <c r="M142" s="14"/>
      <c r="N142" s="46">
        <v>0</v>
      </c>
      <c r="O142" s="46">
        <v>0</v>
      </c>
      <c r="P142" s="46">
        <v>0</v>
      </c>
      <c r="Q142" s="46">
        <v>0.36666666666666803</v>
      </c>
      <c r="R142" s="46"/>
      <c r="S142" s="46"/>
      <c r="T142" s="46"/>
      <c r="U142" s="59" t="s">
        <v>855</v>
      </c>
      <c r="V142" s="46"/>
      <c r="W142" s="46"/>
      <c r="X142" s="58" t="s">
        <v>805</v>
      </c>
      <c r="Y142" s="14"/>
      <c r="Z142" s="14"/>
      <c r="AA142" s="14"/>
      <c r="AB142" s="20" t="s">
        <v>855</v>
      </c>
      <c r="AC142" s="13"/>
      <c r="AD142" s="14"/>
      <c r="AE142" s="15"/>
    </row>
    <row r="143" spans="1:31" s="19" customFormat="1" ht="15" outlineLevel="1">
      <c r="A143" s="42"/>
      <c r="B143" s="14"/>
      <c r="C143" s="43" t="s">
        <v>290</v>
      </c>
      <c r="D143" s="14"/>
      <c r="E143" s="14"/>
      <c r="F143" s="14"/>
      <c r="G143" s="14"/>
      <c r="H143" s="14"/>
      <c r="I143" s="14"/>
      <c r="J143" s="14"/>
      <c r="K143" s="14"/>
      <c r="L143" s="14"/>
      <c r="M143" s="14"/>
      <c r="N143" s="46">
        <f>SUBTOTAL(9,N142)</f>
        <v>0</v>
      </c>
      <c r="O143" s="46"/>
      <c r="P143" s="46"/>
      <c r="Q143" s="46"/>
      <c r="R143" s="46"/>
      <c r="S143" s="46"/>
      <c r="T143" s="46"/>
      <c r="U143" s="46"/>
      <c r="V143" s="46"/>
      <c r="W143" s="46"/>
      <c r="X143" s="46"/>
      <c r="Y143" s="14"/>
      <c r="Z143" s="14"/>
      <c r="AA143" s="14"/>
      <c r="AB143" s="16"/>
      <c r="AC143" s="13"/>
      <c r="AD143" s="48">
        <f>($AD$4-O143-P143-N143)/($AD$4-O143-P143)</f>
        <v>1</v>
      </c>
      <c r="AE143" s="15"/>
    </row>
    <row r="144" spans="1:31" s="19" customFormat="1" ht="45" outlineLevel="2">
      <c r="A144" s="42">
        <v>51</v>
      </c>
      <c r="B144" s="14" t="s">
        <v>515</v>
      </c>
      <c r="C144" s="62" t="s">
        <v>98</v>
      </c>
      <c r="D144" s="14">
        <v>6.2880000000000003</v>
      </c>
      <c r="E144" s="14" t="s">
        <v>191</v>
      </c>
      <c r="F144" s="14"/>
      <c r="G144" s="57">
        <v>43529</v>
      </c>
      <c r="H144" s="58">
        <v>0.85763888888888884</v>
      </c>
      <c r="I144" s="57">
        <v>43529</v>
      </c>
      <c r="J144" s="58">
        <v>0.87291666666666667</v>
      </c>
      <c r="K144" s="54"/>
      <c r="L144" s="54"/>
      <c r="M144" s="54"/>
      <c r="N144" s="46">
        <v>0</v>
      </c>
      <c r="O144" s="46">
        <v>0</v>
      </c>
      <c r="P144" s="46">
        <v>0</v>
      </c>
      <c r="Q144" s="46">
        <v>0.36666666666666803</v>
      </c>
      <c r="R144" s="46"/>
      <c r="S144" s="46"/>
      <c r="T144" s="46"/>
      <c r="U144" s="59" t="s">
        <v>855</v>
      </c>
      <c r="V144" s="46"/>
      <c r="W144" s="46"/>
      <c r="X144" s="58" t="s">
        <v>805</v>
      </c>
      <c r="Y144" s="43"/>
      <c r="Z144" s="43"/>
      <c r="AA144" s="43"/>
      <c r="AB144" s="20" t="s">
        <v>855</v>
      </c>
      <c r="AC144" s="13"/>
      <c r="AD144" s="13"/>
      <c r="AE144" s="15"/>
    </row>
    <row r="145" spans="1:31" s="19" customFormat="1" ht="15" outlineLevel="1">
      <c r="A145" s="42"/>
      <c r="B145" s="14"/>
      <c r="C145" s="62" t="s">
        <v>291</v>
      </c>
      <c r="D145" s="14"/>
      <c r="E145" s="14"/>
      <c r="F145" s="14"/>
      <c r="G145" s="13"/>
      <c r="H145" s="54"/>
      <c r="I145" s="13"/>
      <c r="J145" s="54"/>
      <c r="K145" s="54"/>
      <c r="L145" s="54"/>
      <c r="M145" s="54"/>
      <c r="N145" s="46">
        <f>SUBTOTAL(9,N144)</f>
        <v>0</v>
      </c>
      <c r="O145" s="46"/>
      <c r="P145" s="46"/>
      <c r="Q145" s="46"/>
      <c r="R145" s="46"/>
      <c r="S145" s="46"/>
      <c r="T145" s="46"/>
      <c r="U145" s="46"/>
      <c r="V145" s="46"/>
      <c r="W145" s="46"/>
      <c r="X145" s="46"/>
      <c r="Y145" s="43"/>
      <c r="Z145" s="43"/>
      <c r="AA145" s="43"/>
      <c r="AB145" s="22"/>
      <c r="AC145" s="13"/>
      <c r="AD145" s="48">
        <f>($AD$4-O145-P145-N145)/($AD$4-O145-P145)</f>
        <v>1</v>
      </c>
      <c r="AE145" s="15"/>
    </row>
    <row r="146" spans="1:31" s="19" customFormat="1" ht="15" outlineLevel="2">
      <c r="A146" s="42">
        <v>52</v>
      </c>
      <c r="B146" s="14" t="s">
        <v>516</v>
      </c>
      <c r="C146" s="43" t="s">
        <v>72</v>
      </c>
      <c r="D146" s="14">
        <v>47.985999999999997</v>
      </c>
      <c r="E146" s="14" t="s">
        <v>191</v>
      </c>
      <c r="F146" s="14"/>
      <c r="G146" s="13"/>
      <c r="H146" s="65"/>
      <c r="I146" s="27"/>
      <c r="J146" s="65"/>
      <c r="K146" s="14"/>
      <c r="L146" s="14"/>
      <c r="M146" s="14"/>
      <c r="N146" s="46"/>
      <c r="O146" s="46"/>
      <c r="P146" s="46"/>
      <c r="Q146" s="46"/>
      <c r="R146" s="46"/>
      <c r="S146" s="46"/>
      <c r="T146" s="46"/>
      <c r="U146" s="46"/>
      <c r="V146" s="46"/>
      <c r="W146" s="46"/>
      <c r="X146" s="46"/>
      <c r="Y146" s="14"/>
      <c r="Z146" s="14"/>
      <c r="AA146" s="14"/>
      <c r="AB146" s="22"/>
      <c r="AC146" s="13"/>
      <c r="AD146" s="14"/>
      <c r="AE146" s="15"/>
    </row>
    <row r="147" spans="1:31" s="19" customFormat="1" ht="15" outlineLevel="1">
      <c r="A147" s="42"/>
      <c r="B147" s="14"/>
      <c r="C147" s="43" t="s">
        <v>292</v>
      </c>
      <c r="D147" s="14"/>
      <c r="E147" s="14"/>
      <c r="F147" s="14"/>
      <c r="G147" s="14"/>
      <c r="H147" s="14"/>
      <c r="I147" s="14"/>
      <c r="J147" s="14"/>
      <c r="K147" s="14"/>
      <c r="L147" s="14"/>
      <c r="M147" s="14"/>
      <c r="N147" s="46"/>
      <c r="O147" s="46"/>
      <c r="P147" s="46"/>
      <c r="Q147" s="46"/>
      <c r="R147" s="46"/>
      <c r="S147" s="46"/>
      <c r="T147" s="46"/>
      <c r="U147" s="46"/>
      <c r="V147" s="46"/>
      <c r="W147" s="46"/>
      <c r="X147" s="46"/>
      <c r="Y147" s="14"/>
      <c r="Z147" s="14"/>
      <c r="AA147" s="14"/>
      <c r="AB147" s="16"/>
      <c r="AC147" s="13"/>
      <c r="AD147" s="48">
        <f>($AD$4-O147-P147-N147)/($AD$4-O147-P147)</f>
        <v>1</v>
      </c>
      <c r="AE147" s="15"/>
    </row>
    <row r="148" spans="1:31" s="19" customFormat="1" ht="15" outlineLevel="2">
      <c r="A148" s="42">
        <v>53</v>
      </c>
      <c r="B148" s="14" t="s">
        <v>517</v>
      </c>
      <c r="C148" s="62" t="s">
        <v>212</v>
      </c>
      <c r="D148" s="14">
        <v>47.985999999999997</v>
      </c>
      <c r="E148" s="14" t="s">
        <v>191</v>
      </c>
      <c r="F148" s="14"/>
      <c r="G148" s="27"/>
      <c r="H148" s="65"/>
      <c r="I148" s="27"/>
      <c r="J148" s="65"/>
      <c r="K148" s="54"/>
      <c r="L148" s="54"/>
      <c r="M148" s="54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43"/>
      <c r="Z148" s="43"/>
      <c r="AA148" s="43"/>
      <c r="AB148" s="18"/>
      <c r="AC148" s="27"/>
      <c r="AD148" s="13"/>
      <c r="AE148" s="28"/>
    </row>
    <row r="149" spans="1:31" s="19" customFormat="1" ht="15" outlineLevel="1">
      <c r="A149" s="42"/>
      <c r="B149" s="14"/>
      <c r="C149" s="62" t="s">
        <v>293</v>
      </c>
      <c r="D149" s="14"/>
      <c r="E149" s="14"/>
      <c r="F149" s="14"/>
      <c r="G149" s="13"/>
      <c r="H149" s="54"/>
      <c r="I149" s="13"/>
      <c r="J149" s="54"/>
      <c r="K149" s="54"/>
      <c r="L149" s="54"/>
      <c r="M149" s="54"/>
      <c r="N149" s="46"/>
      <c r="O149" s="46"/>
      <c r="P149" s="46"/>
      <c r="Q149" s="46"/>
      <c r="R149" s="46"/>
      <c r="S149" s="46"/>
      <c r="T149" s="46"/>
      <c r="U149" s="46"/>
      <c r="V149" s="46"/>
      <c r="W149" s="46"/>
      <c r="X149" s="46"/>
      <c r="Y149" s="43"/>
      <c r="Z149" s="43"/>
      <c r="AA149" s="43"/>
      <c r="AB149" s="22"/>
      <c r="AC149" s="13"/>
      <c r="AD149" s="48">
        <f>($AD$4-O149-P149-N149)/($AD$4-O149-P149)</f>
        <v>1</v>
      </c>
      <c r="AE149" s="28"/>
    </row>
    <row r="150" spans="1:31" s="19" customFormat="1" ht="45" outlineLevel="1">
      <c r="A150" s="42">
        <v>54</v>
      </c>
      <c r="B150" s="14" t="s">
        <v>518</v>
      </c>
      <c r="C150" s="62" t="s">
        <v>73</v>
      </c>
      <c r="D150" s="14">
        <v>239.84299999999999</v>
      </c>
      <c r="E150" s="14" t="s">
        <v>191</v>
      </c>
      <c r="F150" s="14"/>
      <c r="G150" s="57">
        <v>43525</v>
      </c>
      <c r="H150" s="58">
        <v>0</v>
      </c>
      <c r="I150" s="57">
        <v>43536</v>
      </c>
      <c r="J150" s="58">
        <v>0.40277777777777773</v>
      </c>
      <c r="K150" s="54"/>
      <c r="L150" s="54"/>
      <c r="M150" s="54"/>
      <c r="N150" s="46">
        <v>0</v>
      </c>
      <c r="O150" s="46">
        <v>0</v>
      </c>
      <c r="P150" s="46">
        <v>0</v>
      </c>
      <c r="Q150" s="46">
        <v>273.66666666666669</v>
      </c>
      <c r="R150" s="46"/>
      <c r="S150" s="46"/>
      <c r="T150" s="46"/>
      <c r="U150" s="59" t="s">
        <v>835</v>
      </c>
      <c r="V150" s="46"/>
      <c r="W150" s="46"/>
      <c r="X150" s="58" t="s">
        <v>793</v>
      </c>
      <c r="Y150" s="43"/>
      <c r="Z150" s="43"/>
      <c r="AA150" s="43"/>
      <c r="AB150" s="20" t="s">
        <v>835</v>
      </c>
      <c r="AC150" s="13" t="s">
        <v>720</v>
      </c>
      <c r="AD150" s="48"/>
      <c r="AE150" s="28"/>
    </row>
    <row r="151" spans="1:31" s="19" customFormat="1" ht="15" outlineLevel="1">
      <c r="A151" s="42"/>
      <c r="B151" s="14"/>
      <c r="C151" s="62" t="s">
        <v>294</v>
      </c>
      <c r="D151" s="14"/>
      <c r="E151" s="14"/>
      <c r="F151" s="14"/>
      <c r="G151" s="13"/>
      <c r="H151" s="54"/>
      <c r="I151" s="75"/>
      <c r="J151" s="76"/>
      <c r="K151" s="76"/>
      <c r="L151" s="76"/>
      <c r="M151" s="76"/>
      <c r="N151" s="46">
        <f>SUBTOTAL(9,N150)</f>
        <v>0</v>
      </c>
      <c r="O151" s="46"/>
      <c r="P151" s="46"/>
      <c r="Q151" s="46"/>
      <c r="R151" s="46"/>
      <c r="S151" s="46"/>
      <c r="T151" s="46"/>
      <c r="U151" s="46"/>
      <c r="V151" s="46"/>
      <c r="W151" s="46"/>
      <c r="X151" s="46"/>
      <c r="Y151" s="43"/>
      <c r="Z151" s="43"/>
      <c r="AA151" s="43"/>
      <c r="AB151" s="23"/>
      <c r="AC151" s="13"/>
      <c r="AD151" s="48">
        <f>($AD$4-O151-P151-N151)/($AD$4-O151-P151)</f>
        <v>1</v>
      </c>
      <c r="AE151" s="28"/>
    </row>
    <row r="152" spans="1:31" s="19" customFormat="1" ht="45" outlineLevel="2">
      <c r="A152" s="42">
        <v>55</v>
      </c>
      <c r="B152" s="14" t="s">
        <v>519</v>
      </c>
      <c r="C152" s="62" t="s">
        <v>11</v>
      </c>
      <c r="D152" s="14">
        <v>239.84299999999999</v>
      </c>
      <c r="E152" s="14" t="s">
        <v>191</v>
      </c>
      <c r="F152" s="14"/>
      <c r="G152" s="57">
        <v>43545</v>
      </c>
      <c r="H152" s="58">
        <v>0.76736111111111116</v>
      </c>
      <c r="I152" s="57">
        <v>43555</v>
      </c>
      <c r="J152" s="58">
        <v>1</v>
      </c>
      <c r="K152" s="54"/>
      <c r="L152" s="54"/>
      <c r="M152" s="54"/>
      <c r="N152" s="67">
        <v>0</v>
      </c>
      <c r="O152" s="67">
        <v>0</v>
      </c>
      <c r="P152" s="67">
        <v>0</v>
      </c>
      <c r="Q152" s="67">
        <v>245.58333333333334</v>
      </c>
      <c r="R152" s="67"/>
      <c r="S152" s="67"/>
      <c r="T152" s="67"/>
      <c r="U152" s="59" t="s">
        <v>886</v>
      </c>
      <c r="V152" s="67"/>
      <c r="W152" s="67"/>
      <c r="X152" s="58" t="s">
        <v>793</v>
      </c>
      <c r="Y152" s="43"/>
      <c r="Z152" s="43"/>
      <c r="AA152" s="43"/>
      <c r="AB152" s="20" t="s">
        <v>886</v>
      </c>
      <c r="AC152" s="13"/>
      <c r="AD152" s="13"/>
      <c r="AE152" s="28"/>
    </row>
    <row r="153" spans="1:31" s="19" customFormat="1" ht="15" outlineLevel="1">
      <c r="A153" s="42"/>
      <c r="B153" s="14"/>
      <c r="C153" s="62" t="s">
        <v>295</v>
      </c>
      <c r="D153" s="14"/>
      <c r="E153" s="14"/>
      <c r="F153" s="14"/>
      <c r="G153" s="13"/>
      <c r="H153" s="77"/>
      <c r="I153" s="13"/>
      <c r="J153" s="54"/>
      <c r="K153" s="54"/>
      <c r="L153" s="54"/>
      <c r="M153" s="54"/>
      <c r="N153" s="46">
        <f>SUBTOTAL(9,N152)</f>
        <v>0</v>
      </c>
      <c r="O153" s="46"/>
      <c r="P153" s="46"/>
      <c r="Q153" s="46"/>
      <c r="R153" s="46"/>
      <c r="S153" s="46"/>
      <c r="T153" s="46"/>
      <c r="U153" s="46"/>
      <c r="V153" s="46"/>
      <c r="W153" s="46"/>
      <c r="X153" s="46"/>
      <c r="Y153" s="43"/>
      <c r="Z153" s="43"/>
      <c r="AA153" s="43"/>
      <c r="AB153" s="22"/>
      <c r="AC153" s="13"/>
      <c r="AD153" s="48">
        <f>($AD$4-O153-P153-N153)/($AD$4-O153-P153)</f>
        <v>1</v>
      </c>
      <c r="AE153" s="28"/>
    </row>
    <row r="154" spans="1:31" s="19" customFormat="1" ht="45" outlineLevel="2">
      <c r="A154" s="42">
        <v>56</v>
      </c>
      <c r="B154" s="14" t="s">
        <v>520</v>
      </c>
      <c r="C154" s="43" t="s">
        <v>74</v>
      </c>
      <c r="D154" s="14">
        <v>52.563000000000002</v>
      </c>
      <c r="E154" s="14" t="s">
        <v>191</v>
      </c>
      <c r="F154" s="14"/>
      <c r="G154" s="57">
        <v>43529</v>
      </c>
      <c r="H154" s="58">
        <v>0.39583333333333331</v>
      </c>
      <c r="I154" s="57">
        <v>43529</v>
      </c>
      <c r="J154" s="58">
        <v>0.4993055555555555</v>
      </c>
      <c r="K154" s="14"/>
      <c r="L154" s="14"/>
      <c r="M154" s="14"/>
      <c r="N154" s="67">
        <v>0</v>
      </c>
      <c r="O154" s="67">
        <v>2.4833333333333325</v>
      </c>
      <c r="P154" s="67">
        <v>0</v>
      </c>
      <c r="Q154" s="67">
        <v>0</v>
      </c>
      <c r="R154" s="67"/>
      <c r="S154" s="67"/>
      <c r="T154" s="67"/>
      <c r="U154" s="59" t="s">
        <v>851</v>
      </c>
      <c r="V154" s="67"/>
      <c r="W154" s="67"/>
      <c r="X154" s="58" t="s">
        <v>852</v>
      </c>
      <c r="Y154" s="14"/>
      <c r="Z154" s="14"/>
      <c r="AA154" s="14"/>
      <c r="AB154" s="20" t="s">
        <v>851</v>
      </c>
      <c r="AC154" s="13"/>
      <c r="AD154" s="14"/>
      <c r="AE154" s="28"/>
    </row>
    <row r="155" spans="1:31" s="19" customFormat="1" ht="23.25" outlineLevel="1">
      <c r="A155" s="42"/>
      <c r="B155" s="14"/>
      <c r="C155" s="43" t="s">
        <v>296</v>
      </c>
      <c r="D155" s="14"/>
      <c r="E155" s="14"/>
      <c r="F155" s="14"/>
      <c r="G155" s="14"/>
      <c r="H155" s="14"/>
      <c r="I155" s="14"/>
      <c r="J155" s="14"/>
      <c r="K155" s="14"/>
      <c r="L155" s="14"/>
      <c r="M155" s="14"/>
      <c r="N155" s="46">
        <f>SUBTOTAL(9,N154)</f>
        <v>0</v>
      </c>
      <c r="O155" s="46"/>
      <c r="P155" s="46"/>
      <c r="Q155" s="46"/>
      <c r="R155" s="46"/>
      <c r="S155" s="46"/>
      <c r="T155" s="46"/>
      <c r="U155" s="46"/>
      <c r="V155" s="46"/>
      <c r="W155" s="46"/>
      <c r="X155" s="46"/>
      <c r="Y155" s="14"/>
      <c r="Z155" s="14"/>
      <c r="AA155" s="14"/>
      <c r="AB155" s="16"/>
      <c r="AC155" s="13"/>
      <c r="AD155" s="48">
        <f>($AD$4-O155-P155-N155)/($AD$4-O155-P155)</f>
        <v>1</v>
      </c>
      <c r="AE155" s="28"/>
    </row>
    <row r="156" spans="1:31" s="19" customFormat="1" ht="15" outlineLevel="2">
      <c r="A156" s="42">
        <v>57</v>
      </c>
      <c r="B156" s="14" t="s">
        <v>521</v>
      </c>
      <c r="C156" s="43" t="s">
        <v>75</v>
      </c>
      <c r="D156" s="14">
        <v>2.923</v>
      </c>
      <c r="E156" s="14" t="s">
        <v>191</v>
      </c>
      <c r="F156" s="14"/>
      <c r="G156" s="51"/>
      <c r="H156" s="52"/>
      <c r="I156" s="51"/>
      <c r="J156" s="52"/>
      <c r="K156" s="54"/>
      <c r="L156" s="54"/>
      <c r="M156" s="54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43"/>
      <c r="Z156" s="43"/>
      <c r="AA156" s="43"/>
      <c r="AB156" s="18"/>
      <c r="AC156" s="13"/>
      <c r="AD156" s="13"/>
      <c r="AE156" s="28"/>
    </row>
    <row r="157" spans="1:31" s="19" customFormat="1" ht="15" outlineLevel="1">
      <c r="A157" s="42"/>
      <c r="B157" s="14"/>
      <c r="C157" s="43" t="s">
        <v>297</v>
      </c>
      <c r="D157" s="14"/>
      <c r="E157" s="14"/>
      <c r="F157" s="14"/>
      <c r="G157" s="13"/>
      <c r="H157" s="54"/>
      <c r="I157" s="13"/>
      <c r="J157" s="54"/>
      <c r="K157" s="54"/>
      <c r="L157" s="54"/>
      <c r="M157" s="54"/>
      <c r="N157" s="46"/>
      <c r="O157" s="46"/>
      <c r="P157" s="46"/>
      <c r="Q157" s="46"/>
      <c r="R157" s="46"/>
      <c r="S157" s="46"/>
      <c r="T157" s="46"/>
      <c r="U157" s="46"/>
      <c r="V157" s="46"/>
      <c r="W157" s="46"/>
      <c r="X157" s="46"/>
      <c r="Y157" s="43"/>
      <c r="Z157" s="43"/>
      <c r="AA157" s="43"/>
      <c r="AB157" s="22"/>
      <c r="AC157" s="13"/>
      <c r="AD157" s="48">
        <f>($AD$4-O157-P157-N157)/($AD$4-O157-P157)</f>
        <v>1</v>
      </c>
      <c r="AE157" s="28"/>
    </row>
    <row r="158" spans="1:31" s="19" customFormat="1" ht="15" outlineLevel="2">
      <c r="A158" s="42">
        <v>58</v>
      </c>
      <c r="B158" s="14" t="s">
        <v>522</v>
      </c>
      <c r="C158" s="43" t="s">
        <v>76</v>
      </c>
      <c r="D158" s="14">
        <v>375.78500000000003</v>
      </c>
      <c r="E158" s="14" t="s">
        <v>191</v>
      </c>
      <c r="F158" s="14"/>
      <c r="G158" s="44"/>
      <c r="H158" s="45"/>
      <c r="I158" s="44"/>
      <c r="J158" s="45"/>
      <c r="K158" s="14"/>
      <c r="L158" s="14"/>
      <c r="M158" s="14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14"/>
      <c r="Z158" s="14"/>
      <c r="AA158" s="14"/>
      <c r="AB158" s="12"/>
      <c r="AC158" s="13"/>
      <c r="AD158" s="14"/>
      <c r="AE158" s="28"/>
    </row>
    <row r="159" spans="1:31" s="19" customFormat="1" ht="15" outlineLevel="1">
      <c r="A159" s="42"/>
      <c r="B159" s="14"/>
      <c r="C159" s="43" t="s">
        <v>298</v>
      </c>
      <c r="D159" s="14"/>
      <c r="E159" s="14"/>
      <c r="F159" s="14"/>
      <c r="G159" s="14"/>
      <c r="H159" s="14"/>
      <c r="I159" s="14"/>
      <c r="J159" s="14"/>
      <c r="K159" s="14"/>
      <c r="L159" s="14"/>
      <c r="M159" s="14"/>
      <c r="N159" s="46"/>
      <c r="O159" s="46"/>
      <c r="P159" s="46"/>
      <c r="Q159" s="46"/>
      <c r="R159" s="46"/>
      <c r="S159" s="46"/>
      <c r="T159" s="46"/>
      <c r="U159" s="46"/>
      <c r="V159" s="46"/>
      <c r="W159" s="46"/>
      <c r="X159" s="46"/>
      <c r="Y159" s="14"/>
      <c r="Z159" s="14"/>
      <c r="AA159" s="14"/>
      <c r="AB159" s="16"/>
      <c r="AC159" s="13"/>
      <c r="AD159" s="48">
        <f>($AD$4-O159-P159-N159)/($AD$4-O159-P159)</f>
        <v>1</v>
      </c>
      <c r="AE159" s="28"/>
    </row>
    <row r="160" spans="1:31" s="19" customFormat="1" ht="23.25" outlineLevel="2">
      <c r="A160" s="42">
        <v>59</v>
      </c>
      <c r="B160" s="14" t="s">
        <v>523</v>
      </c>
      <c r="C160" s="62" t="s">
        <v>77</v>
      </c>
      <c r="D160" s="14">
        <v>52.563000000000002</v>
      </c>
      <c r="E160" s="14" t="s">
        <v>191</v>
      </c>
      <c r="F160" s="14"/>
      <c r="G160" s="13"/>
      <c r="H160" s="65"/>
      <c r="I160" s="27"/>
      <c r="J160" s="65"/>
      <c r="K160" s="54"/>
      <c r="L160" s="54"/>
      <c r="M160" s="54"/>
      <c r="N160" s="46"/>
      <c r="O160" s="46"/>
      <c r="P160" s="46"/>
      <c r="Q160" s="46"/>
      <c r="R160" s="46"/>
      <c r="S160" s="46"/>
      <c r="T160" s="46"/>
      <c r="U160" s="46"/>
      <c r="V160" s="46"/>
      <c r="W160" s="46"/>
      <c r="X160" s="46"/>
      <c r="Y160" s="43"/>
      <c r="Z160" s="43"/>
      <c r="AA160" s="43"/>
      <c r="AB160" s="18"/>
      <c r="AC160" s="13"/>
      <c r="AD160" s="13"/>
      <c r="AE160" s="28"/>
    </row>
    <row r="161" spans="1:31" s="19" customFormat="1" ht="23.25" outlineLevel="1">
      <c r="A161" s="42"/>
      <c r="B161" s="14"/>
      <c r="C161" s="62" t="s">
        <v>299</v>
      </c>
      <c r="D161" s="14"/>
      <c r="E161" s="14"/>
      <c r="F161" s="14"/>
      <c r="G161" s="13"/>
      <c r="H161" s="54"/>
      <c r="I161" s="13"/>
      <c r="J161" s="54"/>
      <c r="K161" s="54"/>
      <c r="L161" s="54"/>
      <c r="M161" s="54"/>
      <c r="N161" s="46"/>
      <c r="O161" s="46"/>
      <c r="P161" s="46"/>
      <c r="Q161" s="46"/>
      <c r="R161" s="46"/>
      <c r="S161" s="46"/>
      <c r="T161" s="46"/>
      <c r="U161" s="46"/>
      <c r="V161" s="46"/>
      <c r="W161" s="46"/>
      <c r="X161" s="46"/>
      <c r="Y161" s="43"/>
      <c r="Z161" s="43"/>
      <c r="AA161" s="43"/>
      <c r="AB161" s="23"/>
      <c r="AC161" s="13"/>
      <c r="AD161" s="48">
        <f>($AD$4-O161-P161-N161)/($AD$4-O161-P161)</f>
        <v>1</v>
      </c>
      <c r="AE161" s="28"/>
    </row>
    <row r="162" spans="1:31" s="19" customFormat="1" ht="15" outlineLevel="2">
      <c r="A162" s="42">
        <v>60</v>
      </c>
      <c r="B162" s="14" t="s">
        <v>524</v>
      </c>
      <c r="C162" s="43" t="s">
        <v>99</v>
      </c>
      <c r="D162" s="14">
        <v>357.62</v>
      </c>
      <c r="E162" s="14" t="s">
        <v>191</v>
      </c>
      <c r="F162" s="14"/>
      <c r="G162" s="13"/>
      <c r="H162" s="65"/>
      <c r="I162" s="13"/>
      <c r="J162" s="65"/>
      <c r="K162" s="14"/>
      <c r="L162" s="14"/>
      <c r="M162" s="14"/>
      <c r="N162" s="78"/>
      <c r="O162" s="78"/>
      <c r="P162" s="78"/>
      <c r="Q162" s="78"/>
      <c r="R162" s="78"/>
      <c r="S162" s="78"/>
      <c r="T162" s="78"/>
      <c r="U162" s="78"/>
      <c r="V162" s="78"/>
      <c r="W162" s="78"/>
      <c r="X162" s="78"/>
      <c r="Y162" s="14"/>
      <c r="Z162" s="14"/>
      <c r="AA162" s="14"/>
      <c r="AB162" s="22"/>
      <c r="AC162" s="13"/>
      <c r="AD162" s="14"/>
      <c r="AE162" s="28"/>
    </row>
    <row r="163" spans="1:31" s="19" customFormat="1" ht="15" outlineLevel="2">
      <c r="A163" s="42"/>
      <c r="B163" s="14"/>
      <c r="C163" s="43" t="s">
        <v>300</v>
      </c>
      <c r="D163" s="14"/>
      <c r="E163" s="14"/>
      <c r="F163" s="14"/>
      <c r="G163" s="14"/>
      <c r="H163" s="14"/>
      <c r="I163" s="14"/>
      <c r="J163" s="14"/>
      <c r="K163" s="14"/>
      <c r="L163" s="14"/>
      <c r="M163" s="14"/>
      <c r="N163" s="46"/>
      <c r="O163" s="46"/>
      <c r="P163" s="46"/>
      <c r="Q163" s="46"/>
      <c r="R163" s="46"/>
      <c r="S163" s="46"/>
      <c r="T163" s="46"/>
      <c r="U163" s="46"/>
      <c r="V163" s="46"/>
      <c r="W163" s="46"/>
      <c r="X163" s="46"/>
      <c r="Y163" s="14"/>
      <c r="Z163" s="14"/>
      <c r="AA163" s="14"/>
      <c r="AB163" s="16"/>
      <c r="AC163" s="13"/>
      <c r="AD163" s="48">
        <f>($AD$4-O163-P163-N163)/($AD$4-O163-P163)</f>
        <v>1</v>
      </c>
      <c r="AE163" s="28"/>
    </row>
    <row r="164" spans="1:31" s="19" customFormat="1" ht="15" outlineLevel="2">
      <c r="A164" s="42">
        <v>61</v>
      </c>
      <c r="B164" s="14" t="s">
        <v>525</v>
      </c>
      <c r="C164" s="62" t="s">
        <v>36</v>
      </c>
      <c r="D164" s="14">
        <v>347.577</v>
      </c>
      <c r="E164" s="14" t="s">
        <v>191</v>
      </c>
      <c r="F164" s="14"/>
      <c r="G164" s="49"/>
      <c r="H164" s="54"/>
      <c r="I164" s="49"/>
      <c r="J164" s="54"/>
      <c r="K164" s="54"/>
      <c r="L164" s="54"/>
      <c r="M164" s="54"/>
      <c r="N164" s="55"/>
      <c r="O164" s="55"/>
      <c r="P164" s="55"/>
      <c r="Q164" s="55"/>
      <c r="R164" s="55"/>
      <c r="S164" s="55"/>
      <c r="T164" s="55"/>
      <c r="U164" s="55"/>
      <c r="V164" s="55"/>
      <c r="W164" s="55"/>
      <c r="X164" s="55"/>
      <c r="Y164" s="43"/>
      <c r="Z164" s="43"/>
      <c r="AA164" s="43"/>
      <c r="AB164" s="26"/>
      <c r="AC164" s="13" t="s">
        <v>720</v>
      </c>
      <c r="AD164" s="13"/>
      <c r="AE164" s="28"/>
    </row>
    <row r="165" spans="1:31" s="19" customFormat="1" ht="15" outlineLevel="1">
      <c r="A165" s="42"/>
      <c r="B165" s="14"/>
      <c r="C165" s="62" t="s">
        <v>301</v>
      </c>
      <c r="D165" s="14"/>
      <c r="E165" s="14"/>
      <c r="F165" s="14"/>
      <c r="G165" s="49"/>
      <c r="H165" s="54"/>
      <c r="I165" s="75"/>
      <c r="J165" s="76"/>
      <c r="K165" s="65"/>
      <c r="L165" s="65"/>
      <c r="M165" s="65"/>
      <c r="N165" s="46"/>
      <c r="O165" s="46"/>
      <c r="P165" s="46"/>
      <c r="Q165" s="46"/>
      <c r="R165" s="46"/>
      <c r="S165" s="46"/>
      <c r="T165" s="46"/>
      <c r="U165" s="46"/>
      <c r="V165" s="46"/>
      <c r="W165" s="46"/>
      <c r="X165" s="46"/>
      <c r="Y165" s="43"/>
      <c r="Z165" s="43"/>
      <c r="AA165" s="43"/>
      <c r="AB165" s="26"/>
      <c r="AC165" s="13"/>
      <c r="AD165" s="48">
        <f>($AD$4-O165-P165-N165)/($AD$4-O165-P165)</f>
        <v>1</v>
      </c>
      <c r="AE165" s="28"/>
    </row>
    <row r="166" spans="1:31" s="19" customFormat="1" ht="45" outlineLevel="2">
      <c r="A166" s="42">
        <v>62</v>
      </c>
      <c r="B166" s="14" t="s">
        <v>526</v>
      </c>
      <c r="C166" s="62" t="s">
        <v>100</v>
      </c>
      <c r="D166" s="14">
        <v>347.577</v>
      </c>
      <c r="E166" s="14" t="s">
        <v>191</v>
      </c>
      <c r="F166" s="14"/>
      <c r="G166" s="57">
        <v>43539</v>
      </c>
      <c r="H166" s="58">
        <v>0.91249999999999998</v>
      </c>
      <c r="I166" s="57">
        <v>43546</v>
      </c>
      <c r="J166" s="58">
        <v>0.27638888888888885</v>
      </c>
      <c r="K166" s="54"/>
      <c r="L166" s="54"/>
      <c r="M166" s="54"/>
      <c r="N166" s="55">
        <v>0</v>
      </c>
      <c r="O166" s="55">
        <v>0</v>
      </c>
      <c r="P166" s="55">
        <v>0</v>
      </c>
      <c r="Q166" s="55">
        <v>152.73333333333335</v>
      </c>
      <c r="R166" s="55"/>
      <c r="S166" s="55"/>
      <c r="T166" s="55"/>
      <c r="U166" s="59" t="s">
        <v>873</v>
      </c>
      <c r="V166" s="55"/>
      <c r="W166" s="55"/>
      <c r="X166" s="58" t="s">
        <v>793</v>
      </c>
      <c r="Y166" s="43"/>
      <c r="Z166" s="43"/>
      <c r="AA166" s="43"/>
      <c r="AB166" s="20" t="s">
        <v>873</v>
      </c>
      <c r="AC166" s="13" t="s">
        <v>720</v>
      </c>
      <c r="AD166" s="13"/>
      <c r="AE166" s="28"/>
    </row>
    <row r="167" spans="1:31" s="19" customFormat="1" ht="45" outlineLevel="2">
      <c r="A167" s="42"/>
      <c r="B167" s="14"/>
      <c r="C167" s="62"/>
      <c r="D167" s="14"/>
      <c r="E167" s="14"/>
      <c r="F167" s="14"/>
      <c r="G167" s="57">
        <v>43552</v>
      </c>
      <c r="H167" s="58">
        <v>0.85972222222222217</v>
      </c>
      <c r="I167" s="57">
        <v>43555</v>
      </c>
      <c r="J167" s="58">
        <v>1</v>
      </c>
      <c r="K167" s="54"/>
      <c r="L167" s="54"/>
      <c r="M167" s="54"/>
      <c r="N167" s="55">
        <v>0</v>
      </c>
      <c r="O167" s="55">
        <v>0</v>
      </c>
      <c r="P167" s="55">
        <v>0</v>
      </c>
      <c r="Q167" s="55">
        <v>75.366666666666674</v>
      </c>
      <c r="R167" s="55"/>
      <c r="S167" s="55"/>
      <c r="T167" s="55"/>
      <c r="U167" s="59" t="s">
        <v>898</v>
      </c>
      <c r="V167" s="55"/>
      <c r="W167" s="55"/>
      <c r="X167" s="58" t="s">
        <v>793</v>
      </c>
      <c r="Y167" s="43"/>
      <c r="Z167" s="43"/>
      <c r="AA167" s="43"/>
      <c r="AB167" s="20"/>
      <c r="AC167" s="13"/>
      <c r="AD167" s="13"/>
      <c r="AE167" s="28"/>
    </row>
    <row r="168" spans="1:31" s="19" customFormat="1" ht="45" outlineLevel="2">
      <c r="A168" s="42"/>
      <c r="B168" s="14"/>
      <c r="C168" s="62"/>
      <c r="D168" s="14"/>
      <c r="E168" s="14"/>
      <c r="F168" s="14"/>
      <c r="G168" s="57">
        <v>43552</v>
      </c>
      <c r="H168" s="58">
        <v>0.85972222222222217</v>
      </c>
      <c r="I168" s="57">
        <v>43555</v>
      </c>
      <c r="J168" s="58">
        <v>1</v>
      </c>
      <c r="K168" s="54"/>
      <c r="L168" s="54"/>
      <c r="M168" s="54"/>
      <c r="N168" s="55">
        <f>SUBTOTAL(9,N166:N167)</f>
        <v>0</v>
      </c>
      <c r="O168" s="55">
        <v>0</v>
      </c>
      <c r="P168" s="55">
        <v>0</v>
      </c>
      <c r="Q168" s="55">
        <v>75.366666666666674</v>
      </c>
      <c r="R168" s="55"/>
      <c r="S168" s="55"/>
      <c r="T168" s="55"/>
      <c r="U168" s="59" t="s">
        <v>898</v>
      </c>
      <c r="V168" s="55"/>
      <c r="W168" s="55"/>
      <c r="X168" s="58" t="s">
        <v>793</v>
      </c>
      <c r="Y168" s="43"/>
      <c r="Z168" s="43"/>
      <c r="AA168" s="43"/>
      <c r="AB168" s="20"/>
      <c r="AC168" s="13"/>
      <c r="AD168" s="13"/>
      <c r="AE168" s="28"/>
    </row>
    <row r="169" spans="1:31" s="19" customFormat="1" ht="45" outlineLevel="2">
      <c r="A169" s="42"/>
      <c r="B169" s="14"/>
      <c r="C169" s="62"/>
      <c r="D169" s="14"/>
      <c r="E169" s="14"/>
      <c r="F169" s="14"/>
      <c r="G169" s="57">
        <v>43552</v>
      </c>
      <c r="H169" s="58">
        <v>0.85972222222222217</v>
      </c>
      <c r="I169" s="57">
        <v>43555</v>
      </c>
      <c r="J169" s="58">
        <v>1</v>
      </c>
      <c r="K169" s="54"/>
      <c r="L169" s="54"/>
      <c r="M169" s="54"/>
      <c r="N169" s="55">
        <f>SUBTOTAL(9,N166:N168)</f>
        <v>0</v>
      </c>
      <c r="O169" s="55">
        <v>0</v>
      </c>
      <c r="P169" s="55">
        <v>0</v>
      </c>
      <c r="Q169" s="55">
        <v>75.366666666666674</v>
      </c>
      <c r="R169" s="55"/>
      <c r="S169" s="55"/>
      <c r="T169" s="55"/>
      <c r="U169" s="59" t="s">
        <v>898</v>
      </c>
      <c r="V169" s="55"/>
      <c r="W169" s="55"/>
      <c r="X169" s="58" t="s">
        <v>793</v>
      </c>
      <c r="Y169" s="43"/>
      <c r="Z169" s="43"/>
      <c r="AA169" s="43"/>
      <c r="AB169" s="20"/>
      <c r="AC169" s="13"/>
      <c r="AD169" s="13"/>
      <c r="AE169" s="28"/>
    </row>
    <row r="170" spans="1:31" s="19" customFormat="1" ht="18" outlineLevel="2">
      <c r="A170" s="42"/>
      <c r="B170" s="14"/>
      <c r="C170" s="62"/>
      <c r="D170" s="14"/>
      <c r="E170" s="14"/>
      <c r="F170" s="14"/>
      <c r="G170" s="57">
        <v>43552</v>
      </c>
      <c r="H170" s="58">
        <v>0.85972222222222217</v>
      </c>
      <c r="I170" s="57">
        <v>43555</v>
      </c>
      <c r="J170" s="58">
        <v>1</v>
      </c>
      <c r="K170" s="54"/>
      <c r="L170" s="54"/>
      <c r="M170" s="54"/>
      <c r="N170" s="55">
        <f>SUBTOTAL(9,N166:N169)</f>
        <v>0</v>
      </c>
      <c r="O170" s="55">
        <v>0</v>
      </c>
      <c r="P170" s="55">
        <v>0</v>
      </c>
      <c r="Q170" s="55"/>
      <c r="R170" s="55"/>
      <c r="S170" s="55"/>
      <c r="T170" s="55"/>
      <c r="U170" s="55"/>
      <c r="V170" s="55"/>
      <c r="W170" s="55"/>
      <c r="X170" s="55">
        <v>75.366666666666674</v>
      </c>
      <c r="Y170" s="43"/>
      <c r="Z170" s="43"/>
      <c r="AA170" s="43"/>
      <c r="AB170" s="20" t="s">
        <v>898</v>
      </c>
      <c r="AC170" s="13"/>
      <c r="AD170" s="13"/>
      <c r="AE170" s="28"/>
    </row>
    <row r="171" spans="1:31" s="19" customFormat="1" ht="15" outlineLevel="2">
      <c r="A171" s="42"/>
      <c r="B171" s="14"/>
      <c r="C171" s="62" t="s">
        <v>302</v>
      </c>
      <c r="D171" s="14"/>
      <c r="E171" s="14"/>
      <c r="F171" s="14"/>
      <c r="G171" s="63"/>
      <c r="H171" s="64"/>
      <c r="I171" s="27"/>
      <c r="J171" s="65"/>
      <c r="K171" s="65"/>
      <c r="L171" s="65"/>
      <c r="M171" s="65"/>
      <c r="N171" s="46">
        <f>SUBTOTAL(9,N166:N170)</f>
        <v>0</v>
      </c>
      <c r="O171" s="46"/>
      <c r="P171" s="46"/>
      <c r="Q171" s="46"/>
      <c r="R171" s="46"/>
      <c r="S171" s="46"/>
      <c r="T171" s="46"/>
      <c r="U171" s="46"/>
      <c r="V171" s="46"/>
      <c r="W171" s="46"/>
      <c r="X171" s="46"/>
      <c r="Y171" s="43"/>
      <c r="Z171" s="43"/>
      <c r="AA171" s="43"/>
      <c r="AB171" s="22"/>
      <c r="AC171" s="13"/>
      <c r="AD171" s="48">
        <f>($AD$4-O171-P171-N171)/($AD$4-O171-P171)</f>
        <v>1</v>
      </c>
      <c r="AE171" s="28"/>
    </row>
    <row r="172" spans="1:31" s="19" customFormat="1" ht="45" outlineLevel="2">
      <c r="A172" s="42">
        <v>63</v>
      </c>
      <c r="B172" s="14" t="s">
        <v>527</v>
      </c>
      <c r="C172" s="43" t="s">
        <v>32</v>
      </c>
      <c r="D172" s="14">
        <v>369.10700000000003</v>
      </c>
      <c r="E172" s="14" t="s">
        <v>191</v>
      </c>
      <c r="F172" s="14"/>
      <c r="G172" s="57">
        <v>43540</v>
      </c>
      <c r="H172" s="58">
        <v>0.93472222222222223</v>
      </c>
      <c r="I172" s="57">
        <v>43553</v>
      </c>
      <c r="J172" s="58">
        <v>0.25833333333333336</v>
      </c>
      <c r="K172" s="54"/>
      <c r="L172" s="54"/>
      <c r="M172" s="54"/>
      <c r="N172" s="55">
        <v>0</v>
      </c>
      <c r="O172" s="55">
        <v>0</v>
      </c>
      <c r="P172" s="55">
        <v>0</v>
      </c>
      <c r="Q172" s="55">
        <v>295.76666666666665</v>
      </c>
      <c r="R172" s="55"/>
      <c r="S172" s="55"/>
      <c r="T172" s="55"/>
      <c r="U172" s="59" t="s">
        <v>876</v>
      </c>
      <c r="V172" s="55"/>
      <c r="W172" s="55"/>
      <c r="X172" s="58" t="s">
        <v>793</v>
      </c>
      <c r="Y172" s="43"/>
      <c r="Z172" s="43"/>
      <c r="AA172" s="43"/>
      <c r="AB172" s="20" t="s">
        <v>876</v>
      </c>
      <c r="AC172" s="13" t="s">
        <v>720</v>
      </c>
      <c r="AD172" s="13"/>
      <c r="AE172" s="28"/>
    </row>
    <row r="173" spans="1:31" s="19" customFormat="1" ht="15" outlineLevel="2">
      <c r="A173" s="42"/>
      <c r="B173" s="14"/>
      <c r="C173" s="62" t="s">
        <v>303</v>
      </c>
      <c r="D173" s="14"/>
      <c r="E173" s="14"/>
      <c r="F173" s="14"/>
      <c r="G173" s="63"/>
      <c r="H173" s="64"/>
      <c r="I173" s="27"/>
      <c r="J173" s="65"/>
      <c r="K173" s="65"/>
      <c r="L173" s="65"/>
      <c r="M173" s="65"/>
      <c r="N173" s="46">
        <f>SUBTOTAL(9,N172)</f>
        <v>0</v>
      </c>
      <c r="O173" s="46"/>
      <c r="P173" s="46"/>
      <c r="Q173" s="46"/>
      <c r="R173" s="46"/>
      <c r="S173" s="46"/>
      <c r="T173" s="46"/>
      <c r="U173" s="46"/>
      <c r="V173" s="46"/>
      <c r="W173" s="46"/>
      <c r="X173" s="46"/>
      <c r="Y173" s="43"/>
      <c r="Z173" s="43"/>
      <c r="AA173" s="43"/>
      <c r="AB173" s="22"/>
      <c r="AC173" s="13"/>
      <c r="AD173" s="48">
        <f>($AD$4-O173-P173-N173)/($AD$4-O173-P173)</f>
        <v>1</v>
      </c>
      <c r="AE173" s="28"/>
    </row>
    <row r="174" spans="1:31" s="19" customFormat="1" ht="45" outlineLevel="1">
      <c r="A174" s="42">
        <v>64</v>
      </c>
      <c r="B174" s="14" t="s">
        <v>528</v>
      </c>
      <c r="C174" s="62" t="s">
        <v>31</v>
      </c>
      <c r="D174" s="14">
        <v>369.10700000000003</v>
      </c>
      <c r="E174" s="14" t="s">
        <v>191</v>
      </c>
      <c r="F174" s="14"/>
      <c r="G174" s="57">
        <v>43528</v>
      </c>
      <c r="H174" s="58">
        <v>0.73819444444444438</v>
      </c>
      <c r="I174" s="57">
        <v>43539</v>
      </c>
      <c r="J174" s="58">
        <v>0.24652777777777779</v>
      </c>
      <c r="K174" s="13"/>
      <c r="L174" s="13"/>
      <c r="M174" s="13"/>
      <c r="N174" s="46">
        <v>0</v>
      </c>
      <c r="O174" s="46">
        <v>0</v>
      </c>
      <c r="P174" s="46">
        <v>0</v>
      </c>
      <c r="Q174" s="46">
        <v>252.20000000000005</v>
      </c>
      <c r="R174" s="46"/>
      <c r="S174" s="46"/>
      <c r="T174" s="46"/>
      <c r="U174" s="59" t="s">
        <v>836</v>
      </c>
      <c r="V174" s="46"/>
      <c r="W174" s="46"/>
      <c r="X174" s="58" t="s">
        <v>793</v>
      </c>
      <c r="Y174" s="43"/>
      <c r="Z174" s="43"/>
      <c r="AA174" s="43"/>
      <c r="AB174" s="20" t="s">
        <v>836</v>
      </c>
      <c r="AC174" s="13" t="s">
        <v>720</v>
      </c>
      <c r="AD174" s="13"/>
      <c r="AE174" s="28"/>
    </row>
    <row r="175" spans="1:31" s="19" customFormat="1" ht="15" outlineLevel="2">
      <c r="A175" s="42"/>
      <c r="B175" s="14"/>
      <c r="C175" s="62" t="s">
        <v>304</v>
      </c>
      <c r="D175" s="14"/>
      <c r="E175" s="14"/>
      <c r="F175" s="14"/>
      <c r="G175" s="13"/>
      <c r="H175" s="54"/>
      <c r="I175" s="13"/>
      <c r="J175" s="13"/>
      <c r="K175" s="13"/>
      <c r="L175" s="13"/>
      <c r="M175" s="13"/>
      <c r="N175" s="46">
        <f>SUBTOTAL(9,N174)</f>
        <v>0</v>
      </c>
      <c r="O175" s="46"/>
      <c r="P175" s="46"/>
      <c r="Q175" s="46"/>
      <c r="R175" s="46"/>
      <c r="S175" s="46"/>
      <c r="T175" s="46"/>
      <c r="U175" s="46"/>
      <c r="V175" s="46"/>
      <c r="W175" s="46"/>
      <c r="X175" s="46"/>
      <c r="Y175" s="43"/>
      <c r="Z175" s="43"/>
      <c r="AA175" s="43"/>
      <c r="AB175" s="22"/>
      <c r="AC175" s="13"/>
      <c r="AD175" s="48">
        <f>($AD$4-O175-P175-N175)/($AD$4-O175-P175)</f>
        <v>1</v>
      </c>
      <c r="AE175" s="28"/>
    </row>
    <row r="176" spans="1:31" s="19" customFormat="1" ht="45" outlineLevel="2">
      <c r="A176" s="42">
        <v>65</v>
      </c>
      <c r="B176" s="14" t="s">
        <v>529</v>
      </c>
      <c r="C176" s="43" t="s">
        <v>102</v>
      </c>
      <c r="D176" s="14">
        <v>9.57</v>
      </c>
      <c r="E176" s="14" t="s">
        <v>191</v>
      </c>
      <c r="F176" s="14"/>
      <c r="G176" s="57">
        <v>43525</v>
      </c>
      <c r="H176" s="58">
        <v>0.52222222222222225</v>
      </c>
      <c r="I176" s="57">
        <v>43525</v>
      </c>
      <c r="J176" s="58">
        <v>0.7909722222222223</v>
      </c>
      <c r="K176" s="14"/>
      <c r="L176" s="14"/>
      <c r="M176" s="14"/>
      <c r="N176" s="67">
        <v>6.4500000000000011</v>
      </c>
      <c r="O176" s="67">
        <v>0</v>
      </c>
      <c r="P176" s="67">
        <v>0</v>
      </c>
      <c r="Q176" s="67">
        <v>0</v>
      </c>
      <c r="R176" s="67"/>
      <c r="S176" s="67"/>
      <c r="T176" s="67"/>
      <c r="U176" s="59" t="s">
        <v>842</v>
      </c>
      <c r="V176" s="67"/>
      <c r="W176" s="67"/>
      <c r="X176" s="58" t="s">
        <v>217</v>
      </c>
      <c r="Y176" s="14"/>
      <c r="Z176" s="14"/>
      <c r="AA176" s="14"/>
      <c r="AB176" s="20" t="s">
        <v>842</v>
      </c>
      <c r="AC176" s="13" t="s">
        <v>720</v>
      </c>
      <c r="AD176" s="14"/>
      <c r="AE176" s="28"/>
    </row>
    <row r="177" spans="1:31" s="19" customFormat="1" ht="15" outlineLevel="1">
      <c r="A177" s="42"/>
      <c r="B177" s="14"/>
      <c r="C177" s="43" t="s">
        <v>305</v>
      </c>
      <c r="D177" s="14"/>
      <c r="E177" s="14"/>
      <c r="F177" s="14"/>
      <c r="G177" s="14"/>
      <c r="H177" s="14"/>
      <c r="I177" s="14"/>
      <c r="J177" s="14"/>
      <c r="K177" s="14"/>
      <c r="L177" s="14"/>
      <c r="M177" s="14"/>
      <c r="N177" s="46">
        <f>SUBTOTAL(9,N176)</f>
        <v>6.4500000000000011</v>
      </c>
      <c r="O177" s="46"/>
      <c r="P177" s="46"/>
      <c r="Q177" s="46"/>
      <c r="R177" s="46"/>
      <c r="S177" s="46"/>
      <c r="T177" s="46"/>
      <c r="U177" s="46"/>
      <c r="V177" s="46"/>
      <c r="W177" s="46"/>
      <c r="X177" s="46"/>
      <c r="Y177" s="14"/>
      <c r="Z177" s="14"/>
      <c r="AA177" s="14"/>
      <c r="AB177" s="22"/>
      <c r="AC177" s="13"/>
      <c r="AD177" s="48">
        <f>($AD$4-O177-P177-N177)/($AD$4-O177-P177)</f>
        <v>0.99133064516129021</v>
      </c>
      <c r="AE177" s="28"/>
    </row>
    <row r="178" spans="1:31" s="19" customFormat="1" ht="45" outlineLevel="2">
      <c r="A178" s="42">
        <v>66</v>
      </c>
      <c r="B178" s="14" t="s">
        <v>530</v>
      </c>
      <c r="C178" s="43" t="s">
        <v>103</v>
      </c>
      <c r="D178" s="14">
        <v>9.57</v>
      </c>
      <c r="E178" s="14" t="s">
        <v>191</v>
      </c>
      <c r="F178" s="14"/>
      <c r="G178" s="57">
        <v>43526</v>
      </c>
      <c r="H178" s="58">
        <v>0.4055555555555555</v>
      </c>
      <c r="I178" s="57">
        <v>43526</v>
      </c>
      <c r="J178" s="58">
        <v>0.79583333333333339</v>
      </c>
      <c r="K178" s="14"/>
      <c r="L178" s="14"/>
      <c r="M178" s="14"/>
      <c r="N178" s="67">
        <v>9.3666666666666689</v>
      </c>
      <c r="O178" s="67">
        <v>0</v>
      </c>
      <c r="P178" s="67">
        <v>0</v>
      </c>
      <c r="Q178" s="67">
        <v>0</v>
      </c>
      <c r="R178" s="67"/>
      <c r="S178" s="67"/>
      <c r="T178" s="67"/>
      <c r="U178" s="59" t="s">
        <v>844</v>
      </c>
      <c r="V178" s="67"/>
      <c r="W178" s="67"/>
      <c r="X178" s="58" t="s">
        <v>217</v>
      </c>
      <c r="Y178" s="14"/>
      <c r="Z178" s="14"/>
      <c r="AA178" s="14"/>
      <c r="AB178" s="20" t="s">
        <v>844</v>
      </c>
      <c r="AC178" s="13"/>
      <c r="AD178" s="14"/>
      <c r="AE178" s="28"/>
    </row>
    <row r="179" spans="1:31" s="19" customFormat="1" ht="45" outlineLevel="2">
      <c r="A179" s="42"/>
      <c r="B179" s="14"/>
      <c r="C179" s="43"/>
      <c r="D179" s="14"/>
      <c r="E179" s="14"/>
      <c r="F179" s="14"/>
      <c r="G179" s="57">
        <v>43549</v>
      </c>
      <c r="H179" s="58">
        <v>0.73263888888888884</v>
      </c>
      <c r="I179" s="57">
        <v>43549</v>
      </c>
      <c r="J179" s="58">
        <v>0.76874999999999993</v>
      </c>
      <c r="K179" s="14"/>
      <c r="L179" s="14"/>
      <c r="M179" s="14"/>
      <c r="N179" s="67">
        <v>0</v>
      </c>
      <c r="O179" s="67">
        <v>0.86666666666666625</v>
      </c>
      <c r="P179" s="67">
        <v>0</v>
      </c>
      <c r="Q179" s="67">
        <v>0</v>
      </c>
      <c r="R179" s="67"/>
      <c r="S179" s="67"/>
      <c r="T179" s="67"/>
      <c r="U179" s="79" t="s">
        <v>890</v>
      </c>
      <c r="V179" s="67"/>
      <c r="W179" s="67"/>
      <c r="X179" s="58" t="s">
        <v>799</v>
      </c>
      <c r="Y179" s="14"/>
      <c r="Z179" s="14"/>
      <c r="AA179" s="14"/>
      <c r="AB179" s="20"/>
      <c r="AC179" s="13"/>
      <c r="AD179" s="14"/>
      <c r="AE179" s="28"/>
    </row>
    <row r="180" spans="1:31" s="19" customFormat="1" ht="45" outlineLevel="2">
      <c r="A180" s="42"/>
      <c r="B180" s="14"/>
      <c r="C180" s="43"/>
      <c r="D180" s="14"/>
      <c r="E180" s="14"/>
      <c r="F180" s="14"/>
      <c r="G180" s="57">
        <v>43549</v>
      </c>
      <c r="H180" s="58">
        <v>0.73263888888888884</v>
      </c>
      <c r="I180" s="57">
        <v>43549</v>
      </c>
      <c r="J180" s="58">
        <v>0.76874999999999993</v>
      </c>
      <c r="K180" s="14"/>
      <c r="L180" s="14"/>
      <c r="M180" s="14"/>
      <c r="N180" s="67">
        <f>SUBTOTAL(9,N178:N179)</f>
        <v>9.3666666666666689</v>
      </c>
      <c r="O180" s="67">
        <v>0.86666666666666625</v>
      </c>
      <c r="P180" s="67">
        <v>0</v>
      </c>
      <c r="Q180" s="67">
        <v>0</v>
      </c>
      <c r="R180" s="67"/>
      <c r="S180" s="67"/>
      <c r="T180" s="67"/>
      <c r="U180" s="79" t="s">
        <v>890</v>
      </c>
      <c r="V180" s="67"/>
      <c r="W180" s="67"/>
      <c r="X180" s="58" t="s">
        <v>799</v>
      </c>
      <c r="Y180" s="14"/>
      <c r="Z180" s="14"/>
      <c r="AA180" s="14"/>
      <c r="AB180" s="20"/>
      <c r="AC180" s="13"/>
      <c r="AD180" s="14"/>
      <c r="AE180" s="28"/>
    </row>
    <row r="181" spans="1:31" s="19" customFormat="1" ht="45" outlineLevel="2">
      <c r="A181" s="42"/>
      <c r="B181" s="14"/>
      <c r="C181" s="43"/>
      <c r="D181" s="14"/>
      <c r="E181" s="14"/>
      <c r="F181" s="14"/>
      <c r="G181" s="57">
        <v>43549</v>
      </c>
      <c r="H181" s="58">
        <v>0.73263888888888884</v>
      </c>
      <c r="I181" s="57">
        <v>43549</v>
      </c>
      <c r="J181" s="58">
        <v>0.76874999999999993</v>
      </c>
      <c r="K181" s="14"/>
      <c r="L181" s="14"/>
      <c r="M181" s="14"/>
      <c r="N181" s="67">
        <f>SUBTOTAL(9,N178:N180)</f>
        <v>9.3666666666666689</v>
      </c>
      <c r="O181" s="67">
        <v>0.86666666666666625</v>
      </c>
      <c r="P181" s="67">
        <v>0</v>
      </c>
      <c r="Q181" s="67">
        <v>0</v>
      </c>
      <c r="R181" s="67"/>
      <c r="S181" s="67"/>
      <c r="T181" s="67"/>
      <c r="U181" s="79" t="s">
        <v>890</v>
      </c>
      <c r="V181" s="67"/>
      <c r="W181" s="67"/>
      <c r="X181" s="58" t="s">
        <v>799</v>
      </c>
      <c r="Y181" s="14"/>
      <c r="Z181" s="14"/>
      <c r="AA181" s="14"/>
      <c r="AB181" s="20"/>
      <c r="AC181" s="13"/>
      <c r="AD181" s="14"/>
      <c r="AE181" s="28"/>
    </row>
    <row r="182" spans="1:31" s="19" customFormat="1" ht="18" outlineLevel="2">
      <c r="A182" s="42"/>
      <c r="B182" s="14"/>
      <c r="C182" s="43"/>
      <c r="D182" s="14"/>
      <c r="E182" s="14"/>
      <c r="F182" s="14"/>
      <c r="G182" s="57">
        <v>43549</v>
      </c>
      <c r="H182" s="58">
        <v>0.73263888888888884</v>
      </c>
      <c r="I182" s="57">
        <v>43549</v>
      </c>
      <c r="J182" s="58">
        <v>0.76874999999999993</v>
      </c>
      <c r="K182" s="14"/>
      <c r="L182" s="14"/>
      <c r="M182" s="14"/>
      <c r="N182" s="67">
        <f>SUBTOTAL(9,N178:N181)</f>
        <v>9.3666666666666689</v>
      </c>
      <c r="O182" s="67">
        <v>0.86666666666666625</v>
      </c>
      <c r="P182" s="67">
        <v>0</v>
      </c>
      <c r="Q182" s="67"/>
      <c r="R182" s="67"/>
      <c r="S182" s="67"/>
      <c r="T182" s="67"/>
      <c r="U182" s="67"/>
      <c r="V182" s="67"/>
      <c r="W182" s="67"/>
      <c r="X182" s="67">
        <v>0</v>
      </c>
      <c r="Y182" s="14"/>
      <c r="Z182" s="14"/>
      <c r="AA182" s="14"/>
      <c r="AB182" s="29" t="s">
        <v>890</v>
      </c>
      <c r="AC182" s="13"/>
      <c r="AD182" s="14"/>
      <c r="AE182" s="28"/>
    </row>
    <row r="183" spans="1:31" s="19" customFormat="1" ht="15" outlineLevel="2">
      <c r="A183" s="42"/>
      <c r="B183" s="14"/>
      <c r="C183" s="43" t="s">
        <v>306</v>
      </c>
      <c r="D183" s="14"/>
      <c r="E183" s="14"/>
      <c r="F183" s="14"/>
      <c r="G183" s="14"/>
      <c r="H183" s="14"/>
      <c r="I183" s="14"/>
      <c r="J183" s="14"/>
      <c r="K183" s="14"/>
      <c r="L183" s="14"/>
      <c r="M183" s="14"/>
      <c r="N183" s="46">
        <f>SUBTOTAL(9,N178:N182)</f>
        <v>9.3666666666666689</v>
      </c>
      <c r="O183" s="46"/>
      <c r="P183" s="46"/>
      <c r="Q183" s="46"/>
      <c r="R183" s="46"/>
      <c r="S183" s="46"/>
      <c r="T183" s="46"/>
      <c r="U183" s="46"/>
      <c r="V183" s="46"/>
      <c r="W183" s="46"/>
      <c r="X183" s="46"/>
      <c r="Y183" s="14"/>
      <c r="Z183" s="14"/>
      <c r="AA183" s="14"/>
      <c r="AB183" s="22"/>
      <c r="AC183" s="13"/>
      <c r="AD183" s="48">
        <f>($AD$4-O183-P183-N183)/($AD$4-O183-P183)</f>
        <v>0.98741039426523292</v>
      </c>
      <c r="AE183" s="28"/>
    </row>
    <row r="184" spans="1:31" s="19" customFormat="1" ht="15" outlineLevel="1">
      <c r="A184" s="42">
        <v>67</v>
      </c>
      <c r="B184" s="14" t="s">
        <v>531</v>
      </c>
      <c r="C184" s="43" t="s">
        <v>104</v>
      </c>
      <c r="D184" s="14">
        <v>9.977999999999998</v>
      </c>
      <c r="E184" s="14" t="s">
        <v>191</v>
      </c>
      <c r="F184" s="14"/>
      <c r="G184" s="44"/>
      <c r="H184" s="45"/>
      <c r="I184" s="44"/>
      <c r="J184" s="45"/>
      <c r="K184" s="14"/>
      <c r="L184" s="14"/>
      <c r="M184" s="14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14"/>
      <c r="Z184" s="14"/>
      <c r="AA184" s="14"/>
      <c r="AB184" s="12"/>
      <c r="AC184" s="13"/>
      <c r="AD184" s="14"/>
      <c r="AE184" s="28"/>
    </row>
    <row r="185" spans="1:31" s="19" customFormat="1" ht="15" outlineLevel="2">
      <c r="A185" s="42"/>
      <c r="B185" s="14"/>
      <c r="C185" s="43" t="s">
        <v>307</v>
      </c>
      <c r="D185" s="14"/>
      <c r="E185" s="14"/>
      <c r="F185" s="14"/>
      <c r="G185" s="14"/>
      <c r="H185" s="14"/>
      <c r="I185" s="14"/>
      <c r="J185" s="14"/>
      <c r="K185" s="14"/>
      <c r="L185" s="14"/>
      <c r="M185" s="14"/>
      <c r="N185" s="46"/>
      <c r="O185" s="46"/>
      <c r="P185" s="46"/>
      <c r="Q185" s="46"/>
      <c r="R185" s="46"/>
      <c r="S185" s="46"/>
      <c r="T185" s="46"/>
      <c r="U185" s="46"/>
      <c r="V185" s="46"/>
      <c r="W185" s="46"/>
      <c r="X185" s="46"/>
      <c r="Y185" s="14"/>
      <c r="Z185" s="14"/>
      <c r="AA185" s="14"/>
      <c r="AB185" s="22"/>
      <c r="AC185" s="13"/>
      <c r="AD185" s="48">
        <f>($AD$4-O185-P185-N185)/($AD$4-O185-P185)</f>
        <v>1</v>
      </c>
      <c r="AE185" s="28"/>
    </row>
    <row r="186" spans="1:31" s="19" customFormat="1" ht="15" outlineLevel="1">
      <c r="A186" s="42">
        <v>68</v>
      </c>
      <c r="B186" s="14" t="s">
        <v>532</v>
      </c>
      <c r="C186" s="43" t="s">
        <v>105</v>
      </c>
      <c r="D186" s="14">
        <v>9.977999999999998</v>
      </c>
      <c r="E186" s="14" t="s">
        <v>191</v>
      </c>
      <c r="F186" s="14"/>
      <c r="G186" s="44"/>
      <c r="H186" s="45"/>
      <c r="I186" s="44"/>
      <c r="J186" s="45"/>
      <c r="K186" s="14"/>
      <c r="L186" s="14"/>
      <c r="M186" s="14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14"/>
      <c r="Z186" s="14"/>
      <c r="AA186" s="14"/>
      <c r="AB186" s="12"/>
      <c r="AC186" s="13"/>
      <c r="AD186" s="14"/>
      <c r="AE186" s="28"/>
    </row>
    <row r="187" spans="1:31" s="19" customFormat="1" ht="15" outlineLevel="2">
      <c r="A187" s="42"/>
      <c r="B187" s="14"/>
      <c r="C187" s="43" t="s">
        <v>308</v>
      </c>
      <c r="D187" s="14"/>
      <c r="E187" s="14"/>
      <c r="F187" s="14"/>
      <c r="G187" s="49"/>
      <c r="H187" s="54"/>
      <c r="I187" s="49"/>
      <c r="J187" s="54"/>
      <c r="K187" s="14"/>
      <c r="L187" s="14"/>
      <c r="M187" s="14"/>
      <c r="N187" s="46"/>
      <c r="O187" s="46"/>
      <c r="P187" s="46"/>
      <c r="Q187" s="46"/>
      <c r="R187" s="46"/>
      <c r="S187" s="46"/>
      <c r="T187" s="46"/>
      <c r="U187" s="46"/>
      <c r="V187" s="46"/>
      <c r="W187" s="46"/>
      <c r="X187" s="46"/>
      <c r="Y187" s="14"/>
      <c r="Z187" s="14"/>
      <c r="AA187" s="14"/>
      <c r="AB187" s="22"/>
      <c r="AC187" s="13"/>
      <c r="AD187" s="48">
        <f>($AD$4-O187-P187-N187)/($AD$4-O187-P187)</f>
        <v>1</v>
      </c>
      <c r="AE187" s="28"/>
    </row>
    <row r="188" spans="1:31" s="19" customFormat="1" ht="45" outlineLevel="2">
      <c r="A188" s="42">
        <v>69</v>
      </c>
      <c r="B188" s="14" t="s">
        <v>533</v>
      </c>
      <c r="C188" s="62" t="s">
        <v>20</v>
      </c>
      <c r="D188" s="14">
        <v>269.84199999999998</v>
      </c>
      <c r="E188" s="14" t="s">
        <v>191</v>
      </c>
      <c r="F188" s="14"/>
      <c r="G188" s="57">
        <v>43525</v>
      </c>
      <c r="H188" s="58">
        <v>0</v>
      </c>
      <c r="I188" s="57">
        <v>43525</v>
      </c>
      <c r="J188" s="58">
        <v>0.49444444444444446</v>
      </c>
      <c r="K188" s="54"/>
      <c r="L188" s="54"/>
      <c r="M188" s="54"/>
      <c r="N188" s="67">
        <v>0</v>
      </c>
      <c r="O188" s="67">
        <v>0</v>
      </c>
      <c r="P188" s="67">
        <v>0</v>
      </c>
      <c r="Q188" s="67">
        <v>11.866666666666667</v>
      </c>
      <c r="R188" s="67"/>
      <c r="S188" s="67"/>
      <c r="T188" s="67"/>
      <c r="U188" s="59" t="s">
        <v>837</v>
      </c>
      <c r="V188" s="67"/>
      <c r="W188" s="67"/>
      <c r="X188" s="58" t="s">
        <v>793</v>
      </c>
      <c r="Y188" s="43"/>
      <c r="Z188" s="43"/>
      <c r="AA188" s="43"/>
      <c r="AB188" s="20" t="s">
        <v>837</v>
      </c>
      <c r="AC188" s="13" t="s">
        <v>720</v>
      </c>
      <c r="AD188" s="13"/>
      <c r="AE188" s="28"/>
    </row>
    <row r="189" spans="1:31" s="19" customFormat="1" ht="45" outlineLevel="2">
      <c r="A189" s="42"/>
      <c r="B189" s="14"/>
      <c r="C189" s="62"/>
      <c r="D189" s="14"/>
      <c r="E189" s="14"/>
      <c r="F189" s="14"/>
      <c r="G189" s="57">
        <v>43526</v>
      </c>
      <c r="H189" s="58">
        <v>0.84583333333333333</v>
      </c>
      <c r="I189" s="57">
        <v>43536</v>
      </c>
      <c r="J189" s="58">
        <v>0.4770833333333333</v>
      </c>
      <c r="K189" s="54"/>
      <c r="L189" s="54"/>
      <c r="M189" s="54"/>
      <c r="N189" s="67">
        <v>0</v>
      </c>
      <c r="O189" s="67">
        <v>0</v>
      </c>
      <c r="P189" s="67">
        <v>0</v>
      </c>
      <c r="Q189" s="67">
        <v>231.14999999999998</v>
      </c>
      <c r="R189" s="67"/>
      <c r="S189" s="67"/>
      <c r="T189" s="67"/>
      <c r="U189" s="59" t="s">
        <v>846</v>
      </c>
      <c r="V189" s="67"/>
      <c r="W189" s="67"/>
      <c r="X189" s="58" t="s">
        <v>793</v>
      </c>
      <c r="Y189" s="43"/>
      <c r="Z189" s="43"/>
      <c r="AA189" s="43"/>
      <c r="AB189" s="20"/>
      <c r="AC189" s="13"/>
      <c r="AD189" s="13"/>
      <c r="AE189" s="28"/>
    </row>
    <row r="190" spans="1:31" s="19" customFormat="1" ht="45" outlineLevel="2">
      <c r="A190" s="42"/>
      <c r="B190" s="14"/>
      <c r="C190" s="62"/>
      <c r="D190" s="14"/>
      <c r="E190" s="14"/>
      <c r="F190" s="14"/>
      <c r="G190" s="57">
        <v>43537</v>
      </c>
      <c r="H190" s="58">
        <v>2.1527777777777781E-2</v>
      </c>
      <c r="I190" s="57">
        <v>43542</v>
      </c>
      <c r="J190" s="58">
        <v>0.25763888888888892</v>
      </c>
      <c r="K190" s="54"/>
      <c r="L190" s="54"/>
      <c r="M190" s="54"/>
      <c r="N190" s="67">
        <v>0</v>
      </c>
      <c r="O190" s="67">
        <v>0</v>
      </c>
      <c r="P190" s="67">
        <v>0</v>
      </c>
      <c r="Q190" s="67">
        <v>125.66666666666666</v>
      </c>
      <c r="R190" s="67"/>
      <c r="S190" s="67"/>
      <c r="T190" s="67"/>
      <c r="U190" s="59" t="s">
        <v>846</v>
      </c>
      <c r="V190" s="67"/>
      <c r="W190" s="67"/>
      <c r="X190" s="58" t="s">
        <v>793</v>
      </c>
      <c r="Y190" s="43"/>
      <c r="Z190" s="43"/>
      <c r="AA190" s="43"/>
      <c r="AB190" s="20"/>
      <c r="AC190" s="13"/>
      <c r="AD190" s="13"/>
      <c r="AE190" s="28"/>
    </row>
    <row r="191" spans="1:31" s="19" customFormat="1" ht="45" outlineLevel="2">
      <c r="A191" s="42"/>
      <c r="B191" s="14"/>
      <c r="C191" s="62"/>
      <c r="D191" s="14"/>
      <c r="E191" s="14"/>
      <c r="F191" s="14"/>
      <c r="G191" s="57">
        <v>43542</v>
      </c>
      <c r="H191" s="58">
        <v>0.84444444444444444</v>
      </c>
      <c r="I191" s="57">
        <v>43544</v>
      </c>
      <c r="J191" s="58">
        <v>0.26319444444444445</v>
      </c>
      <c r="K191" s="54"/>
      <c r="L191" s="54"/>
      <c r="M191" s="54"/>
      <c r="N191" s="67">
        <v>0</v>
      </c>
      <c r="O191" s="67">
        <v>0</v>
      </c>
      <c r="P191" s="67">
        <v>0</v>
      </c>
      <c r="Q191" s="67">
        <v>34.049999999999997</v>
      </c>
      <c r="R191" s="67"/>
      <c r="S191" s="67"/>
      <c r="T191" s="67"/>
      <c r="U191" s="59" t="s">
        <v>880</v>
      </c>
      <c r="V191" s="67"/>
      <c r="W191" s="67"/>
      <c r="X191" s="58" t="s">
        <v>793</v>
      </c>
      <c r="Y191" s="43"/>
      <c r="Z191" s="43"/>
      <c r="AA191" s="43"/>
      <c r="AB191" s="20"/>
      <c r="AC191" s="13"/>
      <c r="AD191" s="13"/>
      <c r="AE191" s="28"/>
    </row>
    <row r="192" spans="1:31" s="19" customFormat="1" ht="45" outlineLevel="2">
      <c r="A192" s="42"/>
      <c r="B192" s="14"/>
      <c r="C192" s="62"/>
      <c r="D192" s="14"/>
      <c r="E192" s="14"/>
      <c r="F192" s="14"/>
      <c r="G192" s="57">
        <v>43545</v>
      </c>
      <c r="H192" s="58">
        <v>0.7597222222222223</v>
      </c>
      <c r="I192" s="57">
        <v>43546</v>
      </c>
      <c r="J192" s="58">
        <v>0.51111111111111118</v>
      </c>
      <c r="K192" s="54"/>
      <c r="L192" s="54"/>
      <c r="M192" s="54"/>
      <c r="N192" s="67">
        <v>0</v>
      </c>
      <c r="O192" s="67">
        <v>0</v>
      </c>
      <c r="P192" s="67">
        <v>0</v>
      </c>
      <c r="Q192" s="67">
        <v>18.033333333333331</v>
      </c>
      <c r="R192" s="67"/>
      <c r="S192" s="67"/>
      <c r="T192" s="67"/>
      <c r="U192" s="59" t="s">
        <v>885</v>
      </c>
      <c r="V192" s="67"/>
      <c r="W192" s="67"/>
      <c r="X192" s="58" t="s">
        <v>793</v>
      </c>
      <c r="Y192" s="43"/>
      <c r="Z192" s="43"/>
      <c r="AA192" s="43"/>
      <c r="AB192" s="20"/>
      <c r="AC192" s="13"/>
      <c r="AD192" s="13"/>
      <c r="AE192" s="28"/>
    </row>
    <row r="193" spans="1:31" s="19" customFormat="1" ht="45" outlineLevel="2">
      <c r="A193" s="42"/>
      <c r="B193" s="14"/>
      <c r="C193" s="62"/>
      <c r="D193" s="14"/>
      <c r="E193" s="14"/>
      <c r="F193" s="14"/>
      <c r="G193" s="57">
        <v>43526</v>
      </c>
      <c r="H193" s="58">
        <v>0.84583333333333333</v>
      </c>
      <c r="I193" s="57">
        <v>43536</v>
      </c>
      <c r="J193" s="58">
        <v>0.4770833333333333</v>
      </c>
      <c r="K193" s="54"/>
      <c r="L193" s="54"/>
      <c r="M193" s="54"/>
      <c r="N193" s="67">
        <f>SUBTOTAL(9,N188:N192)</f>
        <v>0</v>
      </c>
      <c r="O193" s="67">
        <v>0</v>
      </c>
      <c r="P193" s="67">
        <v>0</v>
      </c>
      <c r="Q193" s="67">
        <v>231.14999999999998</v>
      </c>
      <c r="R193" s="67"/>
      <c r="S193" s="67"/>
      <c r="T193" s="67"/>
      <c r="U193" s="59" t="s">
        <v>846</v>
      </c>
      <c r="V193" s="67"/>
      <c r="W193" s="67"/>
      <c r="X193" s="58" t="s">
        <v>793</v>
      </c>
      <c r="Y193" s="43"/>
      <c r="Z193" s="43"/>
      <c r="AA193" s="43"/>
      <c r="AB193" s="20"/>
      <c r="AC193" s="13"/>
      <c r="AD193" s="13"/>
      <c r="AE193" s="28"/>
    </row>
    <row r="194" spans="1:31" s="19" customFormat="1" ht="45" outlineLevel="2">
      <c r="A194" s="42"/>
      <c r="B194" s="14"/>
      <c r="C194" s="62"/>
      <c r="D194" s="14"/>
      <c r="E194" s="14"/>
      <c r="F194" s="14"/>
      <c r="G194" s="57">
        <v>43537</v>
      </c>
      <c r="H194" s="58">
        <v>2.1527777777777781E-2</v>
      </c>
      <c r="I194" s="57">
        <v>43542</v>
      </c>
      <c r="J194" s="58">
        <v>0.25763888888888892</v>
      </c>
      <c r="K194" s="54"/>
      <c r="L194" s="54"/>
      <c r="M194" s="54"/>
      <c r="N194" s="67">
        <v>0</v>
      </c>
      <c r="O194" s="67">
        <v>0</v>
      </c>
      <c r="P194" s="67">
        <v>0</v>
      </c>
      <c r="Q194" s="67">
        <v>125.66666666666666</v>
      </c>
      <c r="R194" s="67"/>
      <c r="S194" s="67"/>
      <c r="T194" s="67"/>
      <c r="U194" s="59" t="s">
        <v>846</v>
      </c>
      <c r="V194" s="67"/>
      <c r="W194" s="67"/>
      <c r="X194" s="58" t="s">
        <v>793</v>
      </c>
      <c r="Y194" s="43"/>
      <c r="Z194" s="43"/>
      <c r="AA194" s="43"/>
      <c r="AB194" s="20"/>
      <c r="AC194" s="13"/>
      <c r="AD194" s="13"/>
      <c r="AE194" s="28"/>
    </row>
    <row r="195" spans="1:31" s="19" customFormat="1" ht="45" outlineLevel="2">
      <c r="A195" s="42"/>
      <c r="B195" s="14"/>
      <c r="C195" s="62"/>
      <c r="D195" s="14"/>
      <c r="E195" s="14"/>
      <c r="F195" s="14"/>
      <c r="G195" s="57">
        <v>43542</v>
      </c>
      <c r="H195" s="58">
        <v>0.84444444444444444</v>
      </c>
      <c r="I195" s="57">
        <v>43544</v>
      </c>
      <c r="J195" s="58">
        <v>0.26319444444444445</v>
      </c>
      <c r="K195" s="54"/>
      <c r="L195" s="54"/>
      <c r="M195" s="54"/>
      <c r="N195" s="67">
        <v>0</v>
      </c>
      <c r="O195" s="67">
        <v>0</v>
      </c>
      <c r="P195" s="67">
        <v>0</v>
      </c>
      <c r="Q195" s="67">
        <v>34.049999999999997</v>
      </c>
      <c r="R195" s="67"/>
      <c r="S195" s="67"/>
      <c r="T195" s="67"/>
      <c r="U195" s="59" t="s">
        <v>880</v>
      </c>
      <c r="V195" s="67"/>
      <c r="W195" s="67"/>
      <c r="X195" s="58" t="s">
        <v>793</v>
      </c>
      <c r="Y195" s="43"/>
      <c r="Z195" s="43"/>
      <c r="AA195" s="43"/>
      <c r="AB195" s="20"/>
      <c r="AC195" s="13"/>
      <c r="AD195" s="13"/>
      <c r="AE195" s="28"/>
    </row>
    <row r="196" spans="1:31" s="19" customFormat="1" ht="45" outlineLevel="2">
      <c r="A196" s="42"/>
      <c r="B196" s="14"/>
      <c r="C196" s="62"/>
      <c r="D196" s="14"/>
      <c r="E196" s="14"/>
      <c r="F196" s="14"/>
      <c r="G196" s="57">
        <v>43545</v>
      </c>
      <c r="H196" s="58">
        <v>0.7597222222222223</v>
      </c>
      <c r="I196" s="57">
        <v>43546</v>
      </c>
      <c r="J196" s="58">
        <v>0.51111111111111118</v>
      </c>
      <c r="K196" s="54"/>
      <c r="L196" s="54"/>
      <c r="M196" s="54"/>
      <c r="N196" s="67">
        <v>0</v>
      </c>
      <c r="O196" s="67">
        <v>0</v>
      </c>
      <c r="P196" s="67">
        <v>0</v>
      </c>
      <c r="Q196" s="67">
        <v>18.033333333333331</v>
      </c>
      <c r="R196" s="67"/>
      <c r="S196" s="67"/>
      <c r="T196" s="67"/>
      <c r="U196" s="59" t="s">
        <v>885</v>
      </c>
      <c r="V196" s="67"/>
      <c r="W196" s="67"/>
      <c r="X196" s="58" t="s">
        <v>793</v>
      </c>
      <c r="Y196" s="43"/>
      <c r="Z196" s="43"/>
      <c r="AA196" s="43"/>
      <c r="AB196" s="20"/>
      <c r="AC196" s="13"/>
      <c r="AD196" s="13"/>
      <c r="AE196" s="28"/>
    </row>
    <row r="197" spans="1:31" s="19" customFormat="1" ht="45" outlineLevel="2">
      <c r="A197" s="42"/>
      <c r="B197" s="14"/>
      <c r="C197" s="62"/>
      <c r="D197" s="14"/>
      <c r="E197" s="14"/>
      <c r="F197" s="14"/>
      <c r="G197" s="57">
        <v>43526</v>
      </c>
      <c r="H197" s="58">
        <v>0.84583333333333333</v>
      </c>
      <c r="I197" s="57">
        <v>43536</v>
      </c>
      <c r="J197" s="58">
        <v>0.4770833333333333</v>
      </c>
      <c r="K197" s="54"/>
      <c r="L197" s="54"/>
      <c r="M197" s="54"/>
      <c r="N197" s="67">
        <f>SUBTOTAL(9,N188:N196)</f>
        <v>0</v>
      </c>
      <c r="O197" s="67">
        <v>0</v>
      </c>
      <c r="P197" s="67">
        <v>0</v>
      </c>
      <c r="Q197" s="67">
        <v>231.14999999999998</v>
      </c>
      <c r="R197" s="67"/>
      <c r="S197" s="67"/>
      <c r="T197" s="67"/>
      <c r="U197" s="59" t="s">
        <v>846</v>
      </c>
      <c r="V197" s="67"/>
      <c r="W197" s="67"/>
      <c r="X197" s="58" t="s">
        <v>793</v>
      </c>
      <c r="Y197" s="43"/>
      <c r="Z197" s="43"/>
      <c r="AA197" s="43"/>
      <c r="AB197" s="20"/>
      <c r="AC197" s="13"/>
      <c r="AD197" s="13"/>
      <c r="AE197" s="28"/>
    </row>
    <row r="198" spans="1:31" s="19" customFormat="1" ht="45" outlineLevel="2">
      <c r="A198" s="42"/>
      <c r="B198" s="14"/>
      <c r="C198" s="62"/>
      <c r="D198" s="14"/>
      <c r="E198" s="14"/>
      <c r="F198" s="14"/>
      <c r="G198" s="57">
        <v>43537</v>
      </c>
      <c r="H198" s="58">
        <v>2.1527777777777781E-2</v>
      </c>
      <c r="I198" s="57">
        <v>43542</v>
      </c>
      <c r="J198" s="58">
        <v>0.25763888888888892</v>
      </c>
      <c r="K198" s="54"/>
      <c r="L198" s="54"/>
      <c r="M198" s="54"/>
      <c r="N198" s="67">
        <v>0</v>
      </c>
      <c r="O198" s="67">
        <v>0</v>
      </c>
      <c r="P198" s="67">
        <v>0</v>
      </c>
      <c r="Q198" s="67">
        <v>125.66666666666666</v>
      </c>
      <c r="R198" s="67"/>
      <c r="S198" s="67"/>
      <c r="T198" s="67"/>
      <c r="U198" s="59" t="s">
        <v>846</v>
      </c>
      <c r="V198" s="67"/>
      <c r="W198" s="67"/>
      <c r="X198" s="58" t="s">
        <v>793</v>
      </c>
      <c r="Y198" s="43"/>
      <c r="Z198" s="43"/>
      <c r="AA198" s="43"/>
      <c r="AB198" s="20"/>
      <c r="AC198" s="13"/>
      <c r="AD198" s="13"/>
      <c r="AE198" s="28"/>
    </row>
    <row r="199" spans="1:31" s="19" customFormat="1" ht="45" outlineLevel="2">
      <c r="A199" s="42"/>
      <c r="B199" s="14"/>
      <c r="C199" s="62"/>
      <c r="D199" s="14"/>
      <c r="E199" s="14"/>
      <c r="F199" s="14"/>
      <c r="G199" s="57">
        <v>43542</v>
      </c>
      <c r="H199" s="58">
        <v>0.84444444444444444</v>
      </c>
      <c r="I199" s="57">
        <v>43544</v>
      </c>
      <c r="J199" s="58">
        <v>0.26319444444444445</v>
      </c>
      <c r="K199" s="54"/>
      <c r="L199" s="54"/>
      <c r="M199" s="54"/>
      <c r="N199" s="67">
        <v>0</v>
      </c>
      <c r="O199" s="67">
        <v>0</v>
      </c>
      <c r="P199" s="67">
        <v>0</v>
      </c>
      <c r="Q199" s="67">
        <v>34.049999999999997</v>
      </c>
      <c r="R199" s="67"/>
      <c r="S199" s="67"/>
      <c r="T199" s="67"/>
      <c r="U199" s="59" t="s">
        <v>880</v>
      </c>
      <c r="V199" s="67"/>
      <c r="W199" s="67"/>
      <c r="X199" s="58" t="s">
        <v>793</v>
      </c>
      <c r="Y199" s="43"/>
      <c r="Z199" s="43"/>
      <c r="AA199" s="43"/>
      <c r="AB199" s="20"/>
      <c r="AC199" s="13"/>
      <c r="AD199" s="13"/>
      <c r="AE199" s="28"/>
    </row>
    <row r="200" spans="1:31" s="19" customFormat="1" ht="45" outlineLevel="2">
      <c r="A200" s="42"/>
      <c r="B200" s="14"/>
      <c r="C200" s="62"/>
      <c r="D200" s="14"/>
      <c r="E200" s="14"/>
      <c r="F200" s="14"/>
      <c r="G200" s="57">
        <v>43545</v>
      </c>
      <c r="H200" s="58">
        <v>0.7597222222222223</v>
      </c>
      <c r="I200" s="57">
        <v>43546</v>
      </c>
      <c r="J200" s="58">
        <v>0.51111111111111118</v>
      </c>
      <c r="K200" s="54"/>
      <c r="L200" s="54"/>
      <c r="M200" s="54"/>
      <c r="N200" s="67">
        <v>0</v>
      </c>
      <c r="O200" s="67">
        <v>0</v>
      </c>
      <c r="P200" s="67">
        <v>0</v>
      </c>
      <c r="Q200" s="67">
        <v>18.033333333333331</v>
      </c>
      <c r="R200" s="67"/>
      <c r="S200" s="67"/>
      <c r="T200" s="67"/>
      <c r="U200" s="59" t="s">
        <v>885</v>
      </c>
      <c r="V200" s="67"/>
      <c r="W200" s="67"/>
      <c r="X200" s="58" t="s">
        <v>793</v>
      </c>
      <c r="Y200" s="43"/>
      <c r="Z200" s="43"/>
      <c r="AA200" s="43"/>
      <c r="AB200" s="20"/>
      <c r="AC200" s="13"/>
      <c r="AD200" s="13"/>
      <c r="AE200" s="28"/>
    </row>
    <row r="201" spans="1:31" s="19" customFormat="1" ht="18" outlineLevel="2">
      <c r="A201" s="42"/>
      <c r="B201" s="14"/>
      <c r="C201" s="62"/>
      <c r="D201" s="14"/>
      <c r="E201" s="14"/>
      <c r="F201" s="14"/>
      <c r="G201" s="57">
        <v>43526</v>
      </c>
      <c r="H201" s="58">
        <v>0.84583333333333333</v>
      </c>
      <c r="I201" s="57">
        <v>43536</v>
      </c>
      <c r="J201" s="58">
        <v>0.4770833333333333</v>
      </c>
      <c r="K201" s="54"/>
      <c r="L201" s="54"/>
      <c r="M201" s="54"/>
      <c r="N201" s="67">
        <f>SUBTOTAL(9,N188:N200)</f>
        <v>0</v>
      </c>
      <c r="O201" s="67">
        <v>0</v>
      </c>
      <c r="P201" s="67">
        <v>0</v>
      </c>
      <c r="Q201" s="67"/>
      <c r="R201" s="67"/>
      <c r="S201" s="67"/>
      <c r="T201" s="67"/>
      <c r="U201" s="67"/>
      <c r="V201" s="67"/>
      <c r="W201" s="67"/>
      <c r="X201" s="46">
        <v>231.14999999999998</v>
      </c>
      <c r="Y201" s="43"/>
      <c r="Z201" s="43"/>
      <c r="AA201" s="43"/>
      <c r="AB201" s="20" t="s">
        <v>846</v>
      </c>
      <c r="AC201" s="13"/>
      <c r="AD201" s="13"/>
      <c r="AE201" s="28"/>
    </row>
    <row r="202" spans="1:31" s="19" customFormat="1" ht="18" outlineLevel="2">
      <c r="A202" s="42"/>
      <c r="B202" s="14"/>
      <c r="C202" s="62"/>
      <c r="D202" s="14"/>
      <c r="E202" s="14"/>
      <c r="F202" s="14"/>
      <c r="G202" s="57">
        <v>43537</v>
      </c>
      <c r="H202" s="58">
        <v>2.1527777777777781E-2</v>
      </c>
      <c r="I202" s="57">
        <v>43542</v>
      </c>
      <c r="J202" s="58">
        <v>0.25763888888888892</v>
      </c>
      <c r="K202" s="54"/>
      <c r="L202" s="54"/>
      <c r="M202" s="54"/>
      <c r="N202" s="67">
        <v>0</v>
      </c>
      <c r="O202" s="67">
        <v>0</v>
      </c>
      <c r="P202" s="67">
        <v>0</v>
      </c>
      <c r="Q202" s="67"/>
      <c r="R202" s="67"/>
      <c r="S202" s="67"/>
      <c r="T202" s="67"/>
      <c r="U202" s="67"/>
      <c r="V202" s="67"/>
      <c r="W202" s="67"/>
      <c r="X202" s="46">
        <v>125.66666666666666</v>
      </c>
      <c r="Y202" s="43"/>
      <c r="Z202" s="43"/>
      <c r="AA202" s="43"/>
      <c r="AB202" s="20" t="s">
        <v>846</v>
      </c>
      <c r="AC202" s="13"/>
      <c r="AD202" s="13"/>
      <c r="AE202" s="28"/>
    </row>
    <row r="203" spans="1:31" s="19" customFormat="1" ht="18" outlineLevel="2">
      <c r="A203" s="42"/>
      <c r="B203" s="14"/>
      <c r="C203" s="62"/>
      <c r="D203" s="14"/>
      <c r="E203" s="14"/>
      <c r="F203" s="14"/>
      <c r="G203" s="57">
        <v>43542</v>
      </c>
      <c r="H203" s="58">
        <v>0.84444444444444444</v>
      </c>
      <c r="I203" s="57">
        <v>43544</v>
      </c>
      <c r="J203" s="58">
        <v>0.26319444444444445</v>
      </c>
      <c r="K203" s="54"/>
      <c r="L203" s="54"/>
      <c r="M203" s="54"/>
      <c r="N203" s="67">
        <v>0</v>
      </c>
      <c r="O203" s="67">
        <v>0</v>
      </c>
      <c r="P203" s="67">
        <v>0</v>
      </c>
      <c r="Q203" s="67"/>
      <c r="R203" s="67"/>
      <c r="S203" s="67"/>
      <c r="T203" s="67"/>
      <c r="U203" s="67"/>
      <c r="V203" s="67"/>
      <c r="W203" s="67"/>
      <c r="X203" s="46">
        <v>34.049999999999997</v>
      </c>
      <c r="Y203" s="43"/>
      <c r="Z203" s="43"/>
      <c r="AA203" s="43"/>
      <c r="AB203" s="20" t="s">
        <v>880</v>
      </c>
      <c r="AC203" s="13"/>
      <c r="AD203" s="13"/>
      <c r="AE203" s="28"/>
    </row>
    <row r="204" spans="1:31" s="19" customFormat="1" ht="18" outlineLevel="2">
      <c r="A204" s="42"/>
      <c r="B204" s="14"/>
      <c r="C204" s="62"/>
      <c r="D204" s="14"/>
      <c r="E204" s="14"/>
      <c r="F204" s="14"/>
      <c r="G204" s="57">
        <v>43545</v>
      </c>
      <c r="H204" s="58">
        <v>0.7597222222222223</v>
      </c>
      <c r="I204" s="57">
        <v>43546</v>
      </c>
      <c r="J204" s="58">
        <v>0.51111111111111118</v>
      </c>
      <c r="K204" s="54"/>
      <c r="L204" s="54"/>
      <c r="M204" s="54"/>
      <c r="N204" s="67">
        <v>0</v>
      </c>
      <c r="O204" s="67">
        <v>0</v>
      </c>
      <c r="P204" s="67">
        <v>0</v>
      </c>
      <c r="Q204" s="67"/>
      <c r="R204" s="67"/>
      <c r="S204" s="67"/>
      <c r="T204" s="67"/>
      <c r="U204" s="67"/>
      <c r="V204" s="67"/>
      <c r="W204" s="67"/>
      <c r="X204" s="46">
        <v>18.033333333333331</v>
      </c>
      <c r="Y204" s="43"/>
      <c r="Z204" s="43"/>
      <c r="AA204" s="43"/>
      <c r="AB204" s="20" t="s">
        <v>885</v>
      </c>
      <c r="AC204" s="13"/>
      <c r="AD204" s="13"/>
      <c r="AE204" s="28"/>
    </row>
    <row r="205" spans="1:31" s="19" customFormat="1" ht="15" outlineLevel="2">
      <c r="A205" s="42"/>
      <c r="B205" s="14"/>
      <c r="C205" s="62" t="s">
        <v>309</v>
      </c>
      <c r="D205" s="14"/>
      <c r="E205" s="14"/>
      <c r="F205" s="14"/>
      <c r="G205" s="63"/>
      <c r="H205" s="64"/>
      <c r="I205" s="75"/>
      <c r="J205" s="76"/>
      <c r="K205" s="76"/>
      <c r="L205" s="76"/>
      <c r="M205" s="76"/>
      <c r="N205" s="46">
        <f>SUBTOTAL(9,N188:N204)</f>
        <v>0</v>
      </c>
      <c r="O205" s="46"/>
      <c r="P205" s="46"/>
      <c r="Q205" s="46"/>
      <c r="R205" s="46"/>
      <c r="S205" s="46"/>
      <c r="T205" s="46"/>
      <c r="U205" s="46"/>
      <c r="V205" s="46"/>
      <c r="W205" s="46"/>
      <c r="X205" s="46"/>
      <c r="Y205" s="43"/>
      <c r="Z205" s="43"/>
      <c r="AA205" s="43"/>
      <c r="AB205" s="22"/>
      <c r="AC205" s="13"/>
      <c r="AD205" s="48">
        <f>($AD$4-O205-P205-N205)/($AD$4-O205-P205)</f>
        <v>1</v>
      </c>
      <c r="AE205" s="28"/>
    </row>
    <row r="206" spans="1:31" s="19" customFormat="1" ht="15" outlineLevel="2">
      <c r="A206" s="42">
        <v>70</v>
      </c>
      <c r="B206" s="14" t="s">
        <v>534</v>
      </c>
      <c r="C206" s="62" t="s">
        <v>4</v>
      </c>
      <c r="D206" s="14">
        <v>355</v>
      </c>
      <c r="E206" s="14" t="s">
        <v>191</v>
      </c>
      <c r="F206" s="14"/>
      <c r="G206" s="49"/>
      <c r="H206" s="80"/>
      <c r="I206" s="49"/>
      <c r="J206" s="54"/>
      <c r="K206" s="54"/>
      <c r="L206" s="54"/>
      <c r="M206" s="54"/>
      <c r="N206" s="67"/>
      <c r="O206" s="67"/>
      <c r="P206" s="67"/>
      <c r="Q206" s="67"/>
      <c r="R206" s="67"/>
      <c r="S206" s="67"/>
      <c r="T206" s="67"/>
      <c r="U206" s="67"/>
      <c r="V206" s="67"/>
      <c r="W206" s="67"/>
      <c r="X206" s="46"/>
      <c r="Y206" s="43"/>
      <c r="Z206" s="43"/>
      <c r="AA206" s="43"/>
      <c r="AB206" s="18"/>
      <c r="AC206" s="13" t="s">
        <v>720</v>
      </c>
      <c r="AD206" s="13"/>
      <c r="AE206" s="28"/>
    </row>
    <row r="207" spans="1:31" ht="22.5" outlineLevel="1">
      <c r="A207" s="42"/>
      <c r="B207" s="14"/>
      <c r="C207" s="43" t="s">
        <v>310</v>
      </c>
      <c r="D207" s="14"/>
      <c r="E207" s="14"/>
      <c r="F207" s="14"/>
      <c r="G207" s="63"/>
      <c r="H207" s="64"/>
      <c r="I207" s="75"/>
      <c r="J207" s="76"/>
      <c r="K207" s="76"/>
      <c r="L207" s="76"/>
      <c r="M207" s="76"/>
      <c r="N207" s="46"/>
      <c r="O207" s="46"/>
      <c r="P207" s="46"/>
      <c r="Q207" s="46"/>
      <c r="R207" s="46"/>
      <c r="S207" s="46"/>
      <c r="T207" s="46"/>
      <c r="U207" s="46"/>
      <c r="V207" s="46"/>
      <c r="W207" s="46"/>
      <c r="X207" s="46"/>
      <c r="Y207" s="43"/>
      <c r="Z207" s="43"/>
      <c r="AA207" s="43"/>
      <c r="AB207" s="22"/>
      <c r="AC207" s="13"/>
      <c r="AD207" s="48">
        <f>($AD$4-O207-P207-N207)/($AD$4-O207-P207)</f>
        <v>1</v>
      </c>
      <c r="AE207" s="28"/>
    </row>
    <row r="208" spans="1:31" s="19" customFormat="1" ht="45" outlineLevel="2">
      <c r="A208" s="42">
        <v>71</v>
      </c>
      <c r="B208" s="14" t="s">
        <v>535</v>
      </c>
      <c r="C208" s="43" t="s">
        <v>106</v>
      </c>
      <c r="D208" s="14">
        <v>355</v>
      </c>
      <c r="E208" s="14" t="s">
        <v>191</v>
      </c>
      <c r="F208" s="14"/>
      <c r="G208" s="57">
        <v>43545</v>
      </c>
      <c r="H208" s="58">
        <v>0.62986111111111109</v>
      </c>
      <c r="I208" s="57">
        <v>43551</v>
      </c>
      <c r="J208" s="58">
        <v>0.87986111111111109</v>
      </c>
      <c r="K208" s="54"/>
      <c r="L208" s="54"/>
      <c r="M208" s="54"/>
      <c r="N208" s="67">
        <v>0</v>
      </c>
      <c r="O208" s="67">
        <v>0</v>
      </c>
      <c r="P208" s="67">
        <v>0</v>
      </c>
      <c r="Q208" s="67">
        <v>0</v>
      </c>
      <c r="R208" s="67"/>
      <c r="S208" s="67"/>
      <c r="T208" s="67"/>
      <c r="U208" s="59" t="s">
        <v>884</v>
      </c>
      <c r="V208" s="67"/>
      <c r="W208" s="67"/>
      <c r="X208" s="58" t="s">
        <v>793</v>
      </c>
      <c r="Y208" s="43"/>
      <c r="Z208" s="43"/>
      <c r="AA208" s="43"/>
      <c r="AB208" s="20" t="s">
        <v>884</v>
      </c>
      <c r="AC208" s="13" t="s">
        <v>720</v>
      </c>
      <c r="AD208" s="13"/>
      <c r="AE208" s="28"/>
    </row>
    <row r="209" spans="1:31" s="19" customFormat="1" ht="23.25" outlineLevel="1">
      <c r="A209" s="42"/>
      <c r="B209" s="14"/>
      <c r="C209" s="43" t="s">
        <v>311</v>
      </c>
      <c r="D209" s="14"/>
      <c r="E209" s="14"/>
      <c r="F209" s="14"/>
      <c r="G209" s="13"/>
      <c r="H209" s="54"/>
      <c r="I209" s="13"/>
      <c r="J209" s="54"/>
      <c r="K209" s="54"/>
      <c r="L209" s="54"/>
      <c r="M209" s="54"/>
      <c r="N209" s="46">
        <f>SUBTOTAL(9,N208)</f>
        <v>0</v>
      </c>
      <c r="O209" s="46"/>
      <c r="P209" s="46"/>
      <c r="Q209" s="46"/>
      <c r="R209" s="46"/>
      <c r="S209" s="46"/>
      <c r="T209" s="46"/>
      <c r="U209" s="46"/>
      <c r="V209" s="46"/>
      <c r="W209" s="46"/>
      <c r="X209" s="46"/>
      <c r="Y209" s="43"/>
      <c r="Z209" s="43"/>
      <c r="AA209" s="43"/>
      <c r="AB209" s="22"/>
      <c r="AC209" s="13"/>
      <c r="AD209" s="48">
        <f>($AD$4-O209-P209-N209)/($AD$4-O209-P209)</f>
        <v>1</v>
      </c>
      <c r="AE209" s="28"/>
    </row>
    <row r="210" spans="1:31" s="19" customFormat="1" ht="15" outlineLevel="2">
      <c r="A210" s="42">
        <v>72</v>
      </c>
      <c r="B210" s="14" t="s">
        <v>536</v>
      </c>
      <c r="C210" s="43" t="s">
        <v>107</v>
      </c>
      <c r="D210" s="14">
        <v>11.2</v>
      </c>
      <c r="E210" s="14" t="s">
        <v>191</v>
      </c>
      <c r="F210" s="14"/>
      <c r="G210" s="13"/>
      <c r="H210" s="65"/>
      <c r="I210" s="27"/>
      <c r="J210" s="65"/>
      <c r="K210" s="14"/>
      <c r="L210" s="14"/>
      <c r="M210" s="14"/>
      <c r="N210" s="67"/>
      <c r="O210" s="67"/>
      <c r="P210" s="67"/>
      <c r="Q210" s="67"/>
      <c r="R210" s="67"/>
      <c r="S210" s="67"/>
      <c r="T210" s="67"/>
      <c r="U210" s="67"/>
      <c r="V210" s="67"/>
      <c r="W210" s="67"/>
      <c r="X210" s="67"/>
      <c r="Y210" s="14"/>
      <c r="Z210" s="14"/>
      <c r="AA210" s="14"/>
      <c r="AB210" s="18"/>
      <c r="AC210" s="13"/>
      <c r="AD210" s="14"/>
      <c r="AE210" s="28"/>
    </row>
    <row r="211" spans="1:31" s="19" customFormat="1" ht="23.25" outlineLevel="1">
      <c r="A211" s="42"/>
      <c r="B211" s="14"/>
      <c r="C211" s="43" t="s">
        <v>312</v>
      </c>
      <c r="D211" s="14"/>
      <c r="E211" s="14"/>
      <c r="F211" s="14"/>
      <c r="G211" s="14"/>
      <c r="H211" s="14"/>
      <c r="I211" s="14"/>
      <c r="J211" s="14"/>
      <c r="K211" s="14"/>
      <c r="L211" s="14"/>
      <c r="M211" s="14"/>
      <c r="N211" s="46"/>
      <c r="O211" s="46"/>
      <c r="P211" s="46"/>
      <c r="Q211" s="46"/>
      <c r="R211" s="46"/>
      <c r="S211" s="46"/>
      <c r="T211" s="46"/>
      <c r="U211" s="46"/>
      <c r="V211" s="46"/>
      <c r="W211" s="46"/>
      <c r="X211" s="46"/>
      <c r="Y211" s="14"/>
      <c r="Z211" s="14"/>
      <c r="AA211" s="14"/>
      <c r="AB211" s="16"/>
      <c r="AC211" s="13"/>
      <c r="AD211" s="48">
        <f>($AD$4-O211-P211-N211)/($AD$4-O211-P211)</f>
        <v>1</v>
      </c>
      <c r="AE211" s="28"/>
    </row>
    <row r="212" spans="1:31" s="19" customFormat="1" ht="15" outlineLevel="2">
      <c r="A212" s="42">
        <v>73</v>
      </c>
      <c r="B212" s="14" t="s">
        <v>537</v>
      </c>
      <c r="C212" s="43" t="s">
        <v>108</v>
      </c>
      <c r="D212" s="14">
        <v>11.2</v>
      </c>
      <c r="E212" s="14" t="s">
        <v>191</v>
      </c>
      <c r="F212" s="14"/>
      <c r="G212" s="13"/>
      <c r="H212" s="65"/>
      <c r="I212" s="27"/>
      <c r="J212" s="65"/>
      <c r="K212" s="14"/>
      <c r="L212" s="14"/>
      <c r="M212" s="14"/>
      <c r="N212" s="55"/>
      <c r="O212" s="55"/>
      <c r="P212" s="55"/>
      <c r="Q212" s="55"/>
      <c r="R212" s="55"/>
      <c r="S212" s="55"/>
      <c r="T212" s="55"/>
      <c r="U212" s="55"/>
      <c r="V212" s="55"/>
      <c r="W212" s="55"/>
      <c r="X212" s="55"/>
      <c r="Y212" s="14"/>
      <c r="Z212" s="14"/>
      <c r="AA212" s="14"/>
      <c r="AB212" s="18"/>
      <c r="AC212" s="13"/>
      <c r="AD212" s="14"/>
      <c r="AE212" s="28"/>
    </row>
    <row r="213" spans="1:31" s="19" customFormat="1" ht="23.25" outlineLevel="1">
      <c r="A213" s="42"/>
      <c r="B213" s="14"/>
      <c r="C213" s="43" t="s">
        <v>313</v>
      </c>
      <c r="D213" s="14"/>
      <c r="E213" s="14"/>
      <c r="F213" s="14"/>
      <c r="G213" s="14"/>
      <c r="H213" s="14"/>
      <c r="I213" s="14"/>
      <c r="J213" s="14"/>
      <c r="K213" s="14"/>
      <c r="L213" s="14"/>
      <c r="M213" s="14"/>
      <c r="N213" s="46"/>
      <c r="O213" s="46"/>
      <c r="P213" s="46"/>
      <c r="Q213" s="46"/>
      <c r="R213" s="46"/>
      <c r="S213" s="46"/>
      <c r="T213" s="46"/>
      <c r="U213" s="46"/>
      <c r="V213" s="46"/>
      <c r="W213" s="46"/>
      <c r="X213" s="46"/>
      <c r="Y213" s="14"/>
      <c r="Z213" s="14"/>
      <c r="AA213" s="14"/>
      <c r="AB213" s="16"/>
      <c r="AC213" s="13"/>
      <c r="AD213" s="48">
        <f>($AD$4-O213-P213-N213)/($AD$4-O213-P213)</f>
        <v>1</v>
      </c>
      <c r="AE213" s="28"/>
    </row>
    <row r="214" spans="1:31" s="19" customFormat="1" ht="45" outlineLevel="2">
      <c r="A214" s="42">
        <v>74</v>
      </c>
      <c r="B214" s="14" t="s">
        <v>538</v>
      </c>
      <c r="C214" s="43" t="s">
        <v>109</v>
      </c>
      <c r="D214" s="14">
        <v>149.15</v>
      </c>
      <c r="E214" s="14" t="s">
        <v>191</v>
      </c>
      <c r="F214" s="14"/>
      <c r="G214" s="57">
        <v>43537</v>
      </c>
      <c r="H214" s="58">
        <v>0.50624999999999998</v>
      </c>
      <c r="I214" s="57">
        <v>43537</v>
      </c>
      <c r="J214" s="58">
        <v>0.62847222222222221</v>
      </c>
      <c r="K214" s="54"/>
      <c r="L214" s="54"/>
      <c r="M214" s="54"/>
      <c r="N214" s="55">
        <v>2.9333333333333336</v>
      </c>
      <c r="O214" s="55">
        <v>0</v>
      </c>
      <c r="P214" s="55">
        <v>0</v>
      </c>
      <c r="Q214" s="55">
        <v>0</v>
      </c>
      <c r="R214" s="55"/>
      <c r="S214" s="55"/>
      <c r="T214" s="55"/>
      <c r="U214" s="59" t="s">
        <v>866</v>
      </c>
      <c r="V214" s="55"/>
      <c r="W214" s="55"/>
      <c r="X214" s="58" t="s">
        <v>221</v>
      </c>
      <c r="Y214" s="43"/>
      <c r="Z214" s="43"/>
      <c r="AA214" s="43"/>
      <c r="AB214" s="20" t="s">
        <v>866</v>
      </c>
      <c r="AC214" s="13" t="s">
        <v>720</v>
      </c>
      <c r="AD214" s="13"/>
      <c r="AE214" s="28"/>
    </row>
    <row r="215" spans="1:31" s="19" customFormat="1" ht="15" outlineLevel="1">
      <c r="A215" s="42"/>
      <c r="B215" s="14"/>
      <c r="C215" s="43" t="s">
        <v>314</v>
      </c>
      <c r="D215" s="14"/>
      <c r="E215" s="14"/>
      <c r="F215" s="14"/>
      <c r="G215" s="13"/>
      <c r="H215" s="54"/>
      <c r="I215" s="13"/>
      <c r="J215" s="54"/>
      <c r="K215" s="54"/>
      <c r="L215" s="54"/>
      <c r="M215" s="54"/>
      <c r="N215" s="46">
        <f>SUBTOTAL(9,N214)</f>
        <v>2.9333333333333336</v>
      </c>
      <c r="O215" s="46"/>
      <c r="P215" s="46"/>
      <c r="Q215" s="46"/>
      <c r="R215" s="46"/>
      <c r="S215" s="46"/>
      <c r="T215" s="46"/>
      <c r="U215" s="46"/>
      <c r="V215" s="46"/>
      <c r="W215" s="46"/>
      <c r="X215" s="46"/>
      <c r="Y215" s="43"/>
      <c r="Z215" s="43"/>
      <c r="AA215" s="43"/>
      <c r="AB215" s="22"/>
      <c r="AC215" s="13"/>
      <c r="AD215" s="48">
        <f>($AD$4-O215-P215-N215)/($AD$4-O215-P215)</f>
        <v>0.996057347670251</v>
      </c>
      <c r="AE215" s="28"/>
    </row>
    <row r="216" spans="1:31" ht="15" outlineLevel="2">
      <c r="A216" s="42">
        <v>75</v>
      </c>
      <c r="B216" s="14" t="s">
        <v>539</v>
      </c>
      <c r="C216" s="43" t="s">
        <v>110</v>
      </c>
      <c r="D216" s="14">
        <v>96.33</v>
      </c>
      <c r="E216" s="14" t="s">
        <v>191</v>
      </c>
      <c r="F216" s="14"/>
      <c r="G216" s="27"/>
      <c r="H216" s="65"/>
      <c r="I216" s="27"/>
      <c r="J216" s="65"/>
      <c r="K216" s="54"/>
      <c r="L216" s="54"/>
      <c r="M216" s="54"/>
      <c r="N216" s="55"/>
      <c r="O216" s="55"/>
      <c r="P216" s="55"/>
      <c r="Q216" s="55"/>
      <c r="R216" s="55"/>
      <c r="S216" s="55"/>
      <c r="T216" s="55"/>
      <c r="U216" s="55"/>
      <c r="V216" s="55"/>
      <c r="W216" s="55"/>
      <c r="X216" s="55"/>
      <c r="Y216" s="43"/>
      <c r="Z216" s="43"/>
      <c r="AA216" s="43"/>
      <c r="AB216" s="18"/>
      <c r="AC216" s="13"/>
      <c r="AD216" s="13"/>
      <c r="AE216" s="28"/>
    </row>
    <row r="217" spans="1:31" ht="15" outlineLevel="1">
      <c r="A217" s="42"/>
      <c r="B217" s="14"/>
      <c r="C217" s="43" t="s">
        <v>315</v>
      </c>
      <c r="D217" s="14"/>
      <c r="E217" s="14"/>
      <c r="F217" s="14"/>
      <c r="G217" s="13"/>
      <c r="H217" s="54"/>
      <c r="I217" s="13"/>
      <c r="J217" s="54"/>
      <c r="K217" s="54"/>
      <c r="L217" s="54"/>
      <c r="M217" s="54"/>
      <c r="N217" s="46"/>
      <c r="O217" s="46"/>
      <c r="P217" s="46"/>
      <c r="Q217" s="46"/>
      <c r="R217" s="46"/>
      <c r="S217" s="46"/>
      <c r="T217" s="46"/>
      <c r="U217" s="46"/>
      <c r="V217" s="46"/>
      <c r="W217" s="46"/>
      <c r="X217" s="46"/>
      <c r="Y217" s="43"/>
      <c r="Z217" s="43"/>
      <c r="AA217" s="43"/>
      <c r="AB217" s="22"/>
      <c r="AC217" s="13"/>
      <c r="AD217" s="48">
        <f>($AD$4-O217-P217-N217)/($AD$4-O217-P217)</f>
        <v>1</v>
      </c>
      <c r="AE217" s="28"/>
    </row>
    <row r="218" spans="1:31" ht="15" outlineLevel="2">
      <c r="A218" s="42">
        <v>76</v>
      </c>
      <c r="B218" s="14" t="s">
        <v>540</v>
      </c>
      <c r="C218" s="43" t="s">
        <v>192</v>
      </c>
      <c r="D218" s="14">
        <v>279.57</v>
      </c>
      <c r="E218" s="14" t="s">
        <v>191</v>
      </c>
      <c r="F218" s="14"/>
      <c r="G218" s="49"/>
      <c r="H218" s="50"/>
      <c r="I218" s="49"/>
      <c r="J218" s="50"/>
      <c r="K218" s="54"/>
      <c r="L218" s="54"/>
      <c r="M218" s="54"/>
      <c r="N218" s="55"/>
      <c r="O218" s="55"/>
      <c r="P218" s="55"/>
      <c r="Q218" s="55"/>
      <c r="R218" s="55"/>
      <c r="S218" s="55"/>
      <c r="T218" s="55"/>
      <c r="U218" s="55"/>
      <c r="V218" s="55"/>
      <c r="W218" s="55"/>
      <c r="X218" s="55"/>
      <c r="Y218" s="43"/>
      <c r="Z218" s="43"/>
      <c r="AA218" s="43"/>
      <c r="AB218" s="23"/>
      <c r="AC218" s="13"/>
      <c r="AD218" s="13"/>
      <c r="AE218" s="28"/>
    </row>
    <row r="219" spans="1:31" ht="15" outlineLevel="1">
      <c r="A219" s="42"/>
      <c r="B219" s="14"/>
      <c r="C219" s="43" t="s">
        <v>316</v>
      </c>
      <c r="D219" s="14"/>
      <c r="E219" s="14"/>
      <c r="F219" s="14"/>
      <c r="G219" s="13"/>
      <c r="H219" s="54"/>
      <c r="I219" s="13"/>
      <c r="J219" s="54"/>
      <c r="K219" s="54"/>
      <c r="L219" s="54"/>
      <c r="M219" s="54"/>
      <c r="N219" s="46"/>
      <c r="O219" s="46"/>
      <c r="P219" s="46"/>
      <c r="Q219" s="46"/>
      <c r="R219" s="46"/>
      <c r="S219" s="46"/>
      <c r="T219" s="46"/>
      <c r="U219" s="46"/>
      <c r="V219" s="46"/>
      <c r="W219" s="46"/>
      <c r="X219" s="46"/>
      <c r="Y219" s="43"/>
      <c r="Z219" s="43"/>
      <c r="AA219" s="43"/>
      <c r="AB219" s="22"/>
      <c r="AC219" s="13"/>
      <c r="AD219" s="48">
        <f>($AD$4-O219-P219-N219)/($AD$4-O219-P219)</f>
        <v>1</v>
      </c>
      <c r="AE219" s="28"/>
    </row>
    <row r="220" spans="1:31" ht="15" outlineLevel="2">
      <c r="A220" s="42">
        <v>77</v>
      </c>
      <c r="B220" s="14" t="s">
        <v>541</v>
      </c>
      <c r="C220" s="43" t="s">
        <v>193</v>
      </c>
      <c r="D220" s="14">
        <v>279.57</v>
      </c>
      <c r="E220" s="14" t="s">
        <v>191</v>
      </c>
      <c r="F220" s="14"/>
      <c r="G220" s="44"/>
      <c r="H220" s="45"/>
      <c r="I220" s="44"/>
      <c r="J220" s="45"/>
      <c r="K220" s="13"/>
      <c r="L220" s="13"/>
      <c r="M220" s="13"/>
      <c r="N220" s="55"/>
      <c r="O220" s="55"/>
      <c r="P220" s="55"/>
      <c r="Q220" s="55"/>
      <c r="R220" s="55"/>
      <c r="S220" s="55"/>
      <c r="T220" s="55"/>
      <c r="U220" s="55"/>
      <c r="V220" s="55"/>
      <c r="W220" s="55"/>
      <c r="X220" s="55"/>
      <c r="Y220" s="43"/>
      <c r="Z220" s="43"/>
      <c r="AA220" s="43"/>
      <c r="AB220" s="12"/>
      <c r="AC220" s="13"/>
      <c r="AD220" s="13"/>
      <c r="AE220" s="28"/>
    </row>
    <row r="221" spans="1:31" ht="15" outlineLevel="1">
      <c r="A221" s="42"/>
      <c r="B221" s="14"/>
      <c r="C221" s="43" t="s">
        <v>317</v>
      </c>
      <c r="D221" s="14"/>
      <c r="E221" s="14"/>
      <c r="F221" s="14"/>
      <c r="G221" s="13"/>
      <c r="H221" s="54"/>
      <c r="I221" s="13"/>
      <c r="J221" s="13"/>
      <c r="K221" s="13"/>
      <c r="L221" s="13"/>
      <c r="M221" s="13"/>
      <c r="N221" s="46"/>
      <c r="O221" s="46"/>
      <c r="P221" s="46"/>
      <c r="Q221" s="46"/>
      <c r="R221" s="46"/>
      <c r="S221" s="46"/>
      <c r="T221" s="46"/>
      <c r="U221" s="46"/>
      <c r="V221" s="46"/>
      <c r="W221" s="46"/>
      <c r="X221" s="46"/>
      <c r="Y221" s="43"/>
      <c r="Z221" s="43"/>
      <c r="AA221" s="43"/>
      <c r="AB221" s="22"/>
      <c r="AC221" s="13"/>
      <c r="AD221" s="48">
        <f>($AD$4-O221-P221-N221)/($AD$4-O221-P221)</f>
        <v>1</v>
      </c>
      <c r="AE221" s="28"/>
    </row>
    <row r="222" spans="1:31" s="19" customFormat="1" ht="15" outlineLevel="2">
      <c r="A222" s="42">
        <v>78</v>
      </c>
      <c r="B222" s="14" t="s">
        <v>542</v>
      </c>
      <c r="C222" s="43" t="s">
        <v>38</v>
      </c>
      <c r="D222" s="14">
        <v>184</v>
      </c>
      <c r="E222" s="14" t="s">
        <v>191</v>
      </c>
      <c r="F222" s="14"/>
      <c r="G222" s="49"/>
      <c r="H222" s="50"/>
      <c r="I222" s="49"/>
      <c r="J222" s="50"/>
      <c r="K222" s="14"/>
      <c r="L222" s="14"/>
      <c r="M222" s="14"/>
      <c r="N222" s="55"/>
      <c r="O222" s="55"/>
      <c r="P222" s="55"/>
      <c r="Q222" s="55"/>
      <c r="R222" s="55"/>
      <c r="S222" s="55"/>
      <c r="T222" s="55"/>
      <c r="U222" s="55"/>
      <c r="V222" s="55"/>
      <c r="W222" s="55"/>
      <c r="X222" s="55"/>
      <c r="Y222" s="14"/>
      <c r="Z222" s="14"/>
      <c r="AA222" s="14"/>
      <c r="AB222" s="26"/>
      <c r="AC222" s="13" t="s">
        <v>720</v>
      </c>
      <c r="AD222" s="14"/>
      <c r="AE222" s="28"/>
    </row>
    <row r="223" spans="1:31" s="19" customFormat="1" ht="15" outlineLevel="1">
      <c r="A223" s="42"/>
      <c r="B223" s="14"/>
      <c r="C223" s="43" t="s">
        <v>318</v>
      </c>
      <c r="D223" s="14"/>
      <c r="E223" s="14"/>
      <c r="F223" s="14"/>
      <c r="G223" s="14"/>
      <c r="H223" s="14"/>
      <c r="I223" s="14"/>
      <c r="J223" s="14"/>
      <c r="K223" s="14"/>
      <c r="L223" s="14"/>
      <c r="M223" s="14"/>
      <c r="N223" s="46"/>
      <c r="O223" s="46"/>
      <c r="P223" s="46"/>
      <c r="Q223" s="46"/>
      <c r="R223" s="46"/>
      <c r="S223" s="46"/>
      <c r="T223" s="46"/>
      <c r="U223" s="46"/>
      <c r="V223" s="46"/>
      <c r="W223" s="46"/>
      <c r="X223" s="46"/>
      <c r="Y223" s="14"/>
      <c r="Z223" s="14"/>
      <c r="AA223" s="14"/>
      <c r="AB223" s="16"/>
      <c r="AC223" s="13"/>
      <c r="AD223" s="48">
        <f>($AD$4-O223-P223-N223)/($AD$4-O223-P223)</f>
        <v>1</v>
      </c>
      <c r="AE223" s="28"/>
    </row>
    <row r="224" spans="1:31" s="19" customFormat="1" ht="45" outlineLevel="2">
      <c r="A224" s="42">
        <v>79</v>
      </c>
      <c r="B224" s="14" t="s">
        <v>543</v>
      </c>
      <c r="C224" s="62" t="s">
        <v>39</v>
      </c>
      <c r="D224" s="14">
        <v>217.02</v>
      </c>
      <c r="E224" s="14" t="s">
        <v>191</v>
      </c>
      <c r="F224" s="14"/>
      <c r="G224" s="57">
        <v>43539</v>
      </c>
      <c r="H224" s="58">
        <v>0.3215277777777778</v>
      </c>
      <c r="I224" s="57">
        <v>43539</v>
      </c>
      <c r="J224" s="58">
        <v>0.8208333333333333</v>
      </c>
      <c r="K224" s="54"/>
      <c r="L224" s="54"/>
      <c r="M224" s="54"/>
      <c r="N224" s="55">
        <v>11.983333333333333</v>
      </c>
      <c r="O224" s="55">
        <v>0</v>
      </c>
      <c r="P224" s="55">
        <v>0</v>
      </c>
      <c r="Q224" s="55">
        <v>0</v>
      </c>
      <c r="R224" s="55"/>
      <c r="S224" s="55"/>
      <c r="T224" s="55"/>
      <c r="U224" s="59" t="s">
        <v>871</v>
      </c>
      <c r="V224" s="55"/>
      <c r="W224" s="55"/>
      <c r="X224" s="58" t="s">
        <v>217</v>
      </c>
      <c r="Y224" s="43"/>
      <c r="Z224" s="43"/>
      <c r="AA224" s="43"/>
      <c r="AB224" s="20" t="s">
        <v>871</v>
      </c>
      <c r="AC224" s="13" t="s">
        <v>720</v>
      </c>
      <c r="AD224" s="13"/>
      <c r="AE224" s="28"/>
    </row>
    <row r="225" spans="1:31" s="19" customFormat="1" ht="45" outlineLevel="2">
      <c r="A225" s="42"/>
      <c r="B225" s="14"/>
      <c r="C225" s="62"/>
      <c r="D225" s="14"/>
      <c r="E225" s="14"/>
      <c r="F225" s="14"/>
      <c r="G225" s="57">
        <v>43549</v>
      </c>
      <c r="H225" s="58">
        <v>0.48472222222222222</v>
      </c>
      <c r="I225" s="57">
        <v>43549</v>
      </c>
      <c r="J225" s="58">
        <v>0.7944444444444444</v>
      </c>
      <c r="K225" s="54"/>
      <c r="L225" s="54"/>
      <c r="M225" s="54"/>
      <c r="N225" s="55">
        <v>7.4333333333333318</v>
      </c>
      <c r="O225" s="55">
        <v>0</v>
      </c>
      <c r="P225" s="55">
        <v>0</v>
      </c>
      <c r="Q225" s="55">
        <v>0</v>
      </c>
      <c r="R225" s="55"/>
      <c r="S225" s="55"/>
      <c r="T225" s="55"/>
      <c r="U225" s="59" t="s">
        <v>891</v>
      </c>
      <c r="V225" s="55"/>
      <c r="W225" s="55"/>
      <c r="X225" s="58" t="s">
        <v>221</v>
      </c>
      <c r="Y225" s="43"/>
      <c r="Z225" s="43"/>
      <c r="AA225" s="43"/>
      <c r="AB225" s="20"/>
      <c r="AC225" s="13"/>
      <c r="AD225" s="13"/>
      <c r="AE225" s="28"/>
    </row>
    <row r="226" spans="1:31" s="19" customFormat="1" ht="45" outlineLevel="2">
      <c r="A226" s="42"/>
      <c r="B226" s="14"/>
      <c r="C226" s="62"/>
      <c r="D226" s="14"/>
      <c r="E226" s="14"/>
      <c r="F226" s="14"/>
      <c r="G226" s="57">
        <v>43549</v>
      </c>
      <c r="H226" s="58">
        <v>0.48472222222222222</v>
      </c>
      <c r="I226" s="57">
        <v>43549</v>
      </c>
      <c r="J226" s="58">
        <v>0.7944444444444444</v>
      </c>
      <c r="K226" s="54"/>
      <c r="L226" s="54"/>
      <c r="M226" s="54"/>
      <c r="N226" s="55">
        <f>SUBTOTAL(9,N224:N225)</f>
        <v>19.416666666666664</v>
      </c>
      <c r="O226" s="55">
        <v>0</v>
      </c>
      <c r="P226" s="55">
        <v>0</v>
      </c>
      <c r="Q226" s="55">
        <v>0</v>
      </c>
      <c r="R226" s="55"/>
      <c r="S226" s="55"/>
      <c r="T226" s="55"/>
      <c r="U226" s="59" t="s">
        <v>891</v>
      </c>
      <c r="V226" s="55"/>
      <c r="W226" s="55"/>
      <c r="X226" s="58" t="s">
        <v>221</v>
      </c>
      <c r="Y226" s="43"/>
      <c r="Z226" s="43"/>
      <c r="AA226" s="43"/>
      <c r="AB226" s="20"/>
      <c r="AC226" s="13"/>
      <c r="AD226" s="13"/>
      <c r="AE226" s="28"/>
    </row>
    <row r="227" spans="1:31" s="19" customFormat="1" ht="45" outlineLevel="2">
      <c r="A227" s="42"/>
      <c r="B227" s="14"/>
      <c r="C227" s="62"/>
      <c r="D227" s="14"/>
      <c r="E227" s="14"/>
      <c r="F227" s="14"/>
      <c r="G227" s="57">
        <v>43549</v>
      </c>
      <c r="H227" s="58">
        <v>0.48472222222222222</v>
      </c>
      <c r="I227" s="57">
        <v>43549</v>
      </c>
      <c r="J227" s="58">
        <v>0.7944444444444444</v>
      </c>
      <c r="K227" s="54"/>
      <c r="L227" s="54"/>
      <c r="M227" s="54"/>
      <c r="N227" s="55">
        <f>SUBTOTAL(9,N224:N226)</f>
        <v>19.416666666666664</v>
      </c>
      <c r="O227" s="55">
        <v>0</v>
      </c>
      <c r="P227" s="55">
        <v>0</v>
      </c>
      <c r="Q227" s="55">
        <v>0</v>
      </c>
      <c r="R227" s="55"/>
      <c r="S227" s="55"/>
      <c r="T227" s="55"/>
      <c r="U227" s="59" t="s">
        <v>891</v>
      </c>
      <c r="V227" s="55"/>
      <c r="W227" s="55"/>
      <c r="X227" s="58" t="s">
        <v>221</v>
      </c>
      <c r="Y227" s="43"/>
      <c r="Z227" s="43"/>
      <c r="AA227" s="43"/>
      <c r="AB227" s="20"/>
      <c r="AC227" s="13"/>
      <c r="AD227" s="13"/>
      <c r="AE227" s="28"/>
    </row>
    <row r="228" spans="1:31" s="19" customFormat="1" ht="18" outlineLevel="2">
      <c r="A228" s="42"/>
      <c r="B228" s="14"/>
      <c r="C228" s="62"/>
      <c r="D228" s="14"/>
      <c r="E228" s="14"/>
      <c r="F228" s="14"/>
      <c r="G228" s="57">
        <v>43549</v>
      </c>
      <c r="H228" s="58">
        <v>0.48472222222222222</v>
      </c>
      <c r="I228" s="57">
        <v>43549</v>
      </c>
      <c r="J228" s="58">
        <v>0.7944444444444444</v>
      </c>
      <c r="K228" s="54"/>
      <c r="L228" s="54"/>
      <c r="M228" s="54"/>
      <c r="N228" s="55">
        <f>SUBTOTAL(9,N224:N227)</f>
        <v>19.416666666666664</v>
      </c>
      <c r="O228" s="55">
        <v>0</v>
      </c>
      <c r="P228" s="55">
        <v>0</v>
      </c>
      <c r="Q228" s="55"/>
      <c r="R228" s="55"/>
      <c r="S228" s="55"/>
      <c r="T228" s="55"/>
      <c r="U228" s="55"/>
      <c r="V228" s="55"/>
      <c r="W228" s="55"/>
      <c r="X228" s="55">
        <v>0</v>
      </c>
      <c r="Y228" s="43"/>
      <c r="Z228" s="43"/>
      <c r="AA228" s="43"/>
      <c r="AB228" s="20" t="s">
        <v>891</v>
      </c>
      <c r="AC228" s="13"/>
      <c r="AD228" s="13"/>
      <c r="AE228" s="28"/>
    </row>
    <row r="229" spans="1:31" s="19" customFormat="1" ht="15" outlineLevel="1">
      <c r="A229" s="42"/>
      <c r="B229" s="14"/>
      <c r="C229" s="62" t="s">
        <v>319</v>
      </c>
      <c r="D229" s="14"/>
      <c r="E229" s="14"/>
      <c r="F229" s="14"/>
      <c r="G229" s="13"/>
      <c r="H229" s="54"/>
      <c r="I229" s="13"/>
      <c r="J229" s="54"/>
      <c r="K229" s="54"/>
      <c r="L229" s="54"/>
      <c r="M229" s="54"/>
      <c r="N229" s="46">
        <f>SUBTOTAL(9,N224:N228)</f>
        <v>19.416666666666664</v>
      </c>
      <c r="O229" s="46"/>
      <c r="P229" s="46"/>
      <c r="Q229" s="46"/>
      <c r="R229" s="46"/>
      <c r="S229" s="46"/>
      <c r="T229" s="46"/>
      <c r="U229" s="46"/>
      <c r="V229" s="46"/>
      <c r="W229" s="46"/>
      <c r="X229" s="46"/>
      <c r="Y229" s="43"/>
      <c r="Z229" s="43"/>
      <c r="AA229" s="43"/>
      <c r="AB229" s="22"/>
      <c r="AC229" s="13"/>
      <c r="AD229" s="48">
        <f>($AD$4-O229-P229-N229)/($AD$4-O229-P229)</f>
        <v>0.97390232974910396</v>
      </c>
      <c r="AE229" s="28"/>
    </row>
    <row r="230" spans="1:31" s="19" customFormat="1" ht="15" outlineLevel="2">
      <c r="A230" s="42">
        <v>80</v>
      </c>
      <c r="B230" s="14" t="s">
        <v>544</v>
      </c>
      <c r="C230" s="43" t="s">
        <v>42</v>
      </c>
      <c r="D230" s="14">
        <v>212.46</v>
      </c>
      <c r="E230" s="14" t="s">
        <v>191</v>
      </c>
      <c r="F230" s="14"/>
      <c r="G230" s="49"/>
      <c r="H230" s="50"/>
      <c r="I230" s="49"/>
      <c r="J230" s="54"/>
      <c r="K230" s="54"/>
      <c r="L230" s="54"/>
      <c r="M230" s="54"/>
      <c r="N230" s="67"/>
      <c r="O230" s="67"/>
      <c r="P230" s="67"/>
      <c r="Q230" s="67"/>
      <c r="R230" s="67"/>
      <c r="S230" s="67"/>
      <c r="T230" s="67"/>
      <c r="U230" s="67"/>
      <c r="V230" s="67"/>
      <c r="W230" s="67"/>
      <c r="X230" s="67"/>
      <c r="Y230" s="43"/>
      <c r="Z230" s="43"/>
      <c r="AA230" s="43"/>
      <c r="AB230" s="26"/>
      <c r="AC230" s="13" t="s">
        <v>720</v>
      </c>
      <c r="AD230" s="13"/>
      <c r="AE230" s="28"/>
    </row>
    <row r="231" spans="1:31" s="19" customFormat="1" ht="15" outlineLevel="2">
      <c r="A231" s="42"/>
      <c r="B231" s="14"/>
      <c r="C231" s="43" t="s">
        <v>320</v>
      </c>
      <c r="D231" s="14"/>
      <c r="E231" s="14"/>
      <c r="F231" s="14"/>
      <c r="G231" s="13"/>
      <c r="H231" s="54"/>
      <c r="I231" s="13"/>
      <c r="J231" s="54"/>
      <c r="K231" s="54"/>
      <c r="L231" s="54"/>
      <c r="M231" s="54"/>
      <c r="N231" s="46"/>
      <c r="O231" s="46"/>
      <c r="P231" s="46"/>
      <c r="Q231" s="46"/>
      <c r="R231" s="46"/>
      <c r="S231" s="46"/>
      <c r="T231" s="46"/>
      <c r="U231" s="46"/>
      <c r="V231" s="46"/>
      <c r="W231" s="46"/>
      <c r="X231" s="46"/>
      <c r="Y231" s="43"/>
      <c r="Z231" s="43"/>
      <c r="AA231" s="43"/>
      <c r="AB231" s="22"/>
      <c r="AC231" s="13"/>
      <c r="AD231" s="48">
        <f>($AD$4-O231-P231-N231)/($AD$4-O231-P231)</f>
        <v>1</v>
      </c>
      <c r="AE231" s="28"/>
    </row>
    <row r="232" spans="1:31" ht="15" outlineLevel="2">
      <c r="A232" s="42">
        <v>81</v>
      </c>
      <c r="B232" s="14" t="s">
        <v>545</v>
      </c>
      <c r="C232" s="43" t="s">
        <v>37</v>
      </c>
      <c r="D232" s="14">
        <v>94.43</v>
      </c>
      <c r="E232" s="14" t="s">
        <v>191</v>
      </c>
      <c r="F232" s="14"/>
      <c r="G232" s="13"/>
      <c r="H232" s="54"/>
      <c r="I232" s="13"/>
      <c r="J232" s="54"/>
      <c r="K232" s="54"/>
      <c r="L232" s="54"/>
      <c r="M232" s="54"/>
      <c r="N232" s="67"/>
      <c r="O232" s="67"/>
      <c r="P232" s="67"/>
      <c r="Q232" s="67"/>
      <c r="R232" s="67"/>
      <c r="S232" s="67"/>
      <c r="T232" s="67"/>
      <c r="U232" s="67"/>
      <c r="V232" s="67"/>
      <c r="W232" s="67"/>
      <c r="X232" s="67"/>
      <c r="Y232" s="43"/>
      <c r="Z232" s="43"/>
      <c r="AA232" s="43"/>
      <c r="AB232" s="22"/>
      <c r="AC232" s="13" t="s">
        <v>720</v>
      </c>
      <c r="AD232" s="13"/>
      <c r="AE232" s="28"/>
    </row>
    <row r="233" spans="1:31" ht="15" outlineLevel="1">
      <c r="A233" s="42"/>
      <c r="B233" s="14"/>
      <c r="C233" s="43" t="s">
        <v>321</v>
      </c>
      <c r="D233" s="14"/>
      <c r="E233" s="14"/>
      <c r="F233" s="14"/>
      <c r="G233" s="13"/>
      <c r="H233" s="54"/>
      <c r="I233" s="13"/>
      <c r="J233" s="54"/>
      <c r="K233" s="54"/>
      <c r="L233" s="54"/>
      <c r="M233" s="54"/>
      <c r="N233" s="46"/>
      <c r="O233" s="46"/>
      <c r="P233" s="46"/>
      <c r="Q233" s="46"/>
      <c r="R233" s="46"/>
      <c r="S233" s="46"/>
      <c r="T233" s="46"/>
      <c r="U233" s="46"/>
      <c r="V233" s="46"/>
      <c r="W233" s="46"/>
      <c r="X233" s="46"/>
      <c r="Y233" s="43"/>
      <c r="Z233" s="43"/>
      <c r="AA233" s="43"/>
      <c r="AB233" s="22"/>
      <c r="AC233" s="13"/>
      <c r="AD233" s="48">
        <f>($AD$4-O233-P233-N233)/($AD$4-O233-P233)</f>
        <v>1</v>
      </c>
      <c r="AE233" s="28"/>
    </row>
    <row r="234" spans="1:31" ht="15" outlineLevel="2">
      <c r="A234" s="42">
        <v>82</v>
      </c>
      <c r="B234" s="14" t="s">
        <v>546</v>
      </c>
      <c r="C234" s="43" t="s">
        <v>40</v>
      </c>
      <c r="D234" s="14">
        <v>20.029999999999987</v>
      </c>
      <c r="E234" s="14" t="s">
        <v>191</v>
      </c>
      <c r="F234" s="14"/>
      <c r="G234" s="14"/>
      <c r="H234" s="14"/>
      <c r="I234" s="14"/>
      <c r="J234" s="14"/>
      <c r="K234" s="14"/>
      <c r="L234" s="14"/>
      <c r="M234" s="14"/>
      <c r="N234" s="46"/>
      <c r="O234" s="46"/>
      <c r="P234" s="46"/>
      <c r="Q234" s="46"/>
      <c r="R234" s="46"/>
      <c r="S234" s="46"/>
      <c r="T234" s="46"/>
      <c r="U234" s="46"/>
      <c r="V234" s="46"/>
      <c r="W234" s="46"/>
      <c r="X234" s="46"/>
      <c r="Y234" s="14"/>
      <c r="Z234" s="14"/>
      <c r="AA234" s="14"/>
      <c r="AB234" s="16"/>
      <c r="AC234" s="13"/>
      <c r="AD234" s="14"/>
      <c r="AE234" s="28"/>
    </row>
    <row r="235" spans="1:31" ht="15" outlineLevel="1">
      <c r="A235" s="42"/>
      <c r="B235" s="14"/>
      <c r="C235" s="43" t="s">
        <v>322</v>
      </c>
      <c r="D235" s="14"/>
      <c r="E235" s="14"/>
      <c r="F235" s="14"/>
      <c r="G235" s="27"/>
      <c r="H235" s="65"/>
      <c r="I235" s="27"/>
      <c r="J235" s="65"/>
      <c r="K235" s="14"/>
      <c r="L235" s="14"/>
      <c r="M235" s="14"/>
      <c r="N235" s="46"/>
      <c r="O235" s="46"/>
      <c r="P235" s="46"/>
      <c r="Q235" s="46"/>
      <c r="R235" s="46"/>
      <c r="S235" s="46"/>
      <c r="T235" s="46"/>
      <c r="U235" s="46"/>
      <c r="V235" s="46"/>
      <c r="W235" s="46"/>
      <c r="X235" s="46"/>
      <c r="Y235" s="14"/>
      <c r="Z235" s="14"/>
      <c r="AA235" s="14"/>
      <c r="AB235" s="18"/>
      <c r="AC235" s="13"/>
      <c r="AD235" s="48"/>
      <c r="AE235" s="28"/>
    </row>
    <row r="236" spans="1:31" ht="15" outlineLevel="2">
      <c r="A236" s="42">
        <v>83</v>
      </c>
      <c r="B236" s="14" t="s">
        <v>547</v>
      </c>
      <c r="C236" s="43" t="s">
        <v>41</v>
      </c>
      <c r="D236" s="14">
        <v>142.44800000000001</v>
      </c>
      <c r="E236" s="14" t="s">
        <v>191</v>
      </c>
      <c r="F236" s="14"/>
      <c r="G236" s="27"/>
      <c r="H236" s="65"/>
      <c r="I236" s="27"/>
      <c r="J236" s="65"/>
      <c r="K236" s="14"/>
      <c r="L236" s="14"/>
      <c r="M236" s="14"/>
      <c r="N236" s="46"/>
      <c r="O236" s="46"/>
      <c r="P236" s="46"/>
      <c r="Q236" s="46"/>
      <c r="R236" s="46"/>
      <c r="S236" s="46"/>
      <c r="T236" s="46"/>
      <c r="U236" s="46"/>
      <c r="V236" s="46"/>
      <c r="W236" s="46"/>
      <c r="X236" s="46"/>
      <c r="Y236" s="14"/>
      <c r="Z236" s="14"/>
      <c r="AA236" s="14"/>
      <c r="AB236" s="18"/>
      <c r="AC236" s="13"/>
      <c r="AD236" s="48"/>
      <c r="AE236" s="28"/>
    </row>
    <row r="237" spans="1:31" ht="15" outlineLevel="1">
      <c r="A237" s="42"/>
      <c r="B237" s="14"/>
      <c r="C237" s="43" t="s">
        <v>323</v>
      </c>
      <c r="D237" s="14"/>
      <c r="E237" s="14"/>
      <c r="F237" s="14"/>
      <c r="G237" s="14"/>
      <c r="H237" s="14"/>
      <c r="I237" s="14"/>
      <c r="J237" s="14"/>
      <c r="K237" s="14"/>
      <c r="L237" s="14"/>
      <c r="M237" s="14"/>
      <c r="N237" s="46"/>
      <c r="O237" s="46"/>
      <c r="P237" s="46"/>
      <c r="Q237" s="46"/>
      <c r="R237" s="46"/>
      <c r="S237" s="46"/>
      <c r="T237" s="46"/>
      <c r="U237" s="46"/>
      <c r="V237" s="46"/>
      <c r="W237" s="46"/>
      <c r="X237" s="46"/>
      <c r="Y237" s="14"/>
      <c r="Z237" s="14"/>
      <c r="AA237" s="14"/>
      <c r="AB237" s="16"/>
      <c r="AC237" s="13"/>
      <c r="AD237" s="48">
        <f>($AD$4-O237-P237-N237)/($AD$4-O237-P237)</f>
        <v>1</v>
      </c>
      <c r="AE237" s="28"/>
    </row>
    <row r="238" spans="1:31" ht="45" outlineLevel="2">
      <c r="A238" s="42">
        <v>84</v>
      </c>
      <c r="B238" s="14" t="s">
        <v>548</v>
      </c>
      <c r="C238" s="56" t="s">
        <v>211</v>
      </c>
      <c r="D238" s="14">
        <v>405.77199999999999</v>
      </c>
      <c r="E238" s="14" t="s">
        <v>191</v>
      </c>
      <c r="F238" s="14"/>
      <c r="G238" s="57">
        <v>43540</v>
      </c>
      <c r="H238" s="58">
        <v>0.43958333333333338</v>
      </c>
      <c r="I238" s="57">
        <v>43540</v>
      </c>
      <c r="J238" s="58">
        <v>0.61458333333333337</v>
      </c>
      <c r="K238" s="14"/>
      <c r="L238" s="14"/>
      <c r="M238" s="14"/>
      <c r="N238" s="67">
        <v>4.1999999999999993</v>
      </c>
      <c r="O238" s="67">
        <v>0</v>
      </c>
      <c r="P238" s="67">
        <v>0</v>
      </c>
      <c r="Q238" s="67">
        <v>0</v>
      </c>
      <c r="R238" s="67"/>
      <c r="S238" s="67"/>
      <c r="T238" s="67"/>
      <c r="U238" s="59" t="s">
        <v>875</v>
      </c>
      <c r="V238" s="67"/>
      <c r="W238" s="67"/>
      <c r="X238" s="58" t="s">
        <v>221</v>
      </c>
      <c r="Y238" s="14"/>
      <c r="Z238" s="14"/>
      <c r="AA238" s="14"/>
      <c r="AB238" s="20" t="s">
        <v>875</v>
      </c>
      <c r="AC238" s="13" t="s">
        <v>791</v>
      </c>
      <c r="AD238" s="14"/>
      <c r="AE238" s="28"/>
    </row>
    <row r="239" spans="1:31" ht="15" outlineLevel="1">
      <c r="A239" s="42"/>
      <c r="B239" s="14"/>
      <c r="C239" s="43" t="s">
        <v>715</v>
      </c>
      <c r="D239" s="14"/>
      <c r="E239" s="14"/>
      <c r="F239" s="14"/>
      <c r="G239" s="14"/>
      <c r="H239" s="14"/>
      <c r="I239" s="14"/>
      <c r="J239" s="14"/>
      <c r="K239" s="14"/>
      <c r="L239" s="14"/>
      <c r="M239" s="14"/>
      <c r="N239" s="46">
        <f>SUBTOTAL(9,N238)</f>
        <v>4.1999999999999993</v>
      </c>
      <c r="O239" s="46"/>
      <c r="P239" s="46"/>
      <c r="Q239" s="46"/>
      <c r="R239" s="46"/>
      <c r="S239" s="46"/>
      <c r="T239" s="46"/>
      <c r="U239" s="46"/>
      <c r="V239" s="46"/>
      <c r="W239" s="46"/>
      <c r="X239" s="46"/>
      <c r="Y239" s="14"/>
      <c r="Z239" s="14"/>
      <c r="AA239" s="14"/>
      <c r="AB239" s="16"/>
      <c r="AC239" s="13"/>
      <c r="AD239" s="48">
        <f>($AD$4-O239-P239-N239)/($AD$4-O239-P239)</f>
        <v>0.99435483870967734</v>
      </c>
      <c r="AE239" s="28"/>
    </row>
    <row r="240" spans="1:31" ht="15" outlineLevel="2">
      <c r="A240" s="42">
        <v>85</v>
      </c>
      <c r="B240" s="14" t="s">
        <v>549</v>
      </c>
      <c r="C240" s="43" t="s">
        <v>210</v>
      </c>
      <c r="D240" s="14">
        <v>405.77199999999999</v>
      </c>
      <c r="E240" s="14" t="s">
        <v>191</v>
      </c>
      <c r="F240" s="14"/>
      <c r="G240" s="27"/>
      <c r="H240" s="65"/>
      <c r="I240" s="27"/>
      <c r="J240" s="65"/>
      <c r="K240" s="14"/>
      <c r="L240" s="14"/>
      <c r="M240" s="14"/>
      <c r="N240" s="67"/>
      <c r="O240" s="67"/>
      <c r="P240" s="67"/>
      <c r="Q240" s="67"/>
      <c r="R240" s="67"/>
      <c r="S240" s="67"/>
      <c r="T240" s="67"/>
      <c r="U240" s="67"/>
      <c r="V240" s="67"/>
      <c r="W240" s="67"/>
      <c r="X240" s="67"/>
      <c r="Y240" s="14"/>
      <c r="Z240" s="14"/>
      <c r="AA240" s="14"/>
      <c r="AB240" s="18"/>
      <c r="AC240" s="13"/>
      <c r="AD240" s="14"/>
      <c r="AE240" s="28"/>
    </row>
    <row r="241" spans="1:31" ht="15" outlineLevel="1">
      <c r="A241" s="42"/>
      <c r="B241" s="14"/>
      <c r="C241" s="43" t="s">
        <v>716</v>
      </c>
      <c r="D241" s="14"/>
      <c r="E241" s="14"/>
      <c r="F241" s="14"/>
      <c r="G241" s="14"/>
      <c r="H241" s="14"/>
      <c r="I241" s="14"/>
      <c r="J241" s="14"/>
      <c r="K241" s="14"/>
      <c r="L241" s="14"/>
      <c r="M241" s="14"/>
      <c r="N241" s="46"/>
      <c r="O241" s="46"/>
      <c r="P241" s="46"/>
      <c r="Q241" s="46"/>
      <c r="R241" s="46"/>
      <c r="S241" s="46"/>
      <c r="T241" s="46"/>
      <c r="U241" s="46"/>
      <c r="V241" s="46"/>
      <c r="W241" s="46"/>
      <c r="X241" s="46"/>
      <c r="Y241" s="14"/>
      <c r="Z241" s="14"/>
      <c r="AA241" s="14"/>
      <c r="AB241" s="16"/>
      <c r="AC241" s="13"/>
      <c r="AD241" s="48">
        <f>($AD$4-O241-P241-N241)/($AD$4-O241-P241)</f>
        <v>1</v>
      </c>
      <c r="AE241" s="28"/>
    </row>
    <row r="242" spans="1:31" ht="15" outlineLevel="2">
      <c r="A242" s="42">
        <v>86</v>
      </c>
      <c r="B242" s="14" t="s">
        <v>550</v>
      </c>
      <c r="C242" s="43" t="s">
        <v>43</v>
      </c>
      <c r="D242" s="14">
        <v>134.74</v>
      </c>
      <c r="E242" s="14" t="s">
        <v>191</v>
      </c>
      <c r="F242" s="14"/>
      <c r="G242" s="66"/>
      <c r="H242" s="81"/>
      <c r="I242" s="27"/>
      <c r="J242" s="82"/>
      <c r="K242" s="14"/>
      <c r="L242" s="14"/>
      <c r="M242" s="14"/>
      <c r="N242" s="67"/>
      <c r="O242" s="67"/>
      <c r="P242" s="67"/>
      <c r="Q242" s="67"/>
      <c r="R242" s="67"/>
      <c r="S242" s="67"/>
      <c r="T242" s="67"/>
      <c r="U242" s="67"/>
      <c r="V242" s="67"/>
      <c r="W242" s="67"/>
      <c r="X242" s="67"/>
      <c r="Y242" s="14"/>
      <c r="Z242" s="14"/>
      <c r="AA242" s="14"/>
      <c r="AB242" s="22"/>
      <c r="AC242" s="13" t="s">
        <v>720</v>
      </c>
      <c r="AD242" s="14"/>
      <c r="AE242" s="28"/>
    </row>
    <row r="243" spans="1:31" ht="15" outlineLevel="1">
      <c r="A243" s="42"/>
      <c r="B243" s="14"/>
      <c r="C243" s="43" t="s">
        <v>324</v>
      </c>
      <c r="D243" s="14"/>
      <c r="E243" s="14"/>
      <c r="F243" s="14"/>
      <c r="G243" s="14"/>
      <c r="H243" s="14"/>
      <c r="I243" s="14"/>
      <c r="J243" s="14"/>
      <c r="K243" s="14"/>
      <c r="L243" s="14"/>
      <c r="M243" s="14"/>
      <c r="N243" s="46"/>
      <c r="O243" s="46"/>
      <c r="P243" s="46"/>
      <c r="Q243" s="46"/>
      <c r="R243" s="46"/>
      <c r="S243" s="46"/>
      <c r="T243" s="46"/>
      <c r="U243" s="46"/>
      <c r="V243" s="46"/>
      <c r="W243" s="46"/>
      <c r="X243" s="46"/>
      <c r="Y243" s="14"/>
      <c r="Z243" s="14"/>
      <c r="AA243" s="14"/>
      <c r="AB243" s="16"/>
      <c r="AC243" s="13"/>
      <c r="AD243" s="48">
        <f>($AD$4-O243-P243-N243)/($AD$4-O243-P243)</f>
        <v>1</v>
      </c>
      <c r="AE243" s="28"/>
    </row>
    <row r="244" spans="1:31" ht="15" outlineLevel="2">
      <c r="A244" s="42">
        <v>87</v>
      </c>
      <c r="B244" s="14" t="s">
        <v>551</v>
      </c>
      <c r="C244" s="43" t="s">
        <v>44</v>
      </c>
      <c r="D244" s="14">
        <v>82.248000000000005</v>
      </c>
      <c r="E244" s="14" t="s">
        <v>191</v>
      </c>
      <c r="F244" s="14"/>
      <c r="G244" s="66"/>
      <c r="H244" s="81"/>
      <c r="I244" s="49"/>
      <c r="J244" s="82"/>
      <c r="K244" s="14"/>
      <c r="L244" s="14"/>
      <c r="M244" s="14"/>
      <c r="N244" s="67"/>
      <c r="O244" s="67"/>
      <c r="P244" s="67"/>
      <c r="Q244" s="67"/>
      <c r="R244" s="67"/>
      <c r="S244" s="67"/>
      <c r="T244" s="67"/>
      <c r="U244" s="67"/>
      <c r="V244" s="67"/>
      <c r="W244" s="67"/>
      <c r="X244" s="67"/>
      <c r="Y244" s="14"/>
      <c r="Z244" s="14"/>
      <c r="AA244" s="14"/>
      <c r="AB244" s="22"/>
      <c r="AC244" s="13" t="s">
        <v>720</v>
      </c>
      <c r="AD244" s="14"/>
      <c r="AE244" s="28"/>
    </row>
    <row r="245" spans="1:31" ht="15" outlineLevel="1">
      <c r="A245" s="42"/>
      <c r="B245" s="14"/>
      <c r="C245" s="43" t="s">
        <v>325</v>
      </c>
      <c r="D245" s="14"/>
      <c r="E245" s="14"/>
      <c r="F245" s="14"/>
      <c r="G245" s="14"/>
      <c r="H245" s="14"/>
      <c r="I245" s="14"/>
      <c r="J245" s="14"/>
      <c r="K245" s="14"/>
      <c r="L245" s="14"/>
      <c r="M245" s="14"/>
      <c r="N245" s="46"/>
      <c r="O245" s="46"/>
      <c r="P245" s="46"/>
      <c r="Q245" s="46"/>
      <c r="R245" s="46"/>
      <c r="S245" s="46"/>
      <c r="T245" s="46"/>
      <c r="U245" s="46"/>
      <c r="V245" s="46"/>
      <c r="W245" s="46"/>
      <c r="X245" s="46"/>
      <c r="Y245" s="14"/>
      <c r="Z245" s="14"/>
      <c r="AA245" s="14"/>
      <c r="AB245" s="16"/>
      <c r="AC245" s="13"/>
      <c r="AD245" s="48">
        <f>($AD$4-O245-P245-N245)/($AD$4-O245-P245)</f>
        <v>1</v>
      </c>
      <c r="AE245" s="28"/>
    </row>
    <row r="246" spans="1:31" ht="15" outlineLevel="2">
      <c r="A246" s="42">
        <v>88</v>
      </c>
      <c r="B246" s="14" t="s">
        <v>552</v>
      </c>
      <c r="C246" s="43" t="s">
        <v>45</v>
      </c>
      <c r="D246" s="14">
        <v>3.8959999999999999</v>
      </c>
      <c r="E246" s="14" t="s">
        <v>191</v>
      </c>
      <c r="F246" s="14"/>
      <c r="G246" s="66"/>
      <c r="H246" s="81"/>
      <c r="I246" s="27"/>
      <c r="J246" s="82"/>
      <c r="K246" s="14"/>
      <c r="L246" s="14"/>
      <c r="M246" s="14"/>
      <c r="N246" s="46"/>
      <c r="O246" s="46"/>
      <c r="P246" s="46"/>
      <c r="Q246" s="46"/>
      <c r="R246" s="46"/>
      <c r="S246" s="46"/>
      <c r="T246" s="46"/>
      <c r="U246" s="46"/>
      <c r="V246" s="46"/>
      <c r="W246" s="46"/>
      <c r="X246" s="46"/>
      <c r="Y246" s="14"/>
      <c r="Z246" s="14"/>
      <c r="AA246" s="14"/>
      <c r="AB246" s="22"/>
      <c r="AC246" s="13" t="s">
        <v>720</v>
      </c>
      <c r="AD246" s="14"/>
      <c r="AE246" s="28"/>
    </row>
    <row r="247" spans="1:31" ht="15" outlineLevel="1">
      <c r="A247" s="42"/>
      <c r="B247" s="14"/>
      <c r="C247" s="43" t="s">
        <v>326</v>
      </c>
      <c r="D247" s="14"/>
      <c r="E247" s="14"/>
      <c r="F247" s="14"/>
      <c r="G247" s="14"/>
      <c r="H247" s="14"/>
      <c r="I247" s="14"/>
      <c r="J247" s="14"/>
      <c r="K247" s="14"/>
      <c r="L247" s="14"/>
      <c r="M247" s="14"/>
      <c r="N247" s="46"/>
      <c r="O247" s="46"/>
      <c r="P247" s="46"/>
      <c r="Q247" s="46"/>
      <c r="R247" s="46"/>
      <c r="S247" s="46"/>
      <c r="T247" s="46"/>
      <c r="U247" s="46"/>
      <c r="V247" s="46"/>
      <c r="W247" s="46"/>
      <c r="X247" s="46"/>
      <c r="Y247" s="14"/>
      <c r="Z247" s="14"/>
      <c r="AA247" s="14"/>
      <c r="AB247" s="16"/>
      <c r="AC247" s="13"/>
      <c r="AD247" s="48">
        <f>($AD$4-O247-P247-N247)/($AD$4-O247-P247)</f>
        <v>1</v>
      </c>
      <c r="AE247" s="28"/>
    </row>
    <row r="248" spans="1:31" ht="15" outlineLevel="2">
      <c r="A248" s="42">
        <v>89</v>
      </c>
      <c r="B248" s="14" t="s">
        <v>553</v>
      </c>
      <c r="C248" s="43" t="s">
        <v>209</v>
      </c>
      <c r="D248" s="14">
        <v>161.82</v>
      </c>
      <c r="E248" s="14" t="s">
        <v>191</v>
      </c>
      <c r="F248" s="14"/>
      <c r="G248" s="66"/>
      <c r="H248" s="81"/>
      <c r="I248" s="27"/>
      <c r="J248" s="82"/>
      <c r="K248" s="14"/>
      <c r="L248" s="14"/>
      <c r="M248" s="14"/>
      <c r="N248" s="67"/>
      <c r="O248" s="67"/>
      <c r="P248" s="67"/>
      <c r="Q248" s="67"/>
      <c r="R248" s="67"/>
      <c r="S248" s="67"/>
      <c r="T248" s="67"/>
      <c r="U248" s="67"/>
      <c r="V248" s="67"/>
      <c r="W248" s="67"/>
      <c r="X248" s="67"/>
      <c r="Y248" s="14"/>
      <c r="Z248" s="14"/>
      <c r="AA248" s="14"/>
      <c r="AB248" s="22"/>
      <c r="AC248" s="13" t="s">
        <v>720</v>
      </c>
      <c r="AD248" s="14"/>
      <c r="AE248" s="28"/>
    </row>
    <row r="249" spans="1:31" ht="15" outlineLevel="1">
      <c r="A249" s="42"/>
      <c r="B249" s="14"/>
      <c r="C249" s="43" t="s">
        <v>717</v>
      </c>
      <c r="D249" s="14"/>
      <c r="E249" s="14"/>
      <c r="F249" s="14"/>
      <c r="G249" s="14"/>
      <c r="H249" s="14"/>
      <c r="I249" s="14"/>
      <c r="J249" s="14"/>
      <c r="K249" s="14"/>
      <c r="L249" s="14"/>
      <c r="M249" s="14"/>
      <c r="N249" s="46"/>
      <c r="O249" s="46"/>
      <c r="P249" s="46"/>
      <c r="Q249" s="46"/>
      <c r="R249" s="46"/>
      <c r="S249" s="46"/>
      <c r="T249" s="46"/>
      <c r="U249" s="46"/>
      <c r="V249" s="46"/>
      <c r="W249" s="46"/>
      <c r="X249" s="46"/>
      <c r="Y249" s="14"/>
      <c r="Z249" s="14"/>
      <c r="AA249" s="14"/>
      <c r="AB249" s="16"/>
      <c r="AC249" s="13"/>
      <c r="AD249" s="48">
        <f>($AD$4-O249-P249-N249)/($AD$4-O249-P249)</f>
        <v>1</v>
      </c>
      <c r="AE249" s="28"/>
    </row>
    <row r="250" spans="1:31" ht="15" outlineLevel="2">
      <c r="A250" s="42">
        <v>90</v>
      </c>
      <c r="B250" s="14" t="s">
        <v>554</v>
      </c>
      <c r="C250" s="43" t="s">
        <v>46</v>
      </c>
      <c r="D250" s="14">
        <v>113.389</v>
      </c>
      <c r="E250" s="14" t="s">
        <v>191</v>
      </c>
      <c r="F250" s="14"/>
      <c r="G250" s="14"/>
      <c r="H250" s="14"/>
      <c r="I250" s="14"/>
      <c r="J250" s="14"/>
      <c r="K250" s="14"/>
      <c r="L250" s="14"/>
      <c r="M250" s="14"/>
      <c r="N250" s="67"/>
      <c r="O250" s="67"/>
      <c r="P250" s="67"/>
      <c r="Q250" s="67"/>
      <c r="R250" s="67"/>
      <c r="S250" s="67"/>
      <c r="T250" s="67"/>
      <c r="U250" s="67"/>
      <c r="V250" s="67"/>
      <c r="W250" s="67"/>
      <c r="X250" s="67"/>
      <c r="Y250" s="14"/>
      <c r="Z250" s="14"/>
      <c r="AA250" s="14"/>
      <c r="AB250" s="16"/>
      <c r="AC250" s="13" t="s">
        <v>720</v>
      </c>
      <c r="AD250" s="14"/>
      <c r="AE250" s="28"/>
    </row>
    <row r="251" spans="1:31" ht="15" outlineLevel="1">
      <c r="A251" s="42"/>
      <c r="B251" s="14"/>
      <c r="C251" s="43" t="s">
        <v>327</v>
      </c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46"/>
      <c r="O251" s="46"/>
      <c r="P251" s="46"/>
      <c r="Q251" s="46"/>
      <c r="R251" s="46"/>
      <c r="S251" s="46"/>
      <c r="T251" s="46"/>
      <c r="U251" s="46"/>
      <c r="V251" s="46"/>
      <c r="W251" s="46"/>
      <c r="X251" s="46"/>
      <c r="Y251" s="14"/>
      <c r="Z251" s="14"/>
      <c r="AA251" s="14"/>
      <c r="AB251" s="16"/>
      <c r="AC251" s="13"/>
      <c r="AD251" s="48">
        <f>($AD$4-O251-P251-N251)/($AD$4-O251-P251)</f>
        <v>1</v>
      </c>
      <c r="AE251" s="28"/>
    </row>
    <row r="252" spans="1:31" ht="45" outlineLevel="2">
      <c r="A252" s="42">
        <v>91</v>
      </c>
      <c r="B252" s="14" t="s">
        <v>555</v>
      </c>
      <c r="C252" s="43" t="s">
        <v>47</v>
      </c>
      <c r="D252" s="14">
        <v>110.98</v>
      </c>
      <c r="E252" s="14" t="s">
        <v>191</v>
      </c>
      <c r="F252" s="14"/>
      <c r="G252" s="57">
        <v>43533</v>
      </c>
      <c r="H252" s="58">
        <v>0.47291666666666665</v>
      </c>
      <c r="I252" s="57">
        <v>43533</v>
      </c>
      <c r="J252" s="58">
        <v>0.99097222222222225</v>
      </c>
      <c r="K252" s="54"/>
      <c r="L252" s="54"/>
      <c r="M252" s="54"/>
      <c r="N252" s="67">
        <v>0</v>
      </c>
      <c r="O252" s="67">
        <v>0</v>
      </c>
      <c r="P252" s="67">
        <v>0</v>
      </c>
      <c r="Q252" s="67">
        <v>12.433333333333334</v>
      </c>
      <c r="R252" s="67"/>
      <c r="S252" s="67"/>
      <c r="T252" s="67"/>
      <c r="U252" s="59" t="s">
        <v>858</v>
      </c>
      <c r="V252" s="67"/>
      <c r="W252" s="67"/>
      <c r="X252" s="58" t="s">
        <v>796</v>
      </c>
      <c r="Y252" s="43"/>
      <c r="Z252" s="43"/>
      <c r="AA252" s="43"/>
      <c r="AB252" s="20" t="s">
        <v>858</v>
      </c>
      <c r="AC252" s="13"/>
      <c r="AD252" s="13"/>
      <c r="AE252" s="28"/>
    </row>
    <row r="253" spans="1:31" ht="15" outlineLevel="1">
      <c r="A253" s="42"/>
      <c r="B253" s="14"/>
      <c r="C253" s="43" t="s">
        <v>328</v>
      </c>
      <c r="D253" s="14"/>
      <c r="E253" s="14"/>
      <c r="F253" s="14"/>
      <c r="G253" s="13"/>
      <c r="H253" s="54"/>
      <c r="I253" s="13"/>
      <c r="J253" s="54"/>
      <c r="K253" s="54"/>
      <c r="L253" s="54"/>
      <c r="M253" s="54"/>
      <c r="N253" s="46">
        <f>SUBTOTAL(9,N252)</f>
        <v>0</v>
      </c>
      <c r="O253" s="46"/>
      <c r="P253" s="46"/>
      <c r="Q253" s="46"/>
      <c r="R253" s="46"/>
      <c r="S253" s="46"/>
      <c r="T253" s="46"/>
      <c r="U253" s="46"/>
      <c r="V253" s="46"/>
      <c r="W253" s="46"/>
      <c r="X253" s="46"/>
      <c r="Y253" s="43"/>
      <c r="Z253" s="43"/>
      <c r="AA253" s="43"/>
      <c r="AB253" s="22"/>
      <c r="AC253" s="13"/>
      <c r="AD253" s="48">
        <f>($AD$4-O253-P253-N253)/($AD$4-O253-P253)</f>
        <v>1</v>
      </c>
      <c r="AE253" s="28"/>
    </row>
    <row r="254" spans="1:31" ht="15" outlineLevel="2">
      <c r="A254" s="42">
        <v>92</v>
      </c>
      <c r="B254" s="14" t="s">
        <v>556</v>
      </c>
      <c r="C254" s="43" t="s">
        <v>48</v>
      </c>
      <c r="D254" s="14">
        <v>143.06</v>
      </c>
      <c r="E254" s="14" t="s">
        <v>191</v>
      </c>
      <c r="F254" s="14"/>
      <c r="G254" s="14"/>
      <c r="H254" s="14"/>
      <c r="I254" s="14"/>
      <c r="J254" s="14"/>
      <c r="K254" s="14"/>
      <c r="L254" s="14"/>
      <c r="M254" s="14"/>
      <c r="N254" s="46"/>
      <c r="O254" s="46"/>
      <c r="P254" s="46"/>
      <c r="Q254" s="46"/>
      <c r="R254" s="46"/>
      <c r="S254" s="46"/>
      <c r="T254" s="46"/>
      <c r="U254" s="46"/>
      <c r="V254" s="46"/>
      <c r="W254" s="46"/>
      <c r="X254" s="46"/>
      <c r="Y254" s="14"/>
      <c r="Z254" s="14"/>
      <c r="AA254" s="14"/>
      <c r="AB254" s="16"/>
      <c r="AC254" s="13" t="s">
        <v>720</v>
      </c>
      <c r="AD254" s="14"/>
      <c r="AE254" s="28"/>
    </row>
    <row r="255" spans="1:31" ht="15" outlineLevel="1">
      <c r="A255" s="42"/>
      <c r="B255" s="14"/>
      <c r="C255" s="43" t="s">
        <v>329</v>
      </c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46"/>
      <c r="O255" s="46"/>
      <c r="P255" s="46"/>
      <c r="Q255" s="46"/>
      <c r="R255" s="46"/>
      <c r="S255" s="46"/>
      <c r="T255" s="46"/>
      <c r="U255" s="46"/>
      <c r="V255" s="46"/>
      <c r="W255" s="46"/>
      <c r="X255" s="46"/>
      <c r="Y255" s="14"/>
      <c r="Z255" s="14"/>
      <c r="AA255" s="14"/>
      <c r="AB255" s="16"/>
      <c r="AC255" s="13"/>
      <c r="AD255" s="48">
        <f>($AD$4-O255-P255-N255)/($AD$4-O255-P255)</f>
        <v>1</v>
      </c>
      <c r="AE255" s="28"/>
    </row>
    <row r="256" spans="1:31" ht="15" outlineLevel="2">
      <c r="A256" s="42">
        <v>91</v>
      </c>
      <c r="B256" s="14" t="s">
        <v>557</v>
      </c>
      <c r="C256" s="43" t="s">
        <v>782</v>
      </c>
      <c r="D256" s="14">
        <v>145.5</v>
      </c>
      <c r="E256" s="14" t="s">
        <v>191</v>
      </c>
      <c r="F256" s="14"/>
      <c r="G256" s="44"/>
      <c r="H256" s="45"/>
      <c r="I256" s="44"/>
      <c r="J256" s="45"/>
      <c r="K256" s="54"/>
      <c r="L256" s="54"/>
      <c r="M256" s="54"/>
      <c r="N256" s="46"/>
      <c r="O256" s="46"/>
      <c r="P256" s="46"/>
      <c r="Q256" s="46"/>
      <c r="R256" s="46"/>
      <c r="S256" s="46"/>
      <c r="T256" s="46"/>
      <c r="U256" s="46"/>
      <c r="V256" s="46"/>
      <c r="W256" s="46"/>
      <c r="X256" s="46"/>
      <c r="Y256" s="43"/>
      <c r="Z256" s="43"/>
      <c r="AA256" s="43"/>
      <c r="AB256" s="12"/>
      <c r="AC256" s="13" t="s">
        <v>720</v>
      </c>
      <c r="AD256" s="13"/>
      <c r="AE256" s="28"/>
    </row>
    <row r="257" spans="1:31" s="19" customFormat="1" ht="15" outlineLevel="1">
      <c r="A257" s="42"/>
      <c r="B257" s="14"/>
      <c r="C257" s="43" t="s">
        <v>777</v>
      </c>
      <c r="D257" s="14"/>
      <c r="E257" s="14"/>
      <c r="F257" s="14"/>
      <c r="G257" s="63"/>
      <c r="H257" s="64"/>
      <c r="I257" s="27"/>
      <c r="J257" s="65"/>
      <c r="K257" s="65"/>
      <c r="L257" s="65"/>
      <c r="M257" s="65"/>
      <c r="N257" s="46"/>
      <c r="O257" s="46"/>
      <c r="P257" s="46"/>
      <c r="Q257" s="46"/>
      <c r="R257" s="46"/>
      <c r="S257" s="46"/>
      <c r="T257" s="46"/>
      <c r="U257" s="46"/>
      <c r="V257" s="46"/>
      <c r="W257" s="46"/>
      <c r="X257" s="46"/>
      <c r="Y257" s="43"/>
      <c r="Z257" s="43"/>
      <c r="AA257" s="43"/>
      <c r="AB257" s="22"/>
      <c r="AC257" s="13"/>
      <c r="AD257" s="48">
        <f>($AD$4-O257-P257-N257)/($AD$4-O257-P257)</f>
        <v>1</v>
      </c>
      <c r="AE257" s="28"/>
    </row>
    <row r="258" spans="1:31" s="19" customFormat="1" ht="15" outlineLevel="2">
      <c r="A258" s="42">
        <v>94</v>
      </c>
      <c r="B258" s="14" t="s">
        <v>558</v>
      </c>
      <c r="C258" s="43" t="s">
        <v>49</v>
      </c>
      <c r="D258" s="14">
        <v>104.28</v>
      </c>
      <c r="E258" s="14" t="s">
        <v>191</v>
      </c>
      <c r="F258" s="14"/>
      <c r="G258" s="14"/>
      <c r="H258" s="14"/>
      <c r="I258" s="14"/>
      <c r="J258" s="14"/>
      <c r="K258" s="14"/>
      <c r="L258" s="14"/>
      <c r="M258" s="14"/>
      <c r="N258" s="74"/>
      <c r="O258" s="74"/>
      <c r="P258" s="74"/>
      <c r="Q258" s="74"/>
      <c r="R258" s="74"/>
      <c r="S258" s="74"/>
      <c r="T258" s="74"/>
      <c r="U258" s="74"/>
      <c r="V258" s="74"/>
      <c r="W258" s="74"/>
      <c r="X258" s="74"/>
      <c r="Y258" s="14"/>
      <c r="Z258" s="14"/>
      <c r="AA258" s="14"/>
      <c r="AB258" s="16"/>
      <c r="AC258" s="13" t="s">
        <v>720</v>
      </c>
      <c r="AD258" s="14"/>
      <c r="AE258" s="28"/>
    </row>
    <row r="259" spans="1:31" s="19" customFormat="1" ht="15" outlineLevel="1">
      <c r="A259" s="42"/>
      <c r="B259" s="14"/>
      <c r="C259" s="43" t="s">
        <v>330</v>
      </c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46"/>
      <c r="O259" s="46"/>
      <c r="P259" s="46"/>
      <c r="Q259" s="46"/>
      <c r="R259" s="46"/>
      <c r="S259" s="46"/>
      <c r="T259" s="46"/>
      <c r="U259" s="46"/>
      <c r="V259" s="46"/>
      <c r="W259" s="46"/>
      <c r="X259" s="46"/>
      <c r="Y259" s="14"/>
      <c r="Z259" s="14"/>
      <c r="AA259" s="14"/>
      <c r="AB259" s="16"/>
      <c r="AC259" s="13"/>
      <c r="AD259" s="48">
        <f>($AD$4-O259-P259-N259)/($AD$4-O259-P259)</f>
        <v>1</v>
      </c>
      <c r="AE259" s="28"/>
    </row>
    <row r="260" spans="1:31" s="19" customFormat="1" ht="15" outlineLevel="2">
      <c r="A260" s="42">
        <v>95</v>
      </c>
      <c r="B260" s="14" t="s">
        <v>559</v>
      </c>
      <c r="C260" s="43" t="s">
        <v>50</v>
      </c>
      <c r="D260" s="14">
        <v>90</v>
      </c>
      <c r="E260" s="14" t="s">
        <v>191</v>
      </c>
      <c r="F260" s="14"/>
      <c r="G260" s="49"/>
      <c r="H260" s="54"/>
      <c r="I260" s="49"/>
      <c r="J260" s="54"/>
      <c r="K260" s="54"/>
      <c r="L260" s="54"/>
      <c r="M260" s="54"/>
      <c r="N260" s="46"/>
      <c r="O260" s="46"/>
      <c r="P260" s="46"/>
      <c r="Q260" s="46"/>
      <c r="R260" s="46"/>
      <c r="S260" s="46"/>
      <c r="T260" s="46"/>
      <c r="U260" s="46"/>
      <c r="V260" s="46"/>
      <c r="W260" s="46"/>
      <c r="X260" s="46"/>
      <c r="Y260" s="43"/>
      <c r="Z260" s="43"/>
      <c r="AA260" s="43"/>
      <c r="AB260" s="25"/>
      <c r="AC260" s="58"/>
      <c r="AD260" s="13"/>
      <c r="AE260" s="28"/>
    </row>
    <row r="261" spans="1:31" s="19" customFormat="1" ht="15" outlineLevel="1">
      <c r="A261" s="42"/>
      <c r="B261" s="14"/>
      <c r="C261" s="43" t="s">
        <v>331</v>
      </c>
      <c r="D261" s="14"/>
      <c r="E261" s="14"/>
      <c r="F261" s="14"/>
      <c r="G261" s="13"/>
      <c r="H261" s="54"/>
      <c r="I261" s="13"/>
      <c r="J261" s="54"/>
      <c r="K261" s="54"/>
      <c r="L261" s="54"/>
      <c r="M261" s="54"/>
      <c r="N261" s="46"/>
      <c r="O261" s="46"/>
      <c r="P261" s="46"/>
      <c r="Q261" s="46"/>
      <c r="R261" s="46"/>
      <c r="S261" s="46"/>
      <c r="T261" s="46"/>
      <c r="U261" s="46"/>
      <c r="V261" s="46"/>
      <c r="W261" s="46"/>
      <c r="X261" s="46"/>
      <c r="Y261" s="43"/>
      <c r="Z261" s="43"/>
      <c r="AA261" s="43"/>
      <c r="AB261" s="22"/>
      <c r="AC261" s="13"/>
      <c r="AD261" s="48">
        <f>($AD$4-O261-P261-N261)/($AD$4-O261-P261)</f>
        <v>1</v>
      </c>
      <c r="AE261" s="28"/>
    </row>
    <row r="262" spans="1:31" s="19" customFormat="1" ht="15" outlineLevel="2">
      <c r="A262" s="42">
        <v>96</v>
      </c>
      <c r="B262" s="14" t="s">
        <v>560</v>
      </c>
      <c r="C262" s="43" t="s">
        <v>200</v>
      </c>
      <c r="D262" s="14">
        <v>303</v>
      </c>
      <c r="E262" s="14" t="s">
        <v>191</v>
      </c>
      <c r="F262" s="14"/>
      <c r="G262" s="44"/>
      <c r="H262" s="45"/>
      <c r="I262" s="44"/>
      <c r="J262" s="45"/>
      <c r="K262" s="14"/>
      <c r="L262" s="14"/>
      <c r="M262" s="14"/>
      <c r="N262" s="46"/>
      <c r="O262" s="46"/>
      <c r="P262" s="46"/>
      <c r="Q262" s="46"/>
      <c r="R262" s="46"/>
      <c r="S262" s="46"/>
      <c r="T262" s="46"/>
      <c r="U262" s="46"/>
      <c r="V262" s="46"/>
      <c r="W262" s="46"/>
      <c r="X262" s="46"/>
      <c r="Y262" s="14"/>
      <c r="Z262" s="14"/>
      <c r="AA262" s="14"/>
      <c r="AB262" s="12"/>
      <c r="AC262" s="58"/>
      <c r="AD262" s="14"/>
      <c r="AE262" s="28"/>
    </row>
    <row r="263" spans="1:31" s="19" customFormat="1" ht="15" outlineLevel="1">
      <c r="A263" s="42"/>
      <c r="B263" s="14"/>
      <c r="C263" s="43" t="s">
        <v>332</v>
      </c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46"/>
      <c r="O263" s="46"/>
      <c r="P263" s="46"/>
      <c r="Q263" s="46"/>
      <c r="R263" s="46"/>
      <c r="S263" s="46"/>
      <c r="T263" s="46"/>
      <c r="U263" s="46"/>
      <c r="V263" s="46"/>
      <c r="W263" s="46"/>
      <c r="X263" s="46"/>
      <c r="Y263" s="14"/>
      <c r="Z263" s="14"/>
      <c r="AA263" s="14"/>
      <c r="AB263" s="16"/>
      <c r="AC263" s="13"/>
      <c r="AD263" s="48">
        <f>($AD$4-O263-P263-N263)/($AD$4-O263-P263)</f>
        <v>1</v>
      </c>
      <c r="AE263" s="28"/>
    </row>
    <row r="264" spans="1:31" s="19" customFormat="1" ht="45" outlineLevel="2">
      <c r="A264" s="42">
        <v>97</v>
      </c>
      <c r="B264" s="14" t="s">
        <v>561</v>
      </c>
      <c r="C264" s="43" t="s">
        <v>26</v>
      </c>
      <c r="D264" s="14">
        <v>149.78899999999999</v>
      </c>
      <c r="E264" s="14" t="s">
        <v>191</v>
      </c>
      <c r="F264" s="14"/>
      <c r="G264" s="57">
        <v>43533</v>
      </c>
      <c r="H264" s="58">
        <v>0.67361111111111116</v>
      </c>
      <c r="I264" s="57">
        <v>43533</v>
      </c>
      <c r="J264" s="58">
        <v>0.73611111111111116</v>
      </c>
      <c r="K264" s="83"/>
      <c r="L264" s="84"/>
      <c r="M264" s="14"/>
      <c r="N264" s="46">
        <v>1.5</v>
      </c>
      <c r="O264" s="46">
        <v>0</v>
      </c>
      <c r="P264" s="46">
        <v>0</v>
      </c>
      <c r="Q264" s="46">
        <v>0</v>
      </c>
      <c r="R264" s="46"/>
      <c r="S264" s="46"/>
      <c r="T264" s="46"/>
      <c r="U264" s="59" t="s">
        <v>859</v>
      </c>
      <c r="V264" s="46"/>
      <c r="W264" s="46"/>
      <c r="X264" s="58" t="s">
        <v>780</v>
      </c>
      <c r="Y264" s="14"/>
      <c r="Z264" s="14"/>
      <c r="AA264" s="14"/>
      <c r="AB264" s="20" t="s">
        <v>859</v>
      </c>
      <c r="AC264" s="13" t="s">
        <v>720</v>
      </c>
      <c r="AD264" s="14"/>
      <c r="AE264" s="28"/>
    </row>
    <row r="265" spans="1:31" s="19" customFormat="1" ht="15" outlineLevel="1">
      <c r="A265" s="42"/>
      <c r="B265" s="14"/>
      <c r="C265" s="43" t="s">
        <v>333</v>
      </c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46">
        <f>SUBTOTAL(9,N264)</f>
        <v>1.5</v>
      </c>
      <c r="O265" s="46"/>
      <c r="P265" s="46"/>
      <c r="Q265" s="46"/>
      <c r="R265" s="46"/>
      <c r="S265" s="46"/>
      <c r="T265" s="46"/>
      <c r="U265" s="46"/>
      <c r="V265" s="46"/>
      <c r="W265" s="46"/>
      <c r="X265" s="46"/>
      <c r="Y265" s="14"/>
      <c r="Z265" s="14"/>
      <c r="AA265" s="14"/>
      <c r="AB265" s="25"/>
      <c r="AC265" s="13"/>
      <c r="AD265" s="48">
        <f>($AD$4-O265-P265-N265)/($AD$4-O265-P265)</f>
        <v>0.99798387096774188</v>
      </c>
      <c r="AE265" s="28"/>
    </row>
    <row r="266" spans="1:31" ht="45" outlineLevel="2">
      <c r="A266" s="42">
        <v>98</v>
      </c>
      <c r="B266" s="14" t="s">
        <v>562</v>
      </c>
      <c r="C266" s="43" t="s">
        <v>51</v>
      </c>
      <c r="D266" s="14">
        <v>149.78899999999999</v>
      </c>
      <c r="E266" s="14" t="s">
        <v>191</v>
      </c>
      <c r="F266" s="14"/>
      <c r="G266" s="57">
        <v>43546</v>
      </c>
      <c r="H266" s="58">
        <v>0.62291666666666667</v>
      </c>
      <c r="I266" s="57">
        <v>43546</v>
      </c>
      <c r="J266" s="58">
        <v>0.62291666666666667</v>
      </c>
      <c r="K266" s="14"/>
      <c r="L266" s="14"/>
      <c r="M266" s="14"/>
      <c r="N266" s="74">
        <v>0</v>
      </c>
      <c r="O266" s="74">
        <v>0</v>
      </c>
      <c r="P266" s="74">
        <v>0</v>
      </c>
      <c r="Q266" s="74">
        <v>0</v>
      </c>
      <c r="R266" s="74"/>
      <c r="S266" s="74"/>
      <c r="T266" s="74"/>
      <c r="U266" s="59" t="s">
        <v>888</v>
      </c>
      <c r="V266" s="74"/>
      <c r="W266" s="74"/>
      <c r="X266" s="58" t="s">
        <v>808</v>
      </c>
      <c r="Y266" s="14"/>
      <c r="Z266" s="14"/>
      <c r="AA266" s="14"/>
      <c r="AB266" s="20" t="s">
        <v>888</v>
      </c>
      <c r="AC266" s="13" t="s">
        <v>720</v>
      </c>
      <c r="AD266" s="14"/>
      <c r="AE266" s="15"/>
    </row>
    <row r="267" spans="1:31" outlineLevel="1">
      <c r="A267" s="42"/>
      <c r="B267" s="14"/>
      <c r="C267" s="43" t="s">
        <v>334</v>
      </c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46">
        <f>SUBTOTAL(9,N266)</f>
        <v>0</v>
      </c>
      <c r="O267" s="46"/>
      <c r="P267" s="46"/>
      <c r="Q267" s="46"/>
      <c r="R267" s="46"/>
      <c r="S267" s="46"/>
      <c r="T267" s="46"/>
      <c r="U267" s="46"/>
      <c r="V267" s="46"/>
      <c r="W267" s="46"/>
      <c r="X267" s="46"/>
      <c r="Y267" s="14"/>
      <c r="Z267" s="14"/>
      <c r="AA267" s="14"/>
      <c r="AB267" s="16"/>
      <c r="AC267" s="13"/>
      <c r="AD267" s="48">
        <f>($AD$4-O267-P267-N267)/($AD$4-O267-P267)</f>
        <v>1</v>
      </c>
      <c r="AE267" s="15"/>
    </row>
    <row r="268" spans="1:31" ht="22.5" outlineLevel="2">
      <c r="A268" s="42">
        <v>99</v>
      </c>
      <c r="B268" s="14" t="s">
        <v>563</v>
      </c>
      <c r="C268" s="43" t="s">
        <v>203</v>
      </c>
      <c r="D268" s="14">
        <v>39.383000000000003</v>
      </c>
      <c r="E268" s="14" t="s">
        <v>191</v>
      </c>
      <c r="F268" s="14"/>
      <c r="G268" s="44"/>
      <c r="H268" s="45"/>
      <c r="I268" s="44"/>
      <c r="J268" s="45"/>
      <c r="K268" s="54"/>
      <c r="L268" s="54"/>
      <c r="M268" s="54"/>
      <c r="N268" s="46"/>
      <c r="O268" s="46"/>
      <c r="P268" s="46"/>
      <c r="Q268" s="46"/>
      <c r="R268" s="46"/>
      <c r="S268" s="46"/>
      <c r="T268" s="46"/>
      <c r="U268" s="46"/>
      <c r="V268" s="46"/>
      <c r="W268" s="46"/>
      <c r="X268" s="46"/>
      <c r="Y268" s="43"/>
      <c r="Z268" s="43"/>
      <c r="AA268" s="43"/>
      <c r="AB268" s="12"/>
      <c r="AC268" s="13"/>
      <c r="AD268" s="13"/>
      <c r="AE268" s="15"/>
    </row>
    <row r="269" spans="1:31" ht="22.5" outlineLevel="1">
      <c r="A269" s="42"/>
      <c r="B269" s="14"/>
      <c r="C269" s="43" t="s">
        <v>335</v>
      </c>
      <c r="D269" s="14"/>
      <c r="E269" s="14"/>
      <c r="F269" s="14"/>
      <c r="G269" s="13"/>
      <c r="H269" s="54"/>
      <c r="I269" s="13"/>
      <c r="J269" s="54"/>
      <c r="K269" s="54"/>
      <c r="L269" s="54"/>
      <c r="M269" s="54"/>
      <c r="N269" s="46"/>
      <c r="O269" s="46"/>
      <c r="P269" s="46"/>
      <c r="Q269" s="46"/>
      <c r="R269" s="46"/>
      <c r="S269" s="46"/>
      <c r="T269" s="46"/>
      <c r="U269" s="46"/>
      <c r="V269" s="46"/>
      <c r="W269" s="46"/>
      <c r="X269" s="46"/>
      <c r="Y269" s="43"/>
      <c r="Z269" s="43"/>
      <c r="AA269" s="43"/>
      <c r="AB269" s="22"/>
      <c r="AC269" s="13"/>
      <c r="AD269" s="48">
        <f>($AD$4-O269-P269-N269)/($AD$4-O269-P269)</f>
        <v>1</v>
      </c>
      <c r="AE269" s="15"/>
    </row>
    <row r="270" spans="1:31" ht="22.5" outlineLevel="2">
      <c r="A270" s="42">
        <v>100</v>
      </c>
      <c r="B270" s="14" t="s">
        <v>564</v>
      </c>
      <c r="C270" s="43" t="s">
        <v>204</v>
      </c>
      <c r="D270" s="14">
        <v>39.383000000000003</v>
      </c>
      <c r="E270" s="14" t="s">
        <v>191</v>
      </c>
      <c r="F270" s="14"/>
      <c r="G270" s="44"/>
      <c r="H270" s="45"/>
      <c r="I270" s="44"/>
      <c r="J270" s="45"/>
      <c r="K270" s="54"/>
      <c r="L270" s="54"/>
      <c r="M270" s="54"/>
      <c r="N270" s="67"/>
      <c r="O270" s="67"/>
      <c r="P270" s="67"/>
      <c r="Q270" s="67"/>
      <c r="R270" s="67"/>
      <c r="S270" s="67"/>
      <c r="T270" s="67"/>
      <c r="U270" s="67"/>
      <c r="V270" s="67"/>
      <c r="W270" s="67"/>
      <c r="X270" s="67"/>
      <c r="Y270" s="43"/>
      <c r="Z270" s="43"/>
      <c r="AA270" s="43"/>
      <c r="AB270" s="12"/>
      <c r="AC270" s="13"/>
      <c r="AD270" s="13"/>
      <c r="AE270" s="15"/>
    </row>
    <row r="271" spans="1:31" ht="22.5" outlineLevel="1">
      <c r="A271" s="42"/>
      <c r="B271" s="14"/>
      <c r="C271" s="43" t="s">
        <v>336</v>
      </c>
      <c r="D271" s="14"/>
      <c r="E271" s="14"/>
      <c r="F271" s="14"/>
      <c r="G271" s="13"/>
      <c r="H271" s="54"/>
      <c r="I271" s="13"/>
      <c r="J271" s="54"/>
      <c r="K271" s="54"/>
      <c r="L271" s="54"/>
      <c r="M271" s="54"/>
      <c r="N271" s="46"/>
      <c r="O271" s="46"/>
      <c r="P271" s="46"/>
      <c r="Q271" s="46"/>
      <c r="R271" s="46"/>
      <c r="S271" s="46"/>
      <c r="T271" s="46"/>
      <c r="U271" s="46"/>
      <c r="V271" s="46"/>
      <c r="W271" s="46"/>
      <c r="X271" s="46"/>
      <c r="Y271" s="43"/>
      <c r="Z271" s="43"/>
      <c r="AA271" s="43"/>
      <c r="AB271" s="22"/>
      <c r="AC271" s="13"/>
      <c r="AD271" s="48">
        <f>($AD$4-O271-P271-N271)/($AD$4-O271-P271)</f>
        <v>1</v>
      </c>
      <c r="AE271" s="15"/>
    </row>
    <row r="272" spans="1:31" outlineLevel="1">
      <c r="A272" s="42"/>
      <c r="B272" s="14" t="s">
        <v>565</v>
      </c>
      <c r="C272" s="62" t="s">
        <v>206</v>
      </c>
      <c r="D272" s="14"/>
      <c r="E272" s="14"/>
      <c r="F272" s="14"/>
      <c r="G272" s="44"/>
      <c r="H272" s="45"/>
      <c r="I272" s="44"/>
      <c r="J272" s="45"/>
      <c r="K272" s="54"/>
      <c r="L272" s="54"/>
      <c r="M272" s="54"/>
      <c r="N272" s="46"/>
      <c r="O272" s="46"/>
      <c r="P272" s="46"/>
      <c r="Q272" s="46"/>
      <c r="R272" s="46"/>
      <c r="S272" s="46"/>
      <c r="T272" s="46"/>
      <c r="U272" s="46"/>
      <c r="V272" s="46"/>
      <c r="W272" s="46"/>
      <c r="X272" s="46"/>
      <c r="Y272" s="43"/>
      <c r="Z272" s="43"/>
      <c r="AA272" s="43"/>
      <c r="AB272" s="12"/>
      <c r="AC272" s="13"/>
      <c r="AD272" s="48"/>
      <c r="AE272" s="15"/>
    </row>
    <row r="273" spans="1:30" outlineLevel="1">
      <c r="A273" s="42"/>
      <c r="B273" s="14"/>
      <c r="C273" s="62" t="s">
        <v>337</v>
      </c>
      <c r="D273" s="14"/>
      <c r="E273" s="14"/>
      <c r="F273" s="14"/>
      <c r="G273" s="63"/>
      <c r="H273" s="64"/>
      <c r="I273" s="75"/>
      <c r="J273" s="76"/>
      <c r="K273" s="76"/>
      <c r="L273" s="76"/>
      <c r="M273" s="76"/>
      <c r="N273" s="46"/>
      <c r="O273" s="46"/>
      <c r="P273" s="46"/>
      <c r="Q273" s="46"/>
      <c r="R273" s="46"/>
      <c r="S273" s="46"/>
      <c r="T273" s="46"/>
      <c r="U273" s="46"/>
      <c r="V273" s="46"/>
      <c r="W273" s="46"/>
      <c r="X273" s="46"/>
      <c r="Y273" s="43"/>
      <c r="Z273" s="43"/>
      <c r="AA273" s="43"/>
      <c r="AB273" s="22"/>
      <c r="AC273" s="13"/>
      <c r="AD273" s="48">
        <f>($AD$4-O273-P273-N273)/($AD$4-O273-P273)</f>
        <v>1</v>
      </c>
    </row>
    <row r="274" spans="1:30" outlineLevel="2">
      <c r="A274" s="42">
        <v>102</v>
      </c>
      <c r="B274" s="14" t="s">
        <v>566</v>
      </c>
      <c r="C274" s="53" t="s">
        <v>205</v>
      </c>
      <c r="D274" s="14">
        <v>156.03899999999999</v>
      </c>
      <c r="E274" s="14" t="s">
        <v>191</v>
      </c>
      <c r="F274" s="14"/>
      <c r="G274" s="44"/>
      <c r="H274" s="45"/>
      <c r="I274" s="44"/>
      <c r="J274" s="45"/>
      <c r="K274" s="54"/>
      <c r="L274" s="54"/>
      <c r="M274" s="54"/>
      <c r="N274" s="67"/>
      <c r="O274" s="67"/>
      <c r="P274" s="67"/>
      <c r="Q274" s="67"/>
      <c r="R274" s="67"/>
      <c r="S274" s="67"/>
      <c r="T274" s="67"/>
      <c r="U274" s="67"/>
      <c r="V274" s="67"/>
      <c r="W274" s="67"/>
      <c r="X274" s="46"/>
      <c r="Y274" s="43"/>
      <c r="Z274" s="43"/>
      <c r="AA274" s="43"/>
      <c r="AB274" s="12"/>
      <c r="AC274" s="13" t="s">
        <v>720</v>
      </c>
      <c r="AD274" s="13"/>
    </row>
    <row r="275" spans="1:30" outlineLevel="1">
      <c r="A275" s="42"/>
      <c r="B275" s="14"/>
      <c r="C275" s="43" t="s">
        <v>338</v>
      </c>
      <c r="D275" s="14"/>
      <c r="E275" s="14"/>
      <c r="F275" s="14"/>
      <c r="G275" s="13"/>
      <c r="H275" s="54"/>
      <c r="I275" s="13"/>
      <c r="J275" s="54"/>
      <c r="K275" s="54"/>
      <c r="L275" s="54"/>
      <c r="M275" s="54"/>
      <c r="N275" s="46"/>
      <c r="O275" s="46"/>
      <c r="P275" s="46"/>
      <c r="Q275" s="46"/>
      <c r="R275" s="46"/>
      <c r="S275" s="46"/>
      <c r="T275" s="46"/>
      <c r="U275" s="46"/>
      <c r="V275" s="46"/>
      <c r="W275" s="46"/>
      <c r="X275" s="46"/>
      <c r="Y275" s="43"/>
      <c r="Z275" s="43"/>
      <c r="AA275" s="43"/>
      <c r="AB275" s="22"/>
      <c r="AC275" s="13"/>
      <c r="AD275" s="48">
        <f>($AD$4-O275-P275-N275)/($AD$4-O275-P275)</f>
        <v>1</v>
      </c>
    </row>
    <row r="276" spans="1:30" outlineLevel="2">
      <c r="A276" s="42">
        <v>103</v>
      </c>
      <c r="B276" s="14" t="s">
        <v>567</v>
      </c>
      <c r="C276" s="62" t="s">
        <v>208</v>
      </c>
      <c r="D276" s="14">
        <v>123.45</v>
      </c>
      <c r="E276" s="14" t="s">
        <v>191</v>
      </c>
      <c r="F276" s="14"/>
      <c r="G276" s="13"/>
      <c r="H276" s="65"/>
      <c r="I276" s="27"/>
      <c r="J276" s="65"/>
      <c r="K276" s="65"/>
      <c r="L276" s="65"/>
      <c r="M276" s="65"/>
      <c r="N276" s="67"/>
      <c r="O276" s="67"/>
      <c r="P276" s="67"/>
      <c r="Q276" s="67"/>
      <c r="R276" s="67"/>
      <c r="S276" s="67"/>
      <c r="T276" s="67"/>
      <c r="U276" s="67"/>
      <c r="V276" s="67"/>
      <c r="W276" s="67"/>
      <c r="X276" s="46"/>
      <c r="Y276" s="43"/>
      <c r="Z276" s="43"/>
      <c r="AA276" s="43"/>
      <c r="AB276" s="18"/>
      <c r="AC276" s="13"/>
      <c r="AD276" s="13"/>
    </row>
    <row r="277" spans="1:30" outlineLevel="1">
      <c r="A277" s="42"/>
      <c r="B277" s="14"/>
      <c r="C277" s="62" t="s">
        <v>339</v>
      </c>
      <c r="D277" s="14"/>
      <c r="E277" s="14"/>
      <c r="F277" s="14"/>
      <c r="G277" s="63"/>
      <c r="H277" s="64"/>
      <c r="I277" s="27"/>
      <c r="J277" s="65"/>
      <c r="K277" s="65"/>
      <c r="L277" s="65"/>
      <c r="M277" s="65"/>
      <c r="N277" s="46"/>
      <c r="O277" s="46"/>
      <c r="P277" s="46"/>
      <c r="Q277" s="46"/>
      <c r="R277" s="46"/>
      <c r="S277" s="46"/>
      <c r="T277" s="46"/>
      <c r="U277" s="46"/>
      <c r="V277" s="46"/>
      <c r="W277" s="46"/>
      <c r="X277" s="46"/>
      <c r="Y277" s="43"/>
      <c r="Z277" s="43"/>
      <c r="AA277" s="43"/>
      <c r="AB277" s="22"/>
      <c r="AC277" s="13"/>
      <c r="AD277" s="48">
        <f>($AD$4-O277-P277-N277)/($AD$4-O277-P277)</f>
        <v>1</v>
      </c>
    </row>
    <row r="278" spans="1:30" outlineLevel="2">
      <c r="A278" s="42">
        <v>104</v>
      </c>
      <c r="B278" s="14" t="s">
        <v>568</v>
      </c>
      <c r="C278" s="43" t="s">
        <v>201</v>
      </c>
      <c r="D278" s="14">
        <v>354</v>
      </c>
      <c r="E278" s="14" t="s">
        <v>191</v>
      </c>
      <c r="F278" s="14"/>
      <c r="G278" s="66"/>
      <c r="H278" s="50"/>
      <c r="I278" s="66"/>
      <c r="J278" s="73"/>
      <c r="K278" s="14"/>
      <c r="L278" s="14"/>
      <c r="M278" s="14"/>
      <c r="N278" s="67"/>
      <c r="O278" s="67"/>
      <c r="P278" s="67"/>
      <c r="Q278" s="67"/>
      <c r="R278" s="67"/>
      <c r="S278" s="67"/>
      <c r="T278" s="67"/>
      <c r="U278" s="67"/>
      <c r="V278" s="67"/>
      <c r="W278" s="67"/>
      <c r="X278" s="46"/>
      <c r="Y278" s="14"/>
      <c r="Z278" s="14"/>
      <c r="AA278" s="14"/>
      <c r="AB278" s="18"/>
      <c r="AC278" s="13" t="s">
        <v>720</v>
      </c>
      <c r="AD278" s="14"/>
    </row>
    <row r="279" spans="1:30" outlineLevel="1">
      <c r="A279" s="42"/>
      <c r="B279" s="14"/>
      <c r="C279" s="43" t="s">
        <v>340</v>
      </c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46"/>
      <c r="O279" s="46"/>
      <c r="P279" s="46"/>
      <c r="Q279" s="46"/>
      <c r="R279" s="46"/>
      <c r="S279" s="46"/>
      <c r="T279" s="46"/>
      <c r="U279" s="46"/>
      <c r="V279" s="46"/>
      <c r="W279" s="46"/>
      <c r="X279" s="46"/>
      <c r="Y279" s="14"/>
      <c r="Z279" s="14"/>
      <c r="AA279" s="14"/>
      <c r="AB279" s="16"/>
      <c r="AC279" s="13"/>
      <c r="AD279" s="48">
        <f>($AD$4-O279-P279-N279)/($AD$4-O279-P279)</f>
        <v>1</v>
      </c>
    </row>
    <row r="280" spans="1:30" outlineLevel="2">
      <c r="A280" s="42">
        <v>105</v>
      </c>
      <c r="B280" s="14" t="s">
        <v>569</v>
      </c>
      <c r="C280" s="43" t="s">
        <v>458</v>
      </c>
      <c r="D280" s="14">
        <v>14.372999999999998</v>
      </c>
      <c r="E280" s="14" t="s">
        <v>191</v>
      </c>
      <c r="F280" s="14"/>
      <c r="G280" s="44"/>
      <c r="H280" s="45"/>
      <c r="I280" s="44"/>
      <c r="J280" s="45"/>
      <c r="K280" s="14"/>
      <c r="L280" s="14"/>
      <c r="M280" s="14"/>
      <c r="N280" s="67"/>
      <c r="O280" s="67"/>
      <c r="P280" s="67"/>
      <c r="Q280" s="67"/>
      <c r="R280" s="67"/>
      <c r="S280" s="67"/>
      <c r="T280" s="67"/>
      <c r="U280" s="67"/>
      <c r="V280" s="67"/>
      <c r="W280" s="67"/>
      <c r="X280" s="46"/>
      <c r="Y280" s="14"/>
      <c r="Z280" s="14"/>
      <c r="AA280" s="14"/>
      <c r="AB280" s="12"/>
      <c r="AC280" s="13" t="s">
        <v>720</v>
      </c>
      <c r="AD280" s="14"/>
    </row>
    <row r="281" spans="1:30" outlineLevel="1">
      <c r="A281" s="42"/>
      <c r="B281" s="14"/>
      <c r="C281" s="43" t="s">
        <v>699</v>
      </c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46"/>
      <c r="O281" s="46"/>
      <c r="P281" s="46"/>
      <c r="Q281" s="46"/>
      <c r="R281" s="46"/>
      <c r="S281" s="46"/>
      <c r="T281" s="46"/>
      <c r="U281" s="46"/>
      <c r="V281" s="46"/>
      <c r="W281" s="46"/>
      <c r="X281" s="46"/>
      <c r="Y281" s="14"/>
      <c r="Z281" s="14"/>
      <c r="AA281" s="14"/>
      <c r="AB281" s="16"/>
      <c r="AC281" s="13"/>
      <c r="AD281" s="48">
        <f>($AD$4-O281-P281-N281)/($AD$4-O281-P281)</f>
        <v>1</v>
      </c>
    </row>
    <row r="282" spans="1:30" outlineLevel="2">
      <c r="A282" s="42">
        <v>106</v>
      </c>
      <c r="B282" s="14" t="s">
        <v>570</v>
      </c>
      <c r="C282" s="43" t="s">
        <v>459</v>
      </c>
      <c r="D282" s="14">
        <v>14.372999999999998</v>
      </c>
      <c r="E282" s="14" t="s">
        <v>191</v>
      </c>
      <c r="F282" s="14"/>
      <c r="G282" s="44"/>
      <c r="H282" s="45"/>
      <c r="I282" s="44"/>
      <c r="J282" s="45"/>
      <c r="K282" s="14"/>
      <c r="L282" s="14"/>
      <c r="M282" s="14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46"/>
      <c r="Y282" s="14"/>
      <c r="Z282" s="14"/>
      <c r="AA282" s="14"/>
      <c r="AB282" s="12"/>
      <c r="AC282" s="58"/>
      <c r="AD282" s="14"/>
    </row>
    <row r="283" spans="1:30" outlineLevel="1">
      <c r="A283" s="42"/>
      <c r="B283" s="14"/>
      <c r="C283" s="43" t="s">
        <v>700</v>
      </c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46"/>
      <c r="O283" s="46"/>
      <c r="P283" s="46"/>
      <c r="Q283" s="46"/>
      <c r="R283" s="46"/>
      <c r="S283" s="46"/>
      <c r="T283" s="46"/>
      <c r="U283" s="46"/>
      <c r="V283" s="46"/>
      <c r="W283" s="46"/>
      <c r="X283" s="46"/>
      <c r="Y283" s="14"/>
      <c r="Z283" s="14"/>
      <c r="AA283" s="14"/>
      <c r="AB283" s="25"/>
      <c r="AC283" s="13"/>
      <c r="AD283" s="48">
        <f>($AD$4-O283-P283-N283)/($AD$4-O283-P283)</f>
        <v>1</v>
      </c>
    </row>
    <row r="284" spans="1:30" ht="45" outlineLevel="2">
      <c r="A284" s="42">
        <v>107</v>
      </c>
      <c r="B284" s="14" t="s">
        <v>571</v>
      </c>
      <c r="C284" s="43" t="s">
        <v>460</v>
      </c>
      <c r="D284" s="14">
        <v>14.387</v>
      </c>
      <c r="E284" s="14" t="s">
        <v>191</v>
      </c>
      <c r="F284" s="14"/>
      <c r="G284" s="57">
        <v>43526</v>
      </c>
      <c r="H284" s="58">
        <v>0.39861111111111108</v>
      </c>
      <c r="I284" s="57">
        <v>43526</v>
      </c>
      <c r="J284" s="58">
        <v>0.7583333333333333</v>
      </c>
      <c r="K284" s="54"/>
      <c r="L284" s="54"/>
      <c r="M284" s="54"/>
      <c r="N284" s="67">
        <v>8.6333333333333329</v>
      </c>
      <c r="O284" s="67">
        <v>0</v>
      </c>
      <c r="P284" s="67">
        <v>0</v>
      </c>
      <c r="Q284" s="67">
        <v>0</v>
      </c>
      <c r="R284" s="67"/>
      <c r="S284" s="67"/>
      <c r="T284" s="67"/>
      <c r="U284" s="59" t="s">
        <v>845</v>
      </c>
      <c r="V284" s="67"/>
      <c r="W284" s="67"/>
      <c r="X284" s="58" t="s">
        <v>217</v>
      </c>
      <c r="Y284" s="43"/>
      <c r="Z284" s="43"/>
      <c r="AA284" s="43"/>
      <c r="AB284" s="20" t="s">
        <v>845</v>
      </c>
      <c r="AC284" s="13" t="s">
        <v>720</v>
      </c>
      <c r="AD284" s="13"/>
    </row>
    <row r="285" spans="1:30" ht="22.5" outlineLevel="1">
      <c r="A285" s="42"/>
      <c r="B285" s="14"/>
      <c r="C285" s="43" t="s">
        <v>701</v>
      </c>
      <c r="D285" s="14"/>
      <c r="E285" s="14"/>
      <c r="F285" s="14"/>
      <c r="G285" s="13"/>
      <c r="H285" s="54"/>
      <c r="I285" s="13"/>
      <c r="J285" s="54"/>
      <c r="K285" s="54"/>
      <c r="L285" s="54"/>
      <c r="M285" s="54"/>
      <c r="N285" s="46">
        <f>SUBTOTAL(9,N284)</f>
        <v>8.6333333333333329</v>
      </c>
      <c r="O285" s="46"/>
      <c r="P285" s="46"/>
      <c r="Q285" s="46"/>
      <c r="R285" s="46"/>
      <c r="S285" s="46"/>
      <c r="T285" s="46"/>
      <c r="U285" s="46"/>
      <c r="V285" s="46"/>
      <c r="W285" s="46"/>
      <c r="X285" s="46"/>
      <c r="Y285" s="43"/>
      <c r="Z285" s="43"/>
      <c r="AA285" s="43"/>
      <c r="AB285" s="22"/>
      <c r="AC285" s="13"/>
      <c r="AD285" s="48">
        <f>($AD$4-O285-P285-N285)/($AD$4-O285-P285)</f>
        <v>0.98839605734767022</v>
      </c>
    </row>
    <row r="286" spans="1:30" ht="45" outlineLevel="2">
      <c r="A286" s="42">
        <v>108</v>
      </c>
      <c r="B286" s="14" t="s">
        <v>572</v>
      </c>
      <c r="C286" s="43" t="s">
        <v>461</v>
      </c>
      <c r="D286" s="14">
        <v>14.387</v>
      </c>
      <c r="E286" s="14" t="s">
        <v>191</v>
      </c>
      <c r="F286" s="14"/>
      <c r="G286" s="57">
        <v>43525</v>
      </c>
      <c r="H286" s="58">
        <v>0.50277777777777777</v>
      </c>
      <c r="I286" s="57">
        <v>43525</v>
      </c>
      <c r="J286" s="58">
        <v>0.87916666666666676</v>
      </c>
      <c r="K286" s="54"/>
      <c r="L286" s="54"/>
      <c r="M286" s="54"/>
      <c r="N286" s="67">
        <v>9.033333333333335</v>
      </c>
      <c r="O286" s="67">
        <v>0</v>
      </c>
      <c r="P286" s="67">
        <v>0</v>
      </c>
      <c r="Q286" s="67">
        <v>0</v>
      </c>
      <c r="R286" s="67"/>
      <c r="S286" s="67"/>
      <c r="T286" s="67"/>
      <c r="U286" s="59" t="s">
        <v>841</v>
      </c>
      <c r="V286" s="67"/>
      <c r="W286" s="67"/>
      <c r="X286" s="58" t="s">
        <v>217</v>
      </c>
      <c r="Y286" s="43"/>
      <c r="Z286" s="43"/>
      <c r="AA286" s="43"/>
      <c r="AB286" s="20" t="s">
        <v>841</v>
      </c>
      <c r="AC286" s="13" t="s">
        <v>720</v>
      </c>
      <c r="AD286" s="13"/>
    </row>
    <row r="287" spans="1:30" ht="45" outlineLevel="2">
      <c r="A287" s="42"/>
      <c r="B287" s="14"/>
      <c r="C287" s="43"/>
      <c r="D287" s="14"/>
      <c r="E287" s="14"/>
      <c r="F287" s="14"/>
      <c r="G287" s="57">
        <v>43529</v>
      </c>
      <c r="H287" s="58">
        <v>0.39583333333333331</v>
      </c>
      <c r="I287" s="57">
        <v>43529</v>
      </c>
      <c r="J287" s="58">
        <v>0.50555555555555554</v>
      </c>
      <c r="K287" s="54"/>
      <c r="L287" s="54"/>
      <c r="M287" s="54"/>
      <c r="N287" s="67">
        <v>0</v>
      </c>
      <c r="O287" s="67">
        <v>2.6333333333333333</v>
      </c>
      <c r="P287" s="67">
        <v>0</v>
      </c>
      <c r="Q287" s="67">
        <v>0</v>
      </c>
      <c r="R287" s="67"/>
      <c r="S287" s="67"/>
      <c r="T287" s="67"/>
      <c r="U287" s="59" t="s">
        <v>853</v>
      </c>
      <c r="V287" s="67"/>
      <c r="W287" s="67"/>
      <c r="X287" s="58" t="s">
        <v>852</v>
      </c>
      <c r="Y287" s="43"/>
      <c r="Z287" s="43"/>
      <c r="AA287" s="43"/>
      <c r="AB287" s="20"/>
      <c r="AC287" s="13"/>
      <c r="AD287" s="13"/>
    </row>
    <row r="288" spans="1:30" ht="45" outlineLevel="2">
      <c r="A288" s="42"/>
      <c r="B288" s="14"/>
      <c r="C288" s="43"/>
      <c r="D288" s="14"/>
      <c r="E288" s="14"/>
      <c r="F288" s="14"/>
      <c r="G288" s="57">
        <v>43529</v>
      </c>
      <c r="H288" s="58">
        <v>0.39583333333333331</v>
      </c>
      <c r="I288" s="57">
        <v>43529</v>
      </c>
      <c r="J288" s="58">
        <v>0.50555555555555554</v>
      </c>
      <c r="K288" s="54"/>
      <c r="L288" s="54"/>
      <c r="M288" s="54"/>
      <c r="N288" s="67">
        <f>SUBTOTAL(9,N286:N287)</f>
        <v>9.033333333333335</v>
      </c>
      <c r="O288" s="67">
        <v>2.6333333333333333</v>
      </c>
      <c r="P288" s="67">
        <v>0</v>
      </c>
      <c r="Q288" s="67">
        <v>0</v>
      </c>
      <c r="R288" s="67"/>
      <c r="S288" s="67"/>
      <c r="T288" s="67"/>
      <c r="U288" s="59" t="s">
        <v>853</v>
      </c>
      <c r="V288" s="67"/>
      <c r="W288" s="67"/>
      <c r="X288" s="58" t="s">
        <v>852</v>
      </c>
      <c r="Y288" s="43"/>
      <c r="Z288" s="43"/>
      <c r="AA288" s="43"/>
      <c r="AB288" s="20"/>
      <c r="AC288" s="13"/>
      <c r="AD288" s="13"/>
    </row>
    <row r="289" spans="1:30" ht="45" outlineLevel="2">
      <c r="A289" s="42"/>
      <c r="B289" s="14"/>
      <c r="C289" s="43"/>
      <c r="D289" s="14"/>
      <c r="E289" s="14"/>
      <c r="F289" s="14"/>
      <c r="G289" s="57">
        <v>43529</v>
      </c>
      <c r="H289" s="58">
        <v>0.39583333333333331</v>
      </c>
      <c r="I289" s="57">
        <v>43529</v>
      </c>
      <c r="J289" s="58">
        <v>0.50555555555555554</v>
      </c>
      <c r="K289" s="54"/>
      <c r="L289" s="54"/>
      <c r="M289" s="54"/>
      <c r="N289" s="67">
        <f>SUBTOTAL(9,N286:N288)</f>
        <v>9.033333333333335</v>
      </c>
      <c r="O289" s="67">
        <v>2.6333333333333333</v>
      </c>
      <c r="P289" s="67">
        <v>0</v>
      </c>
      <c r="Q289" s="67">
        <v>0</v>
      </c>
      <c r="R289" s="67"/>
      <c r="S289" s="67"/>
      <c r="T289" s="67"/>
      <c r="U289" s="59" t="s">
        <v>853</v>
      </c>
      <c r="V289" s="67"/>
      <c r="W289" s="67"/>
      <c r="X289" s="58" t="s">
        <v>852</v>
      </c>
      <c r="Y289" s="43"/>
      <c r="Z289" s="43"/>
      <c r="AA289" s="43"/>
      <c r="AB289" s="20"/>
      <c r="AC289" s="13"/>
      <c r="AD289" s="13"/>
    </row>
    <row r="290" spans="1:30" ht="18" outlineLevel="2">
      <c r="A290" s="42"/>
      <c r="B290" s="14"/>
      <c r="C290" s="43"/>
      <c r="D290" s="14"/>
      <c r="E290" s="14"/>
      <c r="F290" s="14"/>
      <c r="G290" s="57">
        <v>43529</v>
      </c>
      <c r="H290" s="58">
        <v>0.39583333333333331</v>
      </c>
      <c r="I290" s="57">
        <v>43529</v>
      </c>
      <c r="J290" s="58">
        <v>0.50555555555555554</v>
      </c>
      <c r="K290" s="54"/>
      <c r="L290" s="54"/>
      <c r="M290" s="54"/>
      <c r="N290" s="67">
        <f>SUBTOTAL(9,N286:N289)</f>
        <v>9.033333333333335</v>
      </c>
      <c r="O290" s="67">
        <v>2.6333333333333333</v>
      </c>
      <c r="P290" s="67">
        <v>0</v>
      </c>
      <c r="Q290" s="67"/>
      <c r="R290" s="67"/>
      <c r="S290" s="67"/>
      <c r="T290" s="67"/>
      <c r="U290" s="67"/>
      <c r="V290" s="67"/>
      <c r="W290" s="67"/>
      <c r="X290" s="46">
        <v>0</v>
      </c>
      <c r="Y290" s="43"/>
      <c r="Z290" s="43"/>
      <c r="AA290" s="43"/>
      <c r="AB290" s="20" t="s">
        <v>853</v>
      </c>
      <c r="AC290" s="13"/>
      <c r="AD290" s="13"/>
    </row>
    <row r="291" spans="1:30" ht="22.5" outlineLevel="1">
      <c r="A291" s="42"/>
      <c r="B291" s="14"/>
      <c r="C291" s="43" t="s">
        <v>702</v>
      </c>
      <c r="D291" s="14"/>
      <c r="E291" s="14"/>
      <c r="F291" s="14"/>
      <c r="G291" s="13"/>
      <c r="H291" s="54"/>
      <c r="I291" s="13"/>
      <c r="J291" s="54"/>
      <c r="K291" s="54"/>
      <c r="L291" s="54"/>
      <c r="M291" s="54"/>
      <c r="N291" s="46">
        <f>SUBTOTAL(9,N286:N290)</f>
        <v>9.033333333333335</v>
      </c>
      <c r="O291" s="46"/>
      <c r="P291" s="46"/>
      <c r="Q291" s="46"/>
      <c r="R291" s="46"/>
      <c r="S291" s="46"/>
      <c r="T291" s="46"/>
      <c r="U291" s="46"/>
      <c r="V291" s="46"/>
      <c r="W291" s="46"/>
      <c r="X291" s="46"/>
      <c r="Y291" s="43"/>
      <c r="Z291" s="43"/>
      <c r="AA291" s="43"/>
      <c r="AB291" s="23"/>
      <c r="AC291" s="13"/>
      <c r="AD291" s="48">
        <f>($AD$4-O291-P291-N291)/($AD$4-O291-P291)</f>
        <v>0.98785842293906811</v>
      </c>
    </row>
    <row r="292" spans="1:30" ht="56.25" outlineLevel="2">
      <c r="A292" s="42">
        <v>109</v>
      </c>
      <c r="B292" s="14" t="s">
        <v>573</v>
      </c>
      <c r="C292" s="62" t="s">
        <v>462</v>
      </c>
      <c r="D292" s="14">
        <v>217.02</v>
      </c>
      <c r="E292" s="14" t="s">
        <v>191</v>
      </c>
      <c r="F292" s="14"/>
      <c r="G292" s="57">
        <v>43542</v>
      </c>
      <c r="H292" s="58">
        <v>0.36388888888888887</v>
      </c>
      <c r="I292" s="57">
        <v>43542</v>
      </c>
      <c r="J292" s="58">
        <v>0.84583333333333333</v>
      </c>
      <c r="K292" s="54"/>
      <c r="L292" s="54"/>
      <c r="M292" s="54"/>
      <c r="N292" s="67">
        <v>0</v>
      </c>
      <c r="O292" s="67">
        <v>11.566666666666666</v>
      </c>
      <c r="P292" s="67">
        <v>0</v>
      </c>
      <c r="Q292" s="67">
        <v>0</v>
      </c>
      <c r="R292" s="67"/>
      <c r="S292" s="67"/>
      <c r="T292" s="67"/>
      <c r="U292" s="59" t="s">
        <v>878</v>
      </c>
      <c r="V292" s="67"/>
      <c r="W292" s="67"/>
      <c r="X292" s="58" t="s">
        <v>799</v>
      </c>
      <c r="Y292" s="43"/>
      <c r="Z292" s="43"/>
      <c r="AA292" s="43"/>
      <c r="AB292" s="20" t="s">
        <v>878</v>
      </c>
      <c r="AC292" s="13"/>
      <c r="AD292" s="13"/>
    </row>
    <row r="293" spans="1:30" outlineLevel="1">
      <c r="A293" s="42"/>
      <c r="B293" s="14"/>
      <c r="C293" s="43" t="s">
        <v>703</v>
      </c>
      <c r="D293" s="14"/>
      <c r="E293" s="14"/>
      <c r="F293" s="14"/>
      <c r="G293" s="13"/>
      <c r="H293" s="54"/>
      <c r="I293" s="13"/>
      <c r="J293" s="54"/>
      <c r="K293" s="54"/>
      <c r="L293" s="54"/>
      <c r="M293" s="54"/>
      <c r="N293" s="46">
        <f>SUBTOTAL(9,N292)</f>
        <v>0</v>
      </c>
      <c r="O293" s="46"/>
      <c r="P293" s="46"/>
      <c r="Q293" s="46"/>
      <c r="R293" s="46"/>
      <c r="S293" s="46"/>
      <c r="T293" s="46"/>
      <c r="U293" s="46"/>
      <c r="V293" s="46"/>
      <c r="W293" s="46"/>
      <c r="X293" s="46"/>
      <c r="Y293" s="43"/>
      <c r="Z293" s="43"/>
      <c r="AA293" s="43"/>
      <c r="AB293" s="22"/>
      <c r="AC293" s="13"/>
      <c r="AD293" s="48">
        <f>($AD$4-O293-P293-N293)/($AD$4-O293-P293)</f>
        <v>1</v>
      </c>
    </row>
    <row r="294" spans="1:30" outlineLevel="2">
      <c r="A294" s="42">
        <v>110</v>
      </c>
      <c r="B294" s="14" t="s">
        <v>574</v>
      </c>
      <c r="C294" s="43" t="s">
        <v>706</v>
      </c>
      <c r="D294" s="14">
        <v>17.998999999999999</v>
      </c>
      <c r="E294" s="14" t="s">
        <v>191</v>
      </c>
      <c r="F294" s="14"/>
      <c r="G294" s="44"/>
      <c r="H294" s="45"/>
      <c r="I294" s="44"/>
      <c r="J294" s="45"/>
      <c r="K294" s="14"/>
      <c r="L294" s="14"/>
      <c r="M294" s="14"/>
      <c r="N294" s="67"/>
      <c r="O294" s="67"/>
      <c r="P294" s="67"/>
      <c r="Q294" s="67"/>
      <c r="R294" s="67"/>
      <c r="S294" s="67"/>
      <c r="T294" s="67"/>
      <c r="U294" s="67"/>
      <c r="V294" s="67"/>
      <c r="W294" s="67"/>
      <c r="X294" s="67"/>
      <c r="Y294" s="14"/>
      <c r="Z294" s="14"/>
      <c r="AA294" s="14"/>
      <c r="AB294" s="12"/>
      <c r="AC294" s="13" t="s">
        <v>720</v>
      </c>
      <c r="AD294" s="14"/>
    </row>
    <row r="295" spans="1:30" outlineLevel="1">
      <c r="A295" s="42"/>
      <c r="B295" s="14"/>
      <c r="C295" s="43" t="s">
        <v>708</v>
      </c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46"/>
      <c r="O295" s="46"/>
      <c r="P295" s="46"/>
      <c r="Q295" s="46"/>
      <c r="R295" s="46"/>
      <c r="S295" s="46"/>
      <c r="T295" s="46"/>
      <c r="U295" s="46"/>
      <c r="V295" s="46"/>
      <c r="W295" s="46"/>
      <c r="X295" s="46"/>
      <c r="Y295" s="14"/>
      <c r="Z295" s="14"/>
      <c r="AA295" s="14"/>
      <c r="AB295" s="16"/>
      <c r="AC295" s="13"/>
      <c r="AD295" s="48">
        <f>($AD$4-O295-P295-N295)/($AD$4-O295-P295)</f>
        <v>1</v>
      </c>
    </row>
    <row r="296" spans="1:30" outlineLevel="2">
      <c r="A296" s="42">
        <v>111</v>
      </c>
      <c r="B296" s="14" t="s">
        <v>575</v>
      </c>
      <c r="C296" s="43" t="s">
        <v>707</v>
      </c>
      <c r="D296" s="14">
        <v>17.998999999999999</v>
      </c>
      <c r="E296" s="14" t="s">
        <v>191</v>
      </c>
      <c r="F296" s="14"/>
      <c r="G296" s="49"/>
      <c r="H296" s="50"/>
      <c r="I296" s="49"/>
      <c r="J296" s="54"/>
      <c r="K296" s="14"/>
      <c r="L296" s="14"/>
      <c r="M296" s="14"/>
      <c r="N296" s="46"/>
      <c r="O296" s="46"/>
      <c r="P296" s="46"/>
      <c r="Q296" s="46"/>
      <c r="R296" s="46"/>
      <c r="S296" s="46"/>
      <c r="T296" s="46"/>
      <c r="U296" s="46"/>
      <c r="V296" s="46"/>
      <c r="W296" s="46"/>
      <c r="X296" s="46"/>
      <c r="Y296" s="14"/>
      <c r="Z296" s="14"/>
      <c r="AA296" s="14"/>
      <c r="AB296" s="17"/>
      <c r="AC296" s="13" t="s">
        <v>720</v>
      </c>
      <c r="AD296" s="14"/>
    </row>
    <row r="297" spans="1:30" outlineLevel="1">
      <c r="A297" s="42"/>
      <c r="B297" s="14"/>
      <c r="C297" s="43" t="s">
        <v>709</v>
      </c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46"/>
      <c r="O297" s="46"/>
      <c r="P297" s="46"/>
      <c r="Q297" s="46"/>
      <c r="R297" s="46"/>
      <c r="S297" s="46"/>
      <c r="T297" s="46"/>
      <c r="U297" s="46"/>
      <c r="V297" s="46"/>
      <c r="W297" s="46"/>
      <c r="X297" s="46"/>
      <c r="Y297" s="14"/>
      <c r="Z297" s="14"/>
      <c r="AA297" s="14"/>
      <c r="AB297" s="16"/>
      <c r="AC297" s="13"/>
      <c r="AD297" s="48">
        <f>($AD$4-O297-P297-N297)/($AD$4-O297-P297)</f>
        <v>1</v>
      </c>
    </row>
    <row r="298" spans="1:30" ht="45" outlineLevel="2">
      <c r="A298" s="42">
        <v>112</v>
      </c>
      <c r="B298" s="14" t="s">
        <v>576</v>
      </c>
      <c r="C298" s="43" t="s">
        <v>727</v>
      </c>
      <c r="D298" s="14">
        <v>226.642</v>
      </c>
      <c r="E298" s="14" t="s">
        <v>191</v>
      </c>
      <c r="F298" s="14"/>
      <c r="G298" s="57">
        <v>43536</v>
      </c>
      <c r="H298" s="58">
        <v>0.32222222222222224</v>
      </c>
      <c r="I298" s="57">
        <v>43536</v>
      </c>
      <c r="J298" s="58">
        <v>0.77708333333333324</v>
      </c>
      <c r="K298" s="54"/>
      <c r="L298" s="54"/>
      <c r="M298" s="54"/>
      <c r="N298" s="46">
        <v>10.916666666666664</v>
      </c>
      <c r="O298" s="46">
        <v>0</v>
      </c>
      <c r="P298" s="46">
        <v>0</v>
      </c>
      <c r="Q298" s="46">
        <v>0</v>
      </c>
      <c r="R298" s="46"/>
      <c r="S298" s="46"/>
      <c r="T298" s="46"/>
      <c r="U298" s="59" t="s">
        <v>861</v>
      </c>
      <c r="V298" s="46"/>
      <c r="W298" s="46"/>
      <c r="X298" s="58" t="s">
        <v>217</v>
      </c>
      <c r="Y298" s="43"/>
      <c r="Z298" s="43"/>
      <c r="AA298" s="43"/>
      <c r="AB298" s="20" t="s">
        <v>861</v>
      </c>
      <c r="AC298" s="13"/>
      <c r="AD298" s="13"/>
    </row>
    <row r="299" spans="1:30" ht="56.25" outlineLevel="2">
      <c r="A299" s="42"/>
      <c r="B299" s="14"/>
      <c r="C299" s="43"/>
      <c r="D299" s="14"/>
      <c r="E299" s="14"/>
      <c r="F299" s="14"/>
      <c r="G299" s="57">
        <v>43536</v>
      </c>
      <c r="H299" s="58">
        <v>0.77708333333333324</v>
      </c>
      <c r="I299" s="57">
        <v>43536</v>
      </c>
      <c r="J299" s="58">
        <v>0.85972222222222217</v>
      </c>
      <c r="K299" s="54"/>
      <c r="L299" s="54"/>
      <c r="M299" s="54"/>
      <c r="N299" s="46">
        <v>0</v>
      </c>
      <c r="O299" s="46">
        <v>1.9833333333333343</v>
      </c>
      <c r="P299" s="46">
        <v>0</v>
      </c>
      <c r="Q299" s="46">
        <v>0</v>
      </c>
      <c r="R299" s="46"/>
      <c r="S299" s="46"/>
      <c r="T299" s="46"/>
      <c r="U299" s="59" t="s">
        <v>863</v>
      </c>
      <c r="V299" s="46"/>
      <c r="W299" s="46"/>
      <c r="X299" s="58" t="s">
        <v>799</v>
      </c>
      <c r="Y299" s="43"/>
      <c r="Z299" s="43"/>
      <c r="AA299" s="43"/>
      <c r="AB299" s="20"/>
      <c r="AC299" s="13"/>
      <c r="AD299" s="13"/>
    </row>
    <row r="300" spans="1:30" ht="45" outlineLevel="2">
      <c r="A300" s="42"/>
      <c r="B300" s="14"/>
      <c r="C300" s="43"/>
      <c r="D300" s="14"/>
      <c r="E300" s="14"/>
      <c r="F300" s="14"/>
      <c r="G300" s="57">
        <v>43537</v>
      </c>
      <c r="H300" s="58">
        <v>0.32291666666666669</v>
      </c>
      <c r="I300" s="57">
        <v>43537</v>
      </c>
      <c r="J300" s="58">
        <v>0.81666666666666676</v>
      </c>
      <c r="K300" s="54"/>
      <c r="L300" s="54"/>
      <c r="M300" s="54"/>
      <c r="N300" s="46">
        <v>11.850000000000001</v>
      </c>
      <c r="O300" s="46">
        <v>0</v>
      </c>
      <c r="P300" s="46">
        <v>0</v>
      </c>
      <c r="Q300" s="46">
        <v>0</v>
      </c>
      <c r="R300" s="46"/>
      <c r="S300" s="46"/>
      <c r="T300" s="46"/>
      <c r="U300" s="59" t="s">
        <v>861</v>
      </c>
      <c r="V300" s="46"/>
      <c r="W300" s="46"/>
      <c r="X300" s="58" t="s">
        <v>217</v>
      </c>
      <c r="Y300" s="43"/>
      <c r="Z300" s="43"/>
      <c r="AA300" s="43"/>
      <c r="AB300" s="20"/>
      <c r="AC300" s="13"/>
      <c r="AD300" s="13"/>
    </row>
    <row r="301" spans="1:30" ht="45" outlineLevel="2">
      <c r="A301" s="42"/>
      <c r="B301" s="14"/>
      <c r="C301" s="43"/>
      <c r="D301" s="14"/>
      <c r="E301" s="14"/>
      <c r="F301" s="14"/>
      <c r="G301" s="57">
        <v>43538</v>
      </c>
      <c r="H301" s="58">
        <v>0.32500000000000001</v>
      </c>
      <c r="I301" s="57">
        <v>43538</v>
      </c>
      <c r="J301" s="58">
        <v>0.83472222222222225</v>
      </c>
      <c r="K301" s="54"/>
      <c r="L301" s="54"/>
      <c r="M301" s="54"/>
      <c r="N301" s="46">
        <v>12.233333333333333</v>
      </c>
      <c r="O301" s="46">
        <v>0</v>
      </c>
      <c r="P301" s="46">
        <v>0</v>
      </c>
      <c r="Q301" s="46">
        <v>0</v>
      </c>
      <c r="R301" s="46"/>
      <c r="S301" s="46"/>
      <c r="T301" s="46"/>
      <c r="U301" s="59" t="s">
        <v>861</v>
      </c>
      <c r="V301" s="46"/>
      <c r="W301" s="46"/>
      <c r="X301" s="58" t="s">
        <v>217</v>
      </c>
      <c r="Y301" s="43"/>
      <c r="Z301" s="43"/>
      <c r="AA301" s="43"/>
      <c r="AB301" s="20"/>
      <c r="AC301" s="13"/>
      <c r="AD301" s="13"/>
    </row>
    <row r="302" spans="1:30" ht="45" outlineLevel="2">
      <c r="A302" s="42"/>
      <c r="B302" s="14"/>
      <c r="C302" s="43"/>
      <c r="D302" s="14"/>
      <c r="E302" s="14"/>
      <c r="F302" s="14"/>
      <c r="G302" s="57">
        <v>43539</v>
      </c>
      <c r="H302" s="58">
        <v>0.32847222222222222</v>
      </c>
      <c r="I302" s="57">
        <v>43539</v>
      </c>
      <c r="J302" s="58">
        <v>0.75694444444444453</v>
      </c>
      <c r="K302" s="54"/>
      <c r="L302" s="54"/>
      <c r="M302" s="54"/>
      <c r="N302" s="46">
        <v>10.283333333333335</v>
      </c>
      <c r="O302" s="46">
        <v>0</v>
      </c>
      <c r="P302" s="46">
        <v>0</v>
      </c>
      <c r="Q302" s="46">
        <v>0</v>
      </c>
      <c r="R302" s="46"/>
      <c r="S302" s="46"/>
      <c r="T302" s="46"/>
      <c r="U302" s="59" t="s">
        <v>861</v>
      </c>
      <c r="V302" s="46"/>
      <c r="W302" s="46"/>
      <c r="X302" s="58" t="s">
        <v>217</v>
      </c>
      <c r="Y302" s="43"/>
      <c r="Z302" s="43"/>
      <c r="AA302" s="43"/>
      <c r="AB302" s="20"/>
      <c r="AC302" s="13"/>
      <c r="AD302" s="13"/>
    </row>
    <row r="303" spans="1:30" ht="45" outlineLevel="2">
      <c r="A303" s="42"/>
      <c r="B303" s="14"/>
      <c r="C303" s="43"/>
      <c r="D303" s="14"/>
      <c r="E303" s="14"/>
      <c r="F303" s="14"/>
      <c r="G303" s="57">
        <v>43540</v>
      </c>
      <c r="H303" s="58">
        <v>0.3430555555555555</v>
      </c>
      <c r="I303" s="57">
        <v>43540</v>
      </c>
      <c r="J303" s="58">
        <v>0.52430555555555558</v>
      </c>
      <c r="K303" s="54"/>
      <c r="L303" s="54"/>
      <c r="M303" s="54"/>
      <c r="N303" s="46">
        <v>4.3500000000000014</v>
      </c>
      <c r="O303" s="46">
        <v>0</v>
      </c>
      <c r="P303" s="46">
        <v>0</v>
      </c>
      <c r="Q303" s="46">
        <v>0</v>
      </c>
      <c r="R303" s="46"/>
      <c r="S303" s="46"/>
      <c r="T303" s="46"/>
      <c r="U303" s="59" t="s">
        <v>861</v>
      </c>
      <c r="V303" s="46"/>
      <c r="W303" s="46"/>
      <c r="X303" s="58" t="s">
        <v>217</v>
      </c>
      <c r="Y303" s="43"/>
      <c r="Z303" s="43"/>
      <c r="AA303" s="43"/>
      <c r="AB303" s="20"/>
      <c r="AC303" s="13"/>
      <c r="AD303" s="13"/>
    </row>
    <row r="304" spans="1:30" ht="56.25" outlineLevel="2">
      <c r="A304" s="42"/>
      <c r="B304" s="14"/>
      <c r="C304" s="43"/>
      <c r="D304" s="14"/>
      <c r="E304" s="14"/>
      <c r="F304" s="14"/>
      <c r="G304" s="57">
        <v>43536</v>
      </c>
      <c r="H304" s="58">
        <v>0.77708333333333324</v>
      </c>
      <c r="I304" s="57">
        <v>43536</v>
      </c>
      <c r="J304" s="58">
        <v>0.85972222222222217</v>
      </c>
      <c r="K304" s="54"/>
      <c r="L304" s="54"/>
      <c r="M304" s="54"/>
      <c r="N304" s="46">
        <f>SUBTOTAL(9,N298:N303)</f>
        <v>49.633333333333333</v>
      </c>
      <c r="O304" s="46">
        <v>1.9833333333333343</v>
      </c>
      <c r="P304" s="46">
        <v>0</v>
      </c>
      <c r="Q304" s="46">
        <v>0</v>
      </c>
      <c r="R304" s="46"/>
      <c r="S304" s="46"/>
      <c r="T304" s="46"/>
      <c r="U304" s="59" t="s">
        <v>863</v>
      </c>
      <c r="V304" s="46"/>
      <c r="W304" s="46"/>
      <c r="X304" s="58" t="s">
        <v>799</v>
      </c>
      <c r="Y304" s="43"/>
      <c r="Z304" s="43"/>
      <c r="AA304" s="43"/>
      <c r="AB304" s="20"/>
      <c r="AC304" s="13"/>
      <c r="AD304" s="13"/>
    </row>
    <row r="305" spans="1:30" ht="45" outlineLevel="2">
      <c r="A305" s="42"/>
      <c r="B305" s="14"/>
      <c r="C305" s="43"/>
      <c r="D305" s="14"/>
      <c r="E305" s="14"/>
      <c r="F305" s="14"/>
      <c r="G305" s="57">
        <v>43537</v>
      </c>
      <c r="H305" s="58">
        <v>0.32291666666666669</v>
      </c>
      <c r="I305" s="57">
        <v>43537</v>
      </c>
      <c r="J305" s="58">
        <v>0.81666666666666676</v>
      </c>
      <c r="K305" s="54"/>
      <c r="L305" s="54"/>
      <c r="M305" s="54"/>
      <c r="N305" s="46">
        <v>11.850000000000001</v>
      </c>
      <c r="O305" s="46">
        <v>0</v>
      </c>
      <c r="P305" s="46">
        <v>0</v>
      </c>
      <c r="Q305" s="46">
        <v>0</v>
      </c>
      <c r="R305" s="46"/>
      <c r="S305" s="46"/>
      <c r="T305" s="46"/>
      <c r="U305" s="59" t="s">
        <v>861</v>
      </c>
      <c r="V305" s="46"/>
      <c r="W305" s="46"/>
      <c r="X305" s="58" t="s">
        <v>217</v>
      </c>
      <c r="Y305" s="43"/>
      <c r="Z305" s="43"/>
      <c r="AA305" s="43"/>
      <c r="AB305" s="20"/>
      <c r="AC305" s="13"/>
      <c r="AD305" s="13"/>
    </row>
    <row r="306" spans="1:30" ht="45" outlineLevel="2">
      <c r="A306" s="42"/>
      <c r="B306" s="14"/>
      <c r="C306" s="43"/>
      <c r="D306" s="14"/>
      <c r="E306" s="14"/>
      <c r="F306" s="14"/>
      <c r="G306" s="57">
        <v>43538</v>
      </c>
      <c r="H306" s="58">
        <v>0.32500000000000001</v>
      </c>
      <c r="I306" s="57">
        <v>43538</v>
      </c>
      <c r="J306" s="58">
        <v>0.83472222222222225</v>
      </c>
      <c r="K306" s="54"/>
      <c r="L306" s="54"/>
      <c r="M306" s="54"/>
      <c r="N306" s="46">
        <v>12.233333333333333</v>
      </c>
      <c r="O306" s="46">
        <v>0</v>
      </c>
      <c r="P306" s="46">
        <v>0</v>
      </c>
      <c r="Q306" s="46">
        <v>0</v>
      </c>
      <c r="R306" s="46"/>
      <c r="S306" s="46"/>
      <c r="T306" s="46"/>
      <c r="U306" s="59" t="s">
        <v>861</v>
      </c>
      <c r="V306" s="46"/>
      <c r="W306" s="46"/>
      <c r="X306" s="58" t="s">
        <v>217</v>
      </c>
      <c r="Y306" s="43"/>
      <c r="Z306" s="43"/>
      <c r="AA306" s="43"/>
      <c r="AB306" s="20"/>
      <c r="AC306" s="13"/>
      <c r="AD306" s="13"/>
    </row>
    <row r="307" spans="1:30" ht="45" outlineLevel="2">
      <c r="A307" s="42"/>
      <c r="B307" s="14"/>
      <c r="C307" s="43"/>
      <c r="D307" s="14"/>
      <c r="E307" s="14"/>
      <c r="F307" s="14"/>
      <c r="G307" s="57">
        <v>43539</v>
      </c>
      <c r="H307" s="58">
        <v>0.32847222222222222</v>
      </c>
      <c r="I307" s="57">
        <v>43539</v>
      </c>
      <c r="J307" s="58">
        <v>0.75694444444444453</v>
      </c>
      <c r="K307" s="54"/>
      <c r="L307" s="54"/>
      <c r="M307" s="54"/>
      <c r="N307" s="46">
        <v>10.283333333333335</v>
      </c>
      <c r="O307" s="46">
        <v>0</v>
      </c>
      <c r="P307" s="46">
        <v>0</v>
      </c>
      <c r="Q307" s="46">
        <v>0</v>
      </c>
      <c r="R307" s="46"/>
      <c r="S307" s="46"/>
      <c r="T307" s="46"/>
      <c r="U307" s="59" t="s">
        <v>861</v>
      </c>
      <c r="V307" s="46"/>
      <c r="W307" s="46"/>
      <c r="X307" s="58" t="s">
        <v>217</v>
      </c>
      <c r="Y307" s="43"/>
      <c r="Z307" s="43"/>
      <c r="AA307" s="43"/>
      <c r="AB307" s="20"/>
      <c r="AC307" s="13"/>
      <c r="AD307" s="13"/>
    </row>
    <row r="308" spans="1:30" ht="45" outlineLevel="2">
      <c r="A308" s="42"/>
      <c r="B308" s="14"/>
      <c r="C308" s="43"/>
      <c r="D308" s="14"/>
      <c r="E308" s="14"/>
      <c r="F308" s="14"/>
      <c r="G308" s="57">
        <v>43540</v>
      </c>
      <c r="H308" s="58">
        <v>0.3430555555555555</v>
      </c>
      <c r="I308" s="57">
        <v>43540</v>
      </c>
      <c r="J308" s="58">
        <v>0.52430555555555558</v>
      </c>
      <c r="K308" s="54"/>
      <c r="L308" s="54"/>
      <c r="M308" s="54"/>
      <c r="N308" s="46">
        <v>4.3500000000000014</v>
      </c>
      <c r="O308" s="46">
        <v>0</v>
      </c>
      <c r="P308" s="46">
        <v>0</v>
      </c>
      <c r="Q308" s="46">
        <v>0</v>
      </c>
      <c r="R308" s="46"/>
      <c r="S308" s="46"/>
      <c r="T308" s="46"/>
      <c r="U308" s="59" t="s">
        <v>861</v>
      </c>
      <c r="V308" s="46"/>
      <c r="W308" s="46"/>
      <c r="X308" s="58" t="s">
        <v>217</v>
      </c>
      <c r="Y308" s="43"/>
      <c r="Z308" s="43"/>
      <c r="AA308" s="43"/>
      <c r="AB308" s="20"/>
      <c r="AC308" s="13"/>
      <c r="AD308" s="13"/>
    </row>
    <row r="309" spans="1:30" ht="56.25" outlineLevel="2">
      <c r="A309" s="42"/>
      <c r="B309" s="14"/>
      <c r="C309" s="43"/>
      <c r="D309" s="14"/>
      <c r="E309" s="14"/>
      <c r="F309" s="14"/>
      <c r="G309" s="57">
        <v>43536</v>
      </c>
      <c r="H309" s="58">
        <v>0.77708333333333324</v>
      </c>
      <c r="I309" s="57">
        <v>43536</v>
      </c>
      <c r="J309" s="58">
        <v>0.85972222222222217</v>
      </c>
      <c r="K309" s="54"/>
      <c r="L309" s="54"/>
      <c r="M309" s="54"/>
      <c r="N309" s="46">
        <f>SUBTOTAL(9,N298:N308)</f>
        <v>88.35</v>
      </c>
      <c r="O309" s="46">
        <v>1.9833333333333343</v>
      </c>
      <c r="P309" s="46">
        <v>0</v>
      </c>
      <c r="Q309" s="46">
        <v>0</v>
      </c>
      <c r="R309" s="46"/>
      <c r="S309" s="46"/>
      <c r="T309" s="46"/>
      <c r="U309" s="59" t="s">
        <v>863</v>
      </c>
      <c r="V309" s="46"/>
      <c r="W309" s="46"/>
      <c r="X309" s="58" t="s">
        <v>799</v>
      </c>
      <c r="Y309" s="43"/>
      <c r="Z309" s="43"/>
      <c r="AA309" s="43"/>
      <c r="AB309" s="20"/>
      <c r="AC309" s="13"/>
      <c r="AD309" s="13"/>
    </row>
    <row r="310" spans="1:30" ht="45" outlineLevel="2">
      <c r="A310" s="42"/>
      <c r="B310" s="14"/>
      <c r="C310" s="43"/>
      <c r="D310" s="14"/>
      <c r="E310" s="14"/>
      <c r="F310" s="14"/>
      <c r="G310" s="57">
        <v>43537</v>
      </c>
      <c r="H310" s="58">
        <v>0.32291666666666669</v>
      </c>
      <c r="I310" s="57">
        <v>43537</v>
      </c>
      <c r="J310" s="58">
        <v>0.81666666666666676</v>
      </c>
      <c r="K310" s="54"/>
      <c r="L310" s="54"/>
      <c r="M310" s="54"/>
      <c r="N310" s="46">
        <v>11.850000000000001</v>
      </c>
      <c r="O310" s="46">
        <v>0</v>
      </c>
      <c r="P310" s="46">
        <v>0</v>
      </c>
      <c r="Q310" s="46">
        <v>0</v>
      </c>
      <c r="R310" s="46"/>
      <c r="S310" s="46"/>
      <c r="T310" s="46"/>
      <c r="U310" s="59" t="s">
        <v>861</v>
      </c>
      <c r="V310" s="46"/>
      <c r="W310" s="46"/>
      <c r="X310" s="58" t="s">
        <v>217</v>
      </c>
      <c r="Y310" s="43"/>
      <c r="Z310" s="43"/>
      <c r="AA310" s="43"/>
      <c r="AB310" s="20"/>
      <c r="AC310" s="13"/>
      <c r="AD310" s="13"/>
    </row>
    <row r="311" spans="1:30" ht="45" outlineLevel="2">
      <c r="A311" s="42"/>
      <c r="B311" s="14"/>
      <c r="C311" s="43"/>
      <c r="D311" s="14"/>
      <c r="E311" s="14"/>
      <c r="F311" s="14"/>
      <c r="G311" s="57">
        <v>43538</v>
      </c>
      <c r="H311" s="58">
        <v>0.32500000000000001</v>
      </c>
      <c r="I311" s="57">
        <v>43538</v>
      </c>
      <c r="J311" s="58">
        <v>0.83472222222222225</v>
      </c>
      <c r="K311" s="54"/>
      <c r="L311" s="54"/>
      <c r="M311" s="54"/>
      <c r="N311" s="46">
        <v>12.233333333333333</v>
      </c>
      <c r="O311" s="46">
        <v>0</v>
      </c>
      <c r="P311" s="46">
        <v>0</v>
      </c>
      <c r="Q311" s="46">
        <v>0</v>
      </c>
      <c r="R311" s="46"/>
      <c r="S311" s="46"/>
      <c r="T311" s="46"/>
      <c r="U311" s="59" t="s">
        <v>861</v>
      </c>
      <c r="V311" s="46"/>
      <c r="W311" s="46"/>
      <c r="X311" s="58" t="s">
        <v>217</v>
      </c>
      <c r="Y311" s="43"/>
      <c r="Z311" s="43"/>
      <c r="AA311" s="43"/>
      <c r="AB311" s="20"/>
      <c r="AC311" s="13"/>
      <c r="AD311" s="13"/>
    </row>
    <row r="312" spans="1:30" ht="45" outlineLevel="2">
      <c r="A312" s="42"/>
      <c r="B312" s="14"/>
      <c r="C312" s="43"/>
      <c r="D312" s="14"/>
      <c r="E312" s="14"/>
      <c r="F312" s="14"/>
      <c r="G312" s="57">
        <v>43539</v>
      </c>
      <c r="H312" s="58">
        <v>0.32847222222222222</v>
      </c>
      <c r="I312" s="57">
        <v>43539</v>
      </c>
      <c r="J312" s="58">
        <v>0.75694444444444453</v>
      </c>
      <c r="K312" s="54"/>
      <c r="L312" s="54"/>
      <c r="M312" s="54"/>
      <c r="N312" s="46">
        <v>10.283333333333335</v>
      </c>
      <c r="O312" s="46">
        <v>0</v>
      </c>
      <c r="P312" s="46">
        <v>0</v>
      </c>
      <c r="Q312" s="46">
        <v>0</v>
      </c>
      <c r="R312" s="46"/>
      <c r="S312" s="46"/>
      <c r="T312" s="46"/>
      <c r="U312" s="59" t="s">
        <v>861</v>
      </c>
      <c r="V312" s="46"/>
      <c r="W312" s="46"/>
      <c r="X312" s="58" t="s">
        <v>217</v>
      </c>
      <c r="Y312" s="43"/>
      <c r="Z312" s="43"/>
      <c r="AA312" s="43"/>
      <c r="AB312" s="20"/>
      <c r="AC312" s="13"/>
      <c r="AD312" s="13"/>
    </row>
    <row r="313" spans="1:30" ht="45" outlineLevel="2">
      <c r="A313" s="42"/>
      <c r="B313" s="14"/>
      <c r="C313" s="43"/>
      <c r="D313" s="14"/>
      <c r="E313" s="14"/>
      <c r="F313" s="14"/>
      <c r="G313" s="57">
        <v>43540</v>
      </c>
      <c r="H313" s="58">
        <v>0.3430555555555555</v>
      </c>
      <c r="I313" s="57">
        <v>43540</v>
      </c>
      <c r="J313" s="58">
        <v>0.52430555555555558</v>
      </c>
      <c r="K313" s="54"/>
      <c r="L313" s="54"/>
      <c r="M313" s="54"/>
      <c r="N313" s="46">
        <v>4.3500000000000014</v>
      </c>
      <c r="O313" s="46">
        <v>0</v>
      </c>
      <c r="P313" s="46">
        <v>0</v>
      </c>
      <c r="Q313" s="46">
        <v>0</v>
      </c>
      <c r="R313" s="46"/>
      <c r="S313" s="46"/>
      <c r="T313" s="46"/>
      <c r="U313" s="59" t="s">
        <v>861</v>
      </c>
      <c r="V313" s="46"/>
      <c r="W313" s="46"/>
      <c r="X313" s="58" t="s">
        <v>217</v>
      </c>
      <c r="Y313" s="43"/>
      <c r="Z313" s="43"/>
      <c r="AA313" s="43"/>
      <c r="AB313" s="20"/>
      <c r="AC313" s="13"/>
      <c r="AD313" s="13"/>
    </row>
    <row r="314" spans="1:30" ht="27" outlineLevel="2">
      <c r="A314" s="42"/>
      <c r="B314" s="14"/>
      <c r="C314" s="43"/>
      <c r="D314" s="14"/>
      <c r="E314" s="14"/>
      <c r="F314" s="14"/>
      <c r="G314" s="57">
        <v>43536</v>
      </c>
      <c r="H314" s="58">
        <v>0.77708333333333324</v>
      </c>
      <c r="I314" s="57">
        <v>43536</v>
      </c>
      <c r="J314" s="58">
        <v>0.85972222222222217</v>
      </c>
      <c r="K314" s="54"/>
      <c r="L314" s="54"/>
      <c r="M314" s="54"/>
      <c r="N314" s="46">
        <f>SUBTOTAL(9,N298:N313)</f>
        <v>127.06666666666666</v>
      </c>
      <c r="O314" s="46">
        <v>1.9833333333333343</v>
      </c>
      <c r="P314" s="46">
        <v>0</v>
      </c>
      <c r="Q314" s="46"/>
      <c r="R314" s="46"/>
      <c r="S314" s="46"/>
      <c r="T314" s="46"/>
      <c r="U314" s="46"/>
      <c r="V314" s="46"/>
      <c r="W314" s="46"/>
      <c r="X314" s="46">
        <v>0</v>
      </c>
      <c r="Y314" s="43"/>
      <c r="Z314" s="43"/>
      <c r="AA314" s="43"/>
      <c r="AB314" s="20" t="s">
        <v>863</v>
      </c>
      <c r="AC314" s="13"/>
      <c r="AD314" s="13"/>
    </row>
    <row r="315" spans="1:30" ht="18" outlineLevel="2">
      <c r="A315" s="42"/>
      <c r="B315" s="14"/>
      <c r="C315" s="43"/>
      <c r="D315" s="14"/>
      <c r="E315" s="14"/>
      <c r="F315" s="14"/>
      <c r="G315" s="57">
        <v>43537</v>
      </c>
      <c r="H315" s="58">
        <v>0.32291666666666669</v>
      </c>
      <c r="I315" s="57">
        <v>43537</v>
      </c>
      <c r="J315" s="58">
        <v>0.81666666666666676</v>
      </c>
      <c r="K315" s="54"/>
      <c r="L315" s="54"/>
      <c r="M315" s="54"/>
      <c r="N315" s="46">
        <v>11.850000000000001</v>
      </c>
      <c r="O315" s="46">
        <v>0</v>
      </c>
      <c r="P315" s="46">
        <v>0</v>
      </c>
      <c r="Q315" s="46"/>
      <c r="R315" s="46"/>
      <c r="S315" s="46"/>
      <c r="T315" s="46"/>
      <c r="U315" s="46"/>
      <c r="V315" s="46"/>
      <c r="W315" s="46"/>
      <c r="X315" s="46">
        <v>0</v>
      </c>
      <c r="Y315" s="43"/>
      <c r="Z315" s="43"/>
      <c r="AA315" s="43"/>
      <c r="AB315" s="20" t="s">
        <v>861</v>
      </c>
      <c r="AC315" s="13"/>
      <c r="AD315" s="13"/>
    </row>
    <row r="316" spans="1:30" ht="18" outlineLevel="2">
      <c r="A316" s="42"/>
      <c r="B316" s="14"/>
      <c r="C316" s="43"/>
      <c r="D316" s="14"/>
      <c r="E316" s="14"/>
      <c r="F316" s="14"/>
      <c r="G316" s="57">
        <v>43538</v>
      </c>
      <c r="H316" s="58">
        <v>0.32500000000000001</v>
      </c>
      <c r="I316" s="57">
        <v>43538</v>
      </c>
      <c r="J316" s="58">
        <v>0.83472222222222225</v>
      </c>
      <c r="K316" s="54"/>
      <c r="L316" s="54"/>
      <c r="M316" s="54"/>
      <c r="N316" s="46">
        <v>12.233333333333333</v>
      </c>
      <c r="O316" s="46">
        <v>0</v>
      </c>
      <c r="P316" s="46">
        <v>0</v>
      </c>
      <c r="Q316" s="46"/>
      <c r="R316" s="46"/>
      <c r="S316" s="46"/>
      <c r="T316" s="46"/>
      <c r="U316" s="46"/>
      <c r="V316" s="46"/>
      <c r="W316" s="46"/>
      <c r="X316" s="46">
        <v>0</v>
      </c>
      <c r="Y316" s="43"/>
      <c r="Z316" s="43"/>
      <c r="AA316" s="43"/>
      <c r="AB316" s="20" t="s">
        <v>861</v>
      </c>
      <c r="AC316" s="13"/>
      <c r="AD316" s="13"/>
    </row>
    <row r="317" spans="1:30" ht="18" outlineLevel="2">
      <c r="A317" s="42"/>
      <c r="B317" s="14"/>
      <c r="C317" s="43"/>
      <c r="D317" s="14"/>
      <c r="E317" s="14"/>
      <c r="F317" s="14"/>
      <c r="G317" s="57">
        <v>43539</v>
      </c>
      <c r="H317" s="58">
        <v>0.32847222222222222</v>
      </c>
      <c r="I317" s="57">
        <v>43539</v>
      </c>
      <c r="J317" s="58">
        <v>0.75694444444444453</v>
      </c>
      <c r="K317" s="54"/>
      <c r="L317" s="54"/>
      <c r="M317" s="54"/>
      <c r="N317" s="46">
        <v>10.283333333333335</v>
      </c>
      <c r="O317" s="46">
        <v>0</v>
      </c>
      <c r="P317" s="46">
        <v>0</v>
      </c>
      <c r="Q317" s="46"/>
      <c r="R317" s="46"/>
      <c r="S317" s="46"/>
      <c r="T317" s="46"/>
      <c r="U317" s="46"/>
      <c r="V317" s="46"/>
      <c r="W317" s="46"/>
      <c r="X317" s="46">
        <v>0</v>
      </c>
      <c r="Y317" s="43"/>
      <c r="Z317" s="43"/>
      <c r="AA317" s="43"/>
      <c r="AB317" s="20" t="s">
        <v>861</v>
      </c>
      <c r="AC317" s="13"/>
      <c r="AD317" s="13"/>
    </row>
    <row r="318" spans="1:30" ht="18" outlineLevel="2">
      <c r="A318" s="42"/>
      <c r="B318" s="14"/>
      <c r="C318" s="43"/>
      <c r="D318" s="14"/>
      <c r="E318" s="14"/>
      <c r="F318" s="14"/>
      <c r="G318" s="57">
        <v>43540</v>
      </c>
      <c r="H318" s="58">
        <v>0.3430555555555555</v>
      </c>
      <c r="I318" s="57">
        <v>43540</v>
      </c>
      <c r="J318" s="58">
        <v>0.52430555555555558</v>
      </c>
      <c r="K318" s="54"/>
      <c r="L318" s="54"/>
      <c r="M318" s="54"/>
      <c r="N318" s="46">
        <v>4.3500000000000014</v>
      </c>
      <c r="O318" s="46">
        <v>0</v>
      </c>
      <c r="P318" s="46">
        <v>0</v>
      </c>
      <c r="Q318" s="46"/>
      <c r="R318" s="46"/>
      <c r="S318" s="46"/>
      <c r="T318" s="46"/>
      <c r="U318" s="46"/>
      <c r="V318" s="46"/>
      <c r="W318" s="46"/>
      <c r="X318" s="46">
        <v>0</v>
      </c>
      <c r="Y318" s="43"/>
      <c r="Z318" s="43"/>
      <c r="AA318" s="43"/>
      <c r="AB318" s="20" t="s">
        <v>861</v>
      </c>
      <c r="AC318" s="13"/>
      <c r="AD318" s="13"/>
    </row>
    <row r="319" spans="1:30" outlineLevel="1">
      <c r="A319" s="42"/>
      <c r="B319" s="14"/>
      <c r="C319" s="62" t="s">
        <v>728</v>
      </c>
      <c r="D319" s="14"/>
      <c r="E319" s="14"/>
      <c r="F319" s="14"/>
      <c r="G319" s="63"/>
      <c r="H319" s="64"/>
      <c r="I319" s="27"/>
      <c r="J319" s="65"/>
      <c r="K319" s="65"/>
      <c r="L319" s="65"/>
      <c r="M319" s="65"/>
      <c r="N319" s="46">
        <f>SUBTOTAL(9,N298:N318)</f>
        <v>165.7833333333333</v>
      </c>
      <c r="O319" s="46"/>
      <c r="P319" s="46"/>
      <c r="Q319" s="46"/>
      <c r="R319" s="46"/>
      <c r="S319" s="46"/>
      <c r="T319" s="46"/>
      <c r="U319" s="46"/>
      <c r="V319" s="46"/>
      <c r="W319" s="46"/>
      <c r="X319" s="46"/>
      <c r="Y319" s="43"/>
      <c r="Z319" s="43"/>
      <c r="AA319" s="43"/>
      <c r="AB319" s="22"/>
      <c r="AC319" s="13"/>
      <c r="AD319" s="48">
        <f>($AD$4-O319-P319-N319)/($AD$4-O319-P319)</f>
        <v>0.77717293906810037</v>
      </c>
    </row>
    <row r="320" spans="1:30" outlineLevel="2">
      <c r="A320" s="42">
        <v>113</v>
      </c>
      <c r="B320" s="14" t="s">
        <v>577</v>
      </c>
      <c r="C320" s="43" t="s">
        <v>111</v>
      </c>
      <c r="D320" s="14">
        <v>315</v>
      </c>
      <c r="E320" s="14" t="s">
        <v>191</v>
      </c>
      <c r="F320" s="14"/>
      <c r="G320" s="13"/>
      <c r="H320" s="65"/>
      <c r="I320" s="27"/>
      <c r="J320" s="65"/>
      <c r="K320" s="14"/>
      <c r="L320" s="14"/>
      <c r="M320" s="14"/>
      <c r="N320" s="46"/>
      <c r="O320" s="46"/>
      <c r="P320" s="46"/>
      <c r="Q320" s="46"/>
      <c r="R320" s="46"/>
      <c r="S320" s="46"/>
      <c r="T320" s="46"/>
      <c r="U320" s="46"/>
      <c r="V320" s="46"/>
      <c r="W320" s="46"/>
      <c r="X320" s="46"/>
      <c r="Y320" s="14"/>
      <c r="Z320" s="14"/>
      <c r="AA320" s="14"/>
      <c r="AB320" s="18"/>
      <c r="AC320" s="13"/>
      <c r="AD320" s="14"/>
    </row>
    <row r="321" spans="1:30" outlineLevel="1">
      <c r="A321" s="42"/>
      <c r="B321" s="14"/>
      <c r="C321" s="43" t="s">
        <v>341</v>
      </c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46"/>
      <c r="O321" s="46"/>
      <c r="P321" s="46"/>
      <c r="Q321" s="46"/>
      <c r="R321" s="46"/>
      <c r="S321" s="46"/>
      <c r="T321" s="46"/>
      <c r="U321" s="46"/>
      <c r="V321" s="46"/>
      <c r="W321" s="46"/>
      <c r="X321" s="46"/>
      <c r="Y321" s="14"/>
      <c r="Z321" s="14"/>
      <c r="AA321" s="14"/>
      <c r="AB321" s="16"/>
      <c r="AC321" s="13"/>
      <c r="AD321" s="48">
        <f>($AD$4-O321-P321-N321)/($AD$4-O321-P321)</f>
        <v>1</v>
      </c>
    </row>
    <row r="322" spans="1:30" outlineLevel="2">
      <c r="A322" s="42">
        <v>114</v>
      </c>
      <c r="B322" s="14" t="s">
        <v>578</v>
      </c>
      <c r="C322" s="43" t="s">
        <v>112</v>
      </c>
      <c r="D322" s="14">
        <v>315</v>
      </c>
      <c r="E322" s="14" t="s">
        <v>191</v>
      </c>
      <c r="F322" s="14"/>
      <c r="G322" s="51"/>
      <c r="H322" s="52"/>
      <c r="I322" s="51"/>
      <c r="J322" s="52"/>
      <c r="K322" s="54"/>
      <c r="L322" s="54"/>
      <c r="M322" s="54"/>
      <c r="N322" s="46"/>
      <c r="O322" s="67"/>
      <c r="P322" s="67"/>
      <c r="Q322" s="67"/>
      <c r="R322" s="67"/>
      <c r="S322" s="67"/>
      <c r="T322" s="67"/>
      <c r="U322" s="67"/>
      <c r="V322" s="67"/>
      <c r="W322" s="67"/>
      <c r="X322" s="67"/>
      <c r="Y322" s="43"/>
      <c r="Z322" s="43"/>
      <c r="AA322" s="43"/>
      <c r="AB322" s="18"/>
      <c r="AC322" s="13"/>
      <c r="AD322" s="13"/>
    </row>
    <row r="323" spans="1:30" outlineLevel="1">
      <c r="A323" s="42"/>
      <c r="B323" s="14"/>
      <c r="C323" s="43" t="s">
        <v>342</v>
      </c>
      <c r="D323" s="14"/>
      <c r="E323" s="14"/>
      <c r="F323" s="14"/>
      <c r="G323" s="13"/>
      <c r="H323" s="54"/>
      <c r="I323" s="13"/>
      <c r="J323" s="54"/>
      <c r="K323" s="54"/>
      <c r="L323" s="54"/>
      <c r="M323" s="54"/>
      <c r="N323" s="46"/>
      <c r="O323" s="46"/>
      <c r="P323" s="46"/>
      <c r="Q323" s="46"/>
      <c r="R323" s="46"/>
      <c r="S323" s="46"/>
      <c r="T323" s="46"/>
      <c r="U323" s="46"/>
      <c r="V323" s="46"/>
      <c r="W323" s="46"/>
      <c r="X323" s="46"/>
      <c r="Y323" s="43"/>
      <c r="Z323" s="43"/>
      <c r="AA323" s="43"/>
      <c r="AB323" s="22"/>
      <c r="AC323" s="13"/>
      <c r="AD323" s="48">
        <f>($AD$4-O323-P323-N323)/($AD$4-O323-P323)</f>
        <v>1</v>
      </c>
    </row>
    <row r="324" spans="1:30" outlineLevel="2">
      <c r="A324" s="42">
        <v>115</v>
      </c>
      <c r="B324" s="14" t="s">
        <v>579</v>
      </c>
      <c r="C324" s="43" t="s">
        <v>113</v>
      </c>
      <c r="D324" s="14">
        <v>315</v>
      </c>
      <c r="E324" s="14" t="s">
        <v>191</v>
      </c>
      <c r="F324" s="14"/>
      <c r="G324" s="49"/>
      <c r="H324" s="54"/>
      <c r="I324" s="49"/>
      <c r="J324" s="54"/>
      <c r="K324" s="14"/>
      <c r="L324" s="14"/>
      <c r="M324" s="14"/>
      <c r="N324" s="67"/>
      <c r="O324" s="67"/>
      <c r="P324" s="67"/>
      <c r="Q324" s="67"/>
      <c r="R324" s="67"/>
      <c r="S324" s="67"/>
      <c r="T324" s="67"/>
      <c r="U324" s="67"/>
      <c r="V324" s="67"/>
      <c r="W324" s="67"/>
      <c r="X324" s="67"/>
      <c r="Y324" s="14"/>
      <c r="Z324" s="14"/>
      <c r="AA324" s="14"/>
      <c r="AB324" s="18"/>
      <c r="AC324" s="13" t="s">
        <v>720</v>
      </c>
      <c r="AD324" s="14"/>
    </row>
    <row r="325" spans="1:30" outlineLevel="1">
      <c r="A325" s="42"/>
      <c r="B325" s="14"/>
      <c r="C325" s="43" t="s">
        <v>343</v>
      </c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46"/>
      <c r="O325" s="46"/>
      <c r="P325" s="46"/>
      <c r="Q325" s="46"/>
      <c r="R325" s="46"/>
      <c r="S325" s="46"/>
      <c r="T325" s="46"/>
      <c r="U325" s="46"/>
      <c r="V325" s="46"/>
      <c r="W325" s="46"/>
      <c r="X325" s="46"/>
      <c r="Y325" s="14"/>
      <c r="Z325" s="14"/>
      <c r="AA325" s="14"/>
      <c r="AB325" s="16"/>
      <c r="AC325" s="13"/>
      <c r="AD325" s="48">
        <f>($AD$4-O325-P325-N325)/($AD$4-O325-P325)</f>
        <v>1</v>
      </c>
    </row>
    <row r="326" spans="1:30" outlineLevel="2">
      <c r="A326" s="42">
        <v>116</v>
      </c>
      <c r="B326" s="14" t="s">
        <v>580</v>
      </c>
      <c r="C326" s="43" t="s">
        <v>114</v>
      </c>
      <c r="D326" s="14">
        <v>315</v>
      </c>
      <c r="E326" s="14" t="s">
        <v>191</v>
      </c>
      <c r="F326" s="14"/>
      <c r="G326" s="49"/>
      <c r="H326" s="54"/>
      <c r="I326" s="49"/>
      <c r="J326" s="54"/>
      <c r="K326" s="14"/>
      <c r="L326" s="14"/>
      <c r="M326" s="14"/>
      <c r="N326" s="67"/>
      <c r="O326" s="67"/>
      <c r="P326" s="67"/>
      <c r="Q326" s="67"/>
      <c r="R326" s="67"/>
      <c r="S326" s="67"/>
      <c r="T326" s="67"/>
      <c r="U326" s="67"/>
      <c r="V326" s="67"/>
      <c r="W326" s="67"/>
      <c r="X326" s="67"/>
      <c r="Y326" s="14"/>
      <c r="Z326" s="14"/>
      <c r="AA326" s="14"/>
      <c r="AB326" s="25"/>
      <c r="AC326" s="13"/>
      <c r="AD326" s="14"/>
    </row>
    <row r="327" spans="1:30" outlineLevel="1">
      <c r="A327" s="42"/>
      <c r="B327" s="14"/>
      <c r="C327" s="43" t="s">
        <v>344</v>
      </c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46"/>
      <c r="O327" s="46"/>
      <c r="P327" s="46"/>
      <c r="Q327" s="46"/>
      <c r="R327" s="46"/>
      <c r="S327" s="46"/>
      <c r="T327" s="46"/>
      <c r="U327" s="46"/>
      <c r="V327" s="46"/>
      <c r="W327" s="46"/>
      <c r="X327" s="46"/>
      <c r="Y327" s="14"/>
      <c r="Z327" s="14"/>
      <c r="AA327" s="14"/>
      <c r="AB327" s="16"/>
      <c r="AC327" s="13"/>
      <c r="AD327" s="48">
        <f>($AD$4-O327-P327-N327)/($AD$4-O327-P327)</f>
        <v>1</v>
      </c>
    </row>
    <row r="328" spans="1:30" outlineLevel="2">
      <c r="A328" s="42">
        <v>117</v>
      </c>
      <c r="B328" s="14" t="s">
        <v>581</v>
      </c>
      <c r="C328" s="43" t="s">
        <v>115</v>
      </c>
      <c r="D328" s="14">
        <v>315</v>
      </c>
      <c r="E328" s="14" t="s">
        <v>191</v>
      </c>
      <c r="F328" s="14"/>
      <c r="G328" s="44"/>
      <c r="H328" s="45"/>
      <c r="I328" s="44"/>
      <c r="J328" s="45"/>
      <c r="K328" s="54"/>
      <c r="L328" s="54"/>
      <c r="M328" s="54"/>
      <c r="N328" s="46"/>
      <c r="O328" s="46"/>
      <c r="P328" s="46"/>
      <c r="Q328" s="46"/>
      <c r="R328" s="46"/>
      <c r="S328" s="46"/>
      <c r="T328" s="46"/>
      <c r="U328" s="46"/>
      <c r="V328" s="46"/>
      <c r="W328" s="46"/>
      <c r="X328" s="46"/>
      <c r="Y328" s="43"/>
      <c r="Z328" s="43"/>
      <c r="AA328" s="43"/>
      <c r="AB328" s="12"/>
      <c r="AC328" s="13" t="s">
        <v>720</v>
      </c>
      <c r="AD328" s="13"/>
    </row>
    <row r="329" spans="1:30" outlineLevel="1">
      <c r="A329" s="42"/>
      <c r="B329" s="14"/>
      <c r="C329" s="43" t="s">
        <v>345</v>
      </c>
      <c r="D329" s="14"/>
      <c r="E329" s="14"/>
      <c r="F329" s="14"/>
      <c r="G329" s="13"/>
      <c r="H329" s="54"/>
      <c r="I329" s="13"/>
      <c r="J329" s="54"/>
      <c r="K329" s="54"/>
      <c r="L329" s="54"/>
      <c r="M329" s="54"/>
      <c r="N329" s="46"/>
      <c r="O329" s="46"/>
      <c r="P329" s="46"/>
      <c r="Q329" s="46"/>
      <c r="R329" s="46"/>
      <c r="S329" s="46"/>
      <c r="T329" s="46"/>
      <c r="U329" s="46"/>
      <c r="V329" s="46"/>
      <c r="W329" s="46"/>
      <c r="X329" s="46"/>
      <c r="Y329" s="43"/>
      <c r="Z329" s="43"/>
      <c r="AA329" s="43"/>
      <c r="AB329" s="22"/>
      <c r="AC329" s="13"/>
      <c r="AD329" s="48">
        <f>($AD$4-O329-P329-N329)/($AD$4-O329-P329)</f>
        <v>1</v>
      </c>
    </row>
    <row r="330" spans="1:30" outlineLevel="2">
      <c r="A330" s="42">
        <v>118</v>
      </c>
      <c r="B330" s="14" t="s">
        <v>582</v>
      </c>
      <c r="C330" s="43" t="s">
        <v>116</v>
      </c>
      <c r="D330" s="14">
        <v>315</v>
      </c>
      <c r="E330" s="14" t="s">
        <v>191</v>
      </c>
      <c r="F330" s="14"/>
      <c r="G330" s="13"/>
      <c r="H330" s="65"/>
      <c r="I330" s="27"/>
      <c r="J330" s="65"/>
      <c r="K330" s="14"/>
      <c r="L330" s="14"/>
      <c r="M330" s="14"/>
      <c r="N330" s="67"/>
      <c r="O330" s="67"/>
      <c r="P330" s="67"/>
      <c r="Q330" s="67"/>
      <c r="R330" s="67"/>
      <c r="S330" s="67"/>
      <c r="T330" s="67"/>
      <c r="U330" s="67"/>
      <c r="V330" s="67"/>
      <c r="W330" s="67"/>
      <c r="X330" s="67"/>
      <c r="Y330" s="14"/>
      <c r="Z330" s="14"/>
      <c r="AA330" s="14"/>
      <c r="AB330" s="18"/>
      <c r="AC330" s="13"/>
      <c r="AD330" s="14"/>
    </row>
    <row r="331" spans="1:30" outlineLevel="1">
      <c r="A331" s="42"/>
      <c r="B331" s="14"/>
      <c r="C331" s="43" t="s">
        <v>346</v>
      </c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46"/>
      <c r="O331" s="46"/>
      <c r="P331" s="46"/>
      <c r="Q331" s="46"/>
      <c r="R331" s="46"/>
      <c r="S331" s="46"/>
      <c r="T331" s="46"/>
      <c r="U331" s="46"/>
      <c r="V331" s="46"/>
      <c r="W331" s="46"/>
      <c r="X331" s="46"/>
      <c r="Y331" s="14"/>
      <c r="Z331" s="14"/>
      <c r="AA331" s="14"/>
      <c r="AB331" s="16"/>
      <c r="AC331" s="13"/>
      <c r="AD331" s="48">
        <f>($AD$4-O331-P331-N331)/($AD$4-O331-P331)</f>
        <v>1</v>
      </c>
    </row>
    <row r="332" spans="1:30" outlineLevel="2">
      <c r="A332" s="42">
        <v>119</v>
      </c>
      <c r="B332" s="14" t="s">
        <v>583</v>
      </c>
      <c r="C332" s="43" t="s">
        <v>117</v>
      </c>
      <c r="D332" s="14">
        <v>315</v>
      </c>
      <c r="E332" s="14" t="s">
        <v>191</v>
      </c>
      <c r="F332" s="14"/>
      <c r="G332" s="27"/>
      <c r="H332" s="65"/>
      <c r="I332" s="27"/>
      <c r="J332" s="65"/>
      <c r="K332" s="14"/>
      <c r="L332" s="14"/>
      <c r="M332" s="14"/>
      <c r="N332" s="46"/>
      <c r="O332" s="46"/>
      <c r="P332" s="46"/>
      <c r="Q332" s="46"/>
      <c r="R332" s="46"/>
      <c r="S332" s="46"/>
      <c r="T332" s="46"/>
      <c r="U332" s="46"/>
      <c r="V332" s="46"/>
      <c r="W332" s="46"/>
      <c r="X332" s="46"/>
      <c r="Y332" s="14"/>
      <c r="Z332" s="14"/>
      <c r="AA332" s="14"/>
      <c r="AB332" s="18"/>
      <c r="AC332" s="13"/>
      <c r="AD332" s="14"/>
    </row>
    <row r="333" spans="1:30" outlineLevel="1">
      <c r="A333" s="42"/>
      <c r="B333" s="14"/>
      <c r="C333" s="43" t="s">
        <v>347</v>
      </c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46"/>
      <c r="O333" s="46"/>
      <c r="P333" s="46"/>
      <c r="Q333" s="46"/>
      <c r="R333" s="46"/>
      <c r="S333" s="46"/>
      <c r="T333" s="46"/>
      <c r="U333" s="46"/>
      <c r="V333" s="46"/>
      <c r="W333" s="46"/>
      <c r="X333" s="46"/>
      <c r="Y333" s="14"/>
      <c r="Z333" s="14"/>
      <c r="AA333" s="14"/>
      <c r="AB333" s="16"/>
      <c r="AC333" s="13"/>
      <c r="AD333" s="48">
        <f>($AD$4-O333-P333-N333)/($AD$4-O333-P333)</f>
        <v>1</v>
      </c>
    </row>
    <row r="334" spans="1:30" outlineLevel="2">
      <c r="A334" s="42">
        <v>120</v>
      </c>
      <c r="B334" s="14" t="s">
        <v>584</v>
      </c>
      <c r="C334" s="43" t="s">
        <v>14</v>
      </c>
      <c r="D334" s="14">
        <v>1500</v>
      </c>
      <c r="E334" s="14" t="s">
        <v>191</v>
      </c>
      <c r="F334" s="14"/>
      <c r="G334" s="27"/>
      <c r="H334" s="65"/>
      <c r="I334" s="27"/>
      <c r="J334" s="65"/>
      <c r="K334" s="14"/>
      <c r="L334" s="14"/>
      <c r="M334" s="14"/>
      <c r="N334" s="67"/>
      <c r="O334" s="67"/>
      <c r="P334" s="67"/>
      <c r="Q334" s="67"/>
      <c r="R334" s="67"/>
      <c r="S334" s="67"/>
      <c r="T334" s="67"/>
      <c r="U334" s="67"/>
      <c r="V334" s="67"/>
      <c r="W334" s="67"/>
      <c r="X334" s="67"/>
      <c r="Y334" s="14"/>
      <c r="Z334" s="14"/>
      <c r="AA334" s="14"/>
      <c r="AB334" s="18"/>
      <c r="AC334" s="13"/>
      <c r="AD334" s="14"/>
    </row>
    <row r="335" spans="1:30" outlineLevel="1">
      <c r="A335" s="42"/>
      <c r="B335" s="14"/>
      <c r="C335" s="43" t="s">
        <v>348</v>
      </c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46"/>
      <c r="O335" s="46"/>
      <c r="P335" s="46"/>
      <c r="Q335" s="46"/>
      <c r="R335" s="46"/>
      <c r="S335" s="46"/>
      <c r="T335" s="46"/>
      <c r="U335" s="46"/>
      <c r="V335" s="46"/>
      <c r="W335" s="46"/>
      <c r="X335" s="46"/>
      <c r="Y335" s="14"/>
      <c r="Z335" s="14"/>
      <c r="AA335" s="14"/>
      <c r="AB335" s="16"/>
      <c r="AC335" s="13"/>
      <c r="AD335" s="48">
        <f>($AD$4-O335-P335-N335)/($AD$4-O335-P335)</f>
        <v>1</v>
      </c>
    </row>
    <row r="336" spans="1:30" outlineLevel="2">
      <c r="A336" s="42">
        <v>121</v>
      </c>
      <c r="B336" s="14" t="s">
        <v>585</v>
      </c>
      <c r="C336" s="43" t="s">
        <v>27</v>
      </c>
      <c r="D336" s="14">
        <v>1500</v>
      </c>
      <c r="E336" s="14" t="s">
        <v>191</v>
      </c>
      <c r="F336" s="14"/>
      <c r="G336" s="13"/>
      <c r="H336" s="65"/>
      <c r="I336" s="27"/>
      <c r="J336" s="65"/>
      <c r="K336" s="14"/>
      <c r="L336" s="14"/>
      <c r="M336" s="14"/>
      <c r="N336" s="46"/>
      <c r="O336" s="46"/>
      <c r="P336" s="46"/>
      <c r="Q336" s="46"/>
      <c r="R336" s="46"/>
      <c r="S336" s="46"/>
      <c r="T336" s="46"/>
      <c r="U336" s="46"/>
      <c r="V336" s="46"/>
      <c r="W336" s="46"/>
      <c r="X336" s="46"/>
      <c r="Y336" s="14"/>
      <c r="Z336" s="14"/>
      <c r="AA336" s="14"/>
      <c r="AB336" s="18"/>
      <c r="AC336" s="13"/>
      <c r="AD336" s="14"/>
    </row>
    <row r="337" spans="1:30" outlineLevel="1">
      <c r="A337" s="42"/>
      <c r="B337" s="14"/>
      <c r="C337" s="43" t="s">
        <v>349</v>
      </c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46"/>
      <c r="O337" s="46"/>
      <c r="P337" s="46"/>
      <c r="Q337" s="46"/>
      <c r="R337" s="46"/>
      <c r="S337" s="46"/>
      <c r="T337" s="46"/>
      <c r="U337" s="46"/>
      <c r="V337" s="46"/>
      <c r="W337" s="46"/>
      <c r="X337" s="46"/>
      <c r="Y337" s="14"/>
      <c r="Z337" s="14"/>
      <c r="AA337" s="14"/>
      <c r="AB337" s="16"/>
      <c r="AC337" s="13"/>
      <c r="AD337" s="48">
        <f>($AD$4-O337-P337-N337)/($AD$4-O337-P337)</f>
        <v>1</v>
      </c>
    </row>
    <row r="338" spans="1:30" outlineLevel="2">
      <c r="A338" s="42">
        <v>122</v>
      </c>
      <c r="B338" s="14" t="s">
        <v>586</v>
      </c>
      <c r="C338" s="43" t="s">
        <v>118</v>
      </c>
      <c r="D338" s="14">
        <v>1500</v>
      </c>
      <c r="E338" s="14" t="s">
        <v>191</v>
      </c>
      <c r="F338" s="14"/>
      <c r="G338" s="13"/>
      <c r="H338" s="65"/>
      <c r="I338" s="27"/>
      <c r="J338" s="65"/>
      <c r="K338" s="14"/>
      <c r="L338" s="14"/>
      <c r="M338" s="14"/>
      <c r="N338" s="46"/>
      <c r="O338" s="46"/>
      <c r="P338" s="46"/>
      <c r="Q338" s="46"/>
      <c r="R338" s="46"/>
      <c r="S338" s="46"/>
      <c r="T338" s="46"/>
      <c r="U338" s="46"/>
      <c r="V338" s="46"/>
      <c r="W338" s="46"/>
      <c r="X338" s="46"/>
      <c r="Y338" s="14"/>
      <c r="Z338" s="14"/>
      <c r="AA338" s="14"/>
      <c r="AB338" s="18"/>
      <c r="AC338" s="13"/>
      <c r="AD338" s="14"/>
    </row>
    <row r="339" spans="1:30" outlineLevel="1">
      <c r="A339" s="42"/>
      <c r="B339" s="14"/>
      <c r="C339" s="43" t="s">
        <v>350</v>
      </c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46"/>
      <c r="O339" s="46"/>
      <c r="P339" s="46"/>
      <c r="Q339" s="46"/>
      <c r="R339" s="46"/>
      <c r="S339" s="46"/>
      <c r="T339" s="46"/>
      <c r="U339" s="46"/>
      <c r="V339" s="46"/>
      <c r="W339" s="46"/>
      <c r="X339" s="46"/>
      <c r="Y339" s="14"/>
      <c r="Z339" s="14"/>
      <c r="AA339" s="14"/>
      <c r="AB339" s="16"/>
      <c r="AC339" s="13"/>
      <c r="AD339" s="48">
        <f>($AD$4-O339-P339-N339)/($AD$4-O339-P339)</f>
        <v>1</v>
      </c>
    </row>
    <row r="340" spans="1:30" outlineLevel="2">
      <c r="A340" s="42">
        <v>123</v>
      </c>
      <c r="B340" s="14" t="s">
        <v>587</v>
      </c>
      <c r="C340" s="43" t="s">
        <v>119</v>
      </c>
      <c r="D340" s="14">
        <v>315</v>
      </c>
      <c r="E340" s="14" t="s">
        <v>191</v>
      </c>
      <c r="F340" s="14"/>
      <c r="G340" s="13"/>
      <c r="H340" s="65"/>
      <c r="I340" s="27"/>
      <c r="J340" s="65"/>
      <c r="K340" s="14"/>
      <c r="L340" s="14"/>
      <c r="M340" s="14"/>
      <c r="N340" s="67"/>
      <c r="O340" s="67"/>
      <c r="P340" s="67"/>
      <c r="Q340" s="67"/>
      <c r="R340" s="67"/>
      <c r="S340" s="67"/>
      <c r="T340" s="67"/>
      <c r="U340" s="67"/>
      <c r="V340" s="67"/>
      <c r="W340" s="67"/>
      <c r="X340" s="67"/>
      <c r="Y340" s="14"/>
      <c r="Z340" s="14"/>
      <c r="AA340" s="14"/>
      <c r="AB340" s="18"/>
      <c r="AC340" s="13"/>
      <c r="AD340" s="14"/>
    </row>
    <row r="341" spans="1:30" outlineLevel="1">
      <c r="A341" s="42"/>
      <c r="B341" s="14"/>
      <c r="C341" s="43" t="s">
        <v>351</v>
      </c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46"/>
      <c r="O341" s="46"/>
      <c r="P341" s="46"/>
      <c r="Q341" s="46"/>
      <c r="R341" s="46"/>
      <c r="S341" s="46"/>
      <c r="T341" s="46"/>
      <c r="U341" s="46"/>
      <c r="V341" s="46"/>
      <c r="W341" s="46"/>
      <c r="X341" s="46"/>
      <c r="Y341" s="14"/>
      <c r="Z341" s="14"/>
      <c r="AA341" s="14"/>
      <c r="AB341" s="16"/>
      <c r="AC341" s="13"/>
      <c r="AD341" s="48">
        <f>($AD$4-O341-P341-N341)/($AD$4-O341-P341)</f>
        <v>1</v>
      </c>
    </row>
    <row r="342" spans="1:30" outlineLevel="2">
      <c r="A342" s="42">
        <v>124</v>
      </c>
      <c r="B342" s="14" t="s">
        <v>588</v>
      </c>
      <c r="C342" s="43" t="s">
        <v>19</v>
      </c>
      <c r="D342" s="14">
        <v>1500</v>
      </c>
      <c r="E342" s="14" t="s">
        <v>191</v>
      </c>
      <c r="F342" s="14"/>
      <c r="G342" s="44"/>
      <c r="H342" s="45"/>
      <c r="I342" s="44"/>
      <c r="J342" s="45"/>
      <c r="K342" s="14"/>
      <c r="L342" s="14"/>
      <c r="M342" s="14"/>
      <c r="N342" s="46"/>
      <c r="O342" s="46"/>
      <c r="P342" s="46"/>
      <c r="Q342" s="46"/>
      <c r="R342" s="46"/>
      <c r="S342" s="46"/>
      <c r="T342" s="46"/>
      <c r="U342" s="46"/>
      <c r="V342" s="46"/>
      <c r="W342" s="46"/>
      <c r="X342" s="46"/>
      <c r="Y342" s="14"/>
      <c r="Z342" s="14"/>
      <c r="AA342" s="14"/>
      <c r="AB342" s="12"/>
      <c r="AC342" s="13"/>
      <c r="AD342" s="14"/>
    </row>
    <row r="343" spans="1:30" outlineLevel="1">
      <c r="A343" s="42"/>
      <c r="B343" s="14"/>
      <c r="C343" s="43" t="s">
        <v>352</v>
      </c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46"/>
      <c r="O343" s="46"/>
      <c r="P343" s="46"/>
      <c r="Q343" s="46"/>
      <c r="R343" s="46"/>
      <c r="S343" s="46"/>
      <c r="T343" s="46"/>
      <c r="U343" s="46"/>
      <c r="V343" s="46"/>
      <c r="W343" s="46"/>
      <c r="X343" s="46"/>
      <c r="Y343" s="14"/>
      <c r="Z343" s="14"/>
      <c r="AA343" s="14"/>
      <c r="AB343" s="16"/>
      <c r="AC343" s="13"/>
      <c r="AD343" s="48">
        <f>($AD$4-O343-P343-N343)/($AD$4-O343-P343)</f>
        <v>1</v>
      </c>
    </row>
    <row r="344" spans="1:30" outlineLevel="2">
      <c r="A344" s="42">
        <v>125</v>
      </c>
      <c r="B344" s="14" t="s">
        <v>589</v>
      </c>
      <c r="C344" s="43" t="s">
        <v>120</v>
      </c>
      <c r="D344" s="14">
        <v>1500</v>
      </c>
      <c r="E344" s="14" t="s">
        <v>191</v>
      </c>
      <c r="F344" s="14"/>
      <c r="G344" s="27"/>
      <c r="H344" s="65"/>
      <c r="I344" s="27"/>
      <c r="J344" s="65"/>
      <c r="K344" s="14"/>
      <c r="L344" s="14"/>
      <c r="M344" s="14"/>
      <c r="N344" s="46"/>
      <c r="O344" s="46"/>
      <c r="P344" s="46"/>
      <c r="Q344" s="46"/>
      <c r="R344" s="46"/>
      <c r="S344" s="46"/>
      <c r="T344" s="46"/>
      <c r="U344" s="46"/>
      <c r="V344" s="46"/>
      <c r="W344" s="46"/>
      <c r="X344" s="46"/>
      <c r="Y344" s="14"/>
      <c r="Z344" s="14"/>
      <c r="AA344" s="14"/>
      <c r="AB344" s="18"/>
      <c r="AC344" s="13"/>
      <c r="AD344" s="14"/>
    </row>
    <row r="345" spans="1:30" outlineLevel="1">
      <c r="A345" s="42"/>
      <c r="B345" s="14"/>
      <c r="C345" s="43" t="s">
        <v>353</v>
      </c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46"/>
      <c r="O345" s="46"/>
      <c r="P345" s="46"/>
      <c r="Q345" s="46"/>
      <c r="R345" s="46"/>
      <c r="S345" s="46"/>
      <c r="T345" s="46"/>
      <c r="U345" s="46"/>
      <c r="V345" s="46"/>
      <c r="W345" s="46"/>
      <c r="X345" s="46"/>
      <c r="Y345" s="14"/>
      <c r="Z345" s="14"/>
      <c r="AA345" s="14"/>
      <c r="AB345" s="16"/>
      <c r="AC345" s="13"/>
      <c r="AD345" s="48">
        <f>($AD$4-O345-P345-N345)/($AD$4-O345-P345)</f>
        <v>1</v>
      </c>
    </row>
    <row r="346" spans="1:30" outlineLevel="2">
      <c r="A346" s="42">
        <v>126</v>
      </c>
      <c r="B346" s="14" t="s">
        <v>590</v>
      </c>
      <c r="C346" s="43" t="s">
        <v>121</v>
      </c>
      <c r="D346" s="14">
        <v>1500</v>
      </c>
      <c r="E346" s="14" t="s">
        <v>191</v>
      </c>
      <c r="F346" s="14"/>
      <c r="G346" s="66"/>
      <c r="H346" s="50"/>
      <c r="I346" s="66"/>
      <c r="J346" s="50"/>
      <c r="K346" s="14"/>
      <c r="L346" s="14"/>
      <c r="M346" s="14"/>
      <c r="N346" s="46"/>
      <c r="O346" s="46"/>
      <c r="P346" s="46"/>
      <c r="Q346" s="46"/>
      <c r="R346" s="46"/>
      <c r="S346" s="46"/>
      <c r="T346" s="46"/>
      <c r="U346" s="46"/>
      <c r="V346" s="46"/>
      <c r="W346" s="46"/>
      <c r="X346" s="46"/>
      <c r="Y346" s="14"/>
      <c r="Z346" s="14"/>
      <c r="AA346" s="14"/>
      <c r="AB346" s="18"/>
      <c r="AC346" s="13" t="s">
        <v>720</v>
      </c>
      <c r="AD346" s="14"/>
    </row>
    <row r="347" spans="1:30" outlineLevel="1">
      <c r="A347" s="42"/>
      <c r="B347" s="14"/>
      <c r="C347" s="43" t="s">
        <v>354</v>
      </c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46"/>
      <c r="O347" s="46"/>
      <c r="P347" s="46"/>
      <c r="Q347" s="46"/>
      <c r="R347" s="46"/>
      <c r="S347" s="46"/>
      <c r="T347" s="46"/>
      <c r="U347" s="46"/>
      <c r="V347" s="46"/>
      <c r="W347" s="46"/>
      <c r="X347" s="46"/>
      <c r="Y347" s="14"/>
      <c r="Z347" s="14"/>
      <c r="AA347" s="14"/>
      <c r="AB347" s="16"/>
      <c r="AC347" s="13"/>
      <c r="AD347" s="48">
        <f>($AD$4-O347-P347-N347)/($AD$4-O347-P347)</f>
        <v>1</v>
      </c>
    </row>
    <row r="348" spans="1:30" outlineLevel="2">
      <c r="A348" s="42">
        <v>127</v>
      </c>
      <c r="B348" s="14" t="s">
        <v>591</v>
      </c>
      <c r="C348" s="43" t="s">
        <v>122</v>
      </c>
      <c r="D348" s="14">
        <v>1500</v>
      </c>
      <c r="E348" s="14" t="s">
        <v>191</v>
      </c>
      <c r="F348" s="14"/>
      <c r="G348" s="27"/>
      <c r="H348" s="65"/>
      <c r="I348" s="27"/>
      <c r="J348" s="65"/>
      <c r="K348" s="14"/>
      <c r="L348" s="14"/>
      <c r="M348" s="14"/>
      <c r="N348" s="46"/>
      <c r="O348" s="46"/>
      <c r="P348" s="46"/>
      <c r="Q348" s="46"/>
      <c r="R348" s="46"/>
      <c r="S348" s="46"/>
      <c r="T348" s="46"/>
      <c r="U348" s="46"/>
      <c r="V348" s="46"/>
      <c r="W348" s="46"/>
      <c r="X348" s="46"/>
      <c r="Y348" s="14"/>
      <c r="Z348" s="14"/>
      <c r="AA348" s="14"/>
      <c r="AB348" s="18"/>
      <c r="AC348" s="13"/>
      <c r="AD348" s="14"/>
    </row>
    <row r="349" spans="1:30" outlineLevel="1">
      <c r="A349" s="42"/>
      <c r="B349" s="14"/>
      <c r="C349" s="43" t="s">
        <v>355</v>
      </c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46"/>
      <c r="O349" s="46"/>
      <c r="P349" s="46"/>
      <c r="Q349" s="46"/>
      <c r="R349" s="46"/>
      <c r="S349" s="46"/>
      <c r="T349" s="46"/>
      <c r="U349" s="46"/>
      <c r="V349" s="46"/>
      <c r="W349" s="46"/>
      <c r="X349" s="46"/>
      <c r="Y349" s="14"/>
      <c r="Z349" s="14"/>
      <c r="AA349" s="14"/>
      <c r="AB349" s="16"/>
      <c r="AC349" s="13"/>
      <c r="AD349" s="48">
        <f>($AD$4-O349-P349-N349)/($AD$4-O349-P349)</f>
        <v>1</v>
      </c>
    </row>
    <row r="350" spans="1:30" outlineLevel="2">
      <c r="A350" s="42">
        <v>128</v>
      </c>
      <c r="B350" s="14" t="s">
        <v>592</v>
      </c>
      <c r="C350" s="43" t="s">
        <v>123</v>
      </c>
      <c r="D350" s="14">
        <v>1500</v>
      </c>
      <c r="E350" s="14" t="s">
        <v>191</v>
      </c>
      <c r="F350" s="14"/>
      <c r="G350" s="49"/>
      <c r="H350" s="50"/>
      <c r="I350" s="49"/>
      <c r="J350" s="50"/>
      <c r="K350" s="14"/>
      <c r="L350" s="14"/>
      <c r="M350" s="14"/>
      <c r="N350" s="46"/>
      <c r="O350" s="46"/>
      <c r="P350" s="46"/>
      <c r="Q350" s="46"/>
      <c r="R350" s="46"/>
      <c r="S350" s="46"/>
      <c r="T350" s="46"/>
      <c r="U350" s="46"/>
      <c r="V350" s="46"/>
      <c r="W350" s="46"/>
      <c r="X350" s="46"/>
      <c r="Y350" s="14"/>
      <c r="Z350" s="14"/>
      <c r="AA350" s="14"/>
      <c r="AB350" s="23"/>
      <c r="AC350" s="13"/>
      <c r="AD350" s="14"/>
    </row>
    <row r="351" spans="1:30" outlineLevel="1">
      <c r="A351" s="42"/>
      <c r="B351" s="14"/>
      <c r="C351" s="43" t="s">
        <v>356</v>
      </c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46"/>
      <c r="O351" s="46"/>
      <c r="P351" s="46"/>
      <c r="Q351" s="46"/>
      <c r="R351" s="46"/>
      <c r="S351" s="46"/>
      <c r="T351" s="46"/>
      <c r="U351" s="46"/>
      <c r="V351" s="46"/>
      <c r="W351" s="46"/>
      <c r="X351" s="46"/>
      <c r="Y351" s="14"/>
      <c r="Z351" s="14"/>
      <c r="AA351" s="14"/>
      <c r="AB351" s="16"/>
      <c r="AC351" s="13"/>
      <c r="AD351" s="48">
        <f>($AD$4-O351-P351-N351)/($AD$4-O351-P351)</f>
        <v>1</v>
      </c>
    </row>
    <row r="352" spans="1:30" outlineLevel="2">
      <c r="A352" s="42">
        <v>129</v>
      </c>
      <c r="B352" s="14" t="s">
        <v>593</v>
      </c>
      <c r="C352" s="43" t="s">
        <v>124</v>
      </c>
      <c r="D352" s="14">
        <v>315</v>
      </c>
      <c r="E352" s="14" t="s">
        <v>191</v>
      </c>
      <c r="F352" s="14"/>
      <c r="G352" s="51"/>
      <c r="H352" s="52"/>
      <c r="I352" s="51"/>
      <c r="J352" s="52"/>
      <c r="K352" s="14"/>
      <c r="L352" s="14"/>
      <c r="M352" s="14"/>
      <c r="N352" s="46"/>
      <c r="O352" s="46"/>
      <c r="P352" s="46"/>
      <c r="Q352" s="46"/>
      <c r="R352" s="46"/>
      <c r="S352" s="46"/>
      <c r="T352" s="46"/>
      <c r="U352" s="46"/>
      <c r="V352" s="46"/>
      <c r="W352" s="46"/>
      <c r="X352" s="46"/>
      <c r="Y352" s="14"/>
      <c r="Z352" s="14"/>
      <c r="AA352" s="14"/>
      <c r="AB352" s="26"/>
      <c r="AC352" s="13"/>
      <c r="AD352" s="14"/>
    </row>
    <row r="353" spans="1:30" outlineLevel="1">
      <c r="A353" s="42"/>
      <c r="B353" s="14"/>
      <c r="C353" s="43" t="s">
        <v>357</v>
      </c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46"/>
      <c r="O353" s="46"/>
      <c r="P353" s="46"/>
      <c r="Q353" s="46"/>
      <c r="R353" s="46"/>
      <c r="S353" s="46"/>
      <c r="T353" s="46"/>
      <c r="U353" s="46"/>
      <c r="V353" s="46"/>
      <c r="W353" s="46"/>
      <c r="X353" s="46"/>
      <c r="Y353" s="14"/>
      <c r="Z353" s="14"/>
      <c r="AA353" s="14"/>
      <c r="AB353" s="16"/>
      <c r="AC353" s="13"/>
      <c r="AD353" s="48">
        <f>($AD$4-O353-P353-N353)/($AD$4-O353-P353)</f>
        <v>1</v>
      </c>
    </row>
    <row r="354" spans="1:30" outlineLevel="2">
      <c r="A354" s="42">
        <v>130</v>
      </c>
      <c r="B354" s="14" t="s">
        <v>594</v>
      </c>
      <c r="C354" s="43" t="s">
        <v>125</v>
      </c>
      <c r="D354" s="14">
        <v>315</v>
      </c>
      <c r="E354" s="14" t="s">
        <v>191</v>
      </c>
      <c r="F354" s="14"/>
      <c r="G354" s="14"/>
      <c r="H354" s="14"/>
      <c r="I354" s="14"/>
      <c r="J354" s="14"/>
      <c r="K354" s="14"/>
      <c r="L354" s="14"/>
      <c r="M354" s="14"/>
      <c r="N354" s="46"/>
      <c r="O354" s="46"/>
      <c r="P354" s="46"/>
      <c r="Q354" s="46"/>
      <c r="R354" s="46"/>
      <c r="S354" s="46"/>
      <c r="T354" s="46"/>
      <c r="U354" s="46"/>
      <c r="V354" s="46"/>
      <c r="W354" s="46"/>
      <c r="X354" s="46"/>
      <c r="Y354" s="14"/>
      <c r="Z354" s="14"/>
      <c r="AA354" s="14"/>
      <c r="AB354" s="16"/>
      <c r="AC354" s="13" t="s">
        <v>720</v>
      </c>
      <c r="AD354" s="14"/>
    </row>
    <row r="355" spans="1:30" outlineLevel="1">
      <c r="A355" s="42"/>
      <c r="B355" s="14"/>
      <c r="C355" s="43" t="s">
        <v>358</v>
      </c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46"/>
      <c r="O355" s="46"/>
      <c r="P355" s="46"/>
      <c r="Q355" s="46"/>
      <c r="R355" s="46"/>
      <c r="S355" s="46"/>
      <c r="T355" s="46"/>
      <c r="U355" s="46"/>
      <c r="V355" s="46"/>
      <c r="W355" s="46"/>
      <c r="X355" s="46"/>
      <c r="Y355" s="14"/>
      <c r="Z355" s="14"/>
      <c r="AA355" s="14"/>
      <c r="AB355" s="16"/>
      <c r="AC355" s="13"/>
      <c r="AD355" s="48">
        <f>($AD$4-O355-P355-N355)/($AD$4-O355-P355)</f>
        <v>1</v>
      </c>
    </row>
    <row r="356" spans="1:30" outlineLevel="2">
      <c r="A356" s="42">
        <v>131</v>
      </c>
      <c r="B356" s="14" t="s">
        <v>595</v>
      </c>
      <c r="C356" s="43" t="s">
        <v>126</v>
      </c>
      <c r="D356" s="14">
        <v>315</v>
      </c>
      <c r="E356" s="14" t="s">
        <v>191</v>
      </c>
      <c r="F356" s="14"/>
      <c r="G356" s="51"/>
      <c r="H356" s="52"/>
      <c r="I356" s="51"/>
      <c r="J356" s="52"/>
      <c r="K356" s="14"/>
      <c r="L356" s="14"/>
      <c r="M356" s="14"/>
      <c r="N356" s="46"/>
      <c r="O356" s="46"/>
      <c r="P356" s="46"/>
      <c r="Q356" s="46"/>
      <c r="R356" s="46"/>
      <c r="S356" s="46"/>
      <c r="T356" s="46"/>
      <c r="U356" s="46"/>
      <c r="V356" s="46"/>
      <c r="W356" s="46"/>
      <c r="X356" s="46"/>
      <c r="Y356" s="14"/>
      <c r="Z356" s="14"/>
      <c r="AA356" s="14"/>
      <c r="AB356" s="26"/>
      <c r="AC356" s="13"/>
      <c r="AD356" s="14"/>
    </row>
    <row r="357" spans="1:30" outlineLevel="1">
      <c r="A357" s="42"/>
      <c r="B357" s="14"/>
      <c r="C357" s="43" t="s">
        <v>359</v>
      </c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46"/>
      <c r="O357" s="46"/>
      <c r="P357" s="46"/>
      <c r="Q357" s="46"/>
      <c r="R357" s="46"/>
      <c r="S357" s="46"/>
      <c r="T357" s="46"/>
      <c r="U357" s="46"/>
      <c r="V357" s="46"/>
      <c r="W357" s="46"/>
      <c r="X357" s="46"/>
      <c r="Y357" s="14"/>
      <c r="Z357" s="14"/>
      <c r="AA357" s="14"/>
      <c r="AB357" s="16"/>
      <c r="AC357" s="13"/>
      <c r="AD357" s="48">
        <f>($AD$4-O357-P357-N357)/($AD$4-O357-P357)</f>
        <v>1</v>
      </c>
    </row>
    <row r="358" spans="1:30" outlineLevel="2">
      <c r="A358" s="42">
        <v>132</v>
      </c>
      <c r="B358" s="14" t="s">
        <v>596</v>
      </c>
      <c r="C358" s="43" t="s">
        <v>8</v>
      </c>
      <c r="D358" s="14">
        <v>315</v>
      </c>
      <c r="E358" s="14" t="s">
        <v>191</v>
      </c>
      <c r="F358" s="14"/>
      <c r="G358" s="27"/>
      <c r="H358" s="65"/>
      <c r="I358" s="27"/>
      <c r="J358" s="65"/>
      <c r="K358" s="14"/>
      <c r="L358" s="14"/>
      <c r="M358" s="14"/>
      <c r="N358" s="46"/>
      <c r="O358" s="46"/>
      <c r="P358" s="46"/>
      <c r="Q358" s="46"/>
      <c r="R358" s="46"/>
      <c r="S358" s="46"/>
      <c r="T358" s="46"/>
      <c r="U358" s="46"/>
      <c r="V358" s="46"/>
      <c r="W358" s="46"/>
      <c r="X358" s="46"/>
      <c r="Y358" s="14"/>
      <c r="Z358" s="14"/>
      <c r="AA358" s="14"/>
      <c r="AB358" s="18"/>
      <c r="AC358" s="13"/>
      <c r="AD358" s="14"/>
    </row>
    <row r="359" spans="1:30" outlineLevel="1">
      <c r="A359" s="42"/>
      <c r="B359" s="14"/>
      <c r="C359" s="43" t="s">
        <v>360</v>
      </c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46"/>
      <c r="O359" s="46"/>
      <c r="P359" s="46"/>
      <c r="Q359" s="46"/>
      <c r="R359" s="46"/>
      <c r="S359" s="46"/>
      <c r="T359" s="46"/>
      <c r="U359" s="46"/>
      <c r="V359" s="46"/>
      <c r="W359" s="46"/>
      <c r="X359" s="46"/>
      <c r="Y359" s="14"/>
      <c r="Z359" s="14"/>
      <c r="AA359" s="14"/>
      <c r="AB359" s="16"/>
      <c r="AC359" s="13"/>
      <c r="AD359" s="48">
        <f>($AD$4-O359-P359-N359)/($AD$4-O359-P359)</f>
        <v>1</v>
      </c>
    </row>
    <row r="360" spans="1:30" outlineLevel="2">
      <c r="A360" s="42">
        <v>133</v>
      </c>
      <c r="B360" s="14" t="s">
        <v>597</v>
      </c>
      <c r="C360" s="43" t="s">
        <v>30</v>
      </c>
      <c r="D360" s="14">
        <v>315</v>
      </c>
      <c r="E360" s="14" t="s">
        <v>191</v>
      </c>
      <c r="F360" s="14"/>
      <c r="G360" s="13"/>
      <c r="H360" s="65"/>
      <c r="I360" s="27"/>
      <c r="J360" s="65"/>
      <c r="K360" s="14"/>
      <c r="L360" s="14"/>
      <c r="M360" s="14"/>
      <c r="N360" s="46"/>
      <c r="O360" s="46"/>
      <c r="P360" s="46"/>
      <c r="Q360" s="46"/>
      <c r="R360" s="46"/>
      <c r="S360" s="46"/>
      <c r="T360" s="46"/>
      <c r="U360" s="46"/>
      <c r="V360" s="46"/>
      <c r="W360" s="46"/>
      <c r="X360" s="46"/>
      <c r="Y360" s="14"/>
      <c r="Z360" s="14"/>
      <c r="AA360" s="14"/>
      <c r="AB360" s="18"/>
      <c r="AC360" s="13"/>
      <c r="AD360" s="14"/>
    </row>
    <row r="361" spans="1:30" outlineLevel="1">
      <c r="A361" s="42"/>
      <c r="B361" s="14"/>
      <c r="C361" s="43" t="s">
        <v>361</v>
      </c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46"/>
      <c r="O361" s="46"/>
      <c r="P361" s="46"/>
      <c r="Q361" s="46"/>
      <c r="R361" s="46"/>
      <c r="S361" s="46"/>
      <c r="T361" s="46"/>
      <c r="U361" s="46"/>
      <c r="V361" s="46"/>
      <c r="W361" s="46"/>
      <c r="X361" s="46"/>
      <c r="Y361" s="14"/>
      <c r="Z361" s="14"/>
      <c r="AA361" s="14"/>
      <c r="AB361" s="16"/>
      <c r="AC361" s="13"/>
      <c r="AD361" s="48">
        <f>($AD$4-O361-P361-N361)/($AD$4-O361-P361)</f>
        <v>1</v>
      </c>
    </row>
    <row r="362" spans="1:30" outlineLevel="2">
      <c r="A362" s="42">
        <v>134</v>
      </c>
      <c r="B362" s="14" t="s">
        <v>598</v>
      </c>
      <c r="C362" s="43" t="s">
        <v>202</v>
      </c>
      <c r="D362" s="14">
        <v>500</v>
      </c>
      <c r="E362" s="14" t="s">
        <v>191</v>
      </c>
      <c r="F362" s="14"/>
      <c r="G362" s="13"/>
      <c r="H362" s="65"/>
      <c r="I362" s="13"/>
      <c r="J362" s="65"/>
      <c r="K362" s="14"/>
      <c r="L362" s="14"/>
      <c r="M362" s="14"/>
      <c r="N362" s="46"/>
      <c r="O362" s="46"/>
      <c r="P362" s="46"/>
      <c r="Q362" s="46"/>
      <c r="R362" s="46"/>
      <c r="S362" s="46"/>
      <c r="T362" s="46"/>
      <c r="U362" s="46"/>
      <c r="V362" s="46"/>
      <c r="W362" s="46"/>
      <c r="X362" s="46"/>
      <c r="Y362" s="14"/>
      <c r="Z362" s="14"/>
      <c r="AA362" s="14"/>
      <c r="AB362" s="18"/>
      <c r="AC362" s="13"/>
      <c r="AD362" s="14"/>
    </row>
    <row r="363" spans="1:30" outlineLevel="1">
      <c r="A363" s="42"/>
      <c r="B363" s="14"/>
      <c r="C363" s="43" t="s">
        <v>389</v>
      </c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46"/>
      <c r="O363" s="46"/>
      <c r="P363" s="46"/>
      <c r="Q363" s="46"/>
      <c r="R363" s="46"/>
      <c r="S363" s="46"/>
      <c r="T363" s="46"/>
      <c r="U363" s="46"/>
      <c r="V363" s="46"/>
      <c r="W363" s="46"/>
      <c r="X363" s="46"/>
      <c r="Y363" s="14"/>
      <c r="Z363" s="14"/>
      <c r="AA363" s="14"/>
      <c r="AB363" s="16"/>
      <c r="AC363" s="13"/>
      <c r="AD363" s="48">
        <f>($AD$4-O363-P363-N363)/($AD$4-O363-P363)</f>
        <v>1</v>
      </c>
    </row>
    <row r="364" spans="1:30" outlineLevel="2">
      <c r="A364" s="42">
        <v>135</v>
      </c>
      <c r="B364" s="14" t="s">
        <v>599</v>
      </c>
      <c r="C364" s="43" t="s">
        <v>127</v>
      </c>
      <c r="D364" s="14">
        <v>315</v>
      </c>
      <c r="E364" s="14" t="s">
        <v>191</v>
      </c>
      <c r="F364" s="14"/>
      <c r="G364" s="14"/>
      <c r="H364" s="14"/>
      <c r="I364" s="14"/>
      <c r="J364" s="14"/>
      <c r="K364" s="14"/>
      <c r="L364" s="14"/>
      <c r="M364" s="14"/>
      <c r="N364" s="46"/>
      <c r="O364" s="46"/>
      <c r="P364" s="46"/>
      <c r="Q364" s="46"/>
      <c r="R364" s="46"/>
      <c r="S364" s="46"/>
      <c r="T364" s="46"/>
      <c r="U364" s="46"/>
      <c r="V364" s="46"/>
      <c r="W364" s="46"/>
      <c r="X364" s="46"/>
      <c r="Y364" s="14"/>
      <c r="Z364" s="14"/>
      <c r="AA364" s="14"/>
      <c r="AB364" s="16"/>
      <c r="AC364" s="13" t="s">
        <v>720</v>
      </c>
      <c r="AD364" s="14"/>
    </row>
    <row r="365" spans="1:30" outlineLevel="1">
      <c r="A365" s="42"/>
      <c r="B365" s="14"/>
      <c r="C365" s="43" t="s">
        <v>362</v>
      </c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46"/>
      <c r="O365" s="46"/>
      <c r="P365" s="46"/>
      <c r="Q365" s="46"/>
      <c r="R365" s="46"/>
      <c r="S365" s="46"/>
      <c r="T365" s="46"/>
      <c r="U365" s="46"/>
      <c r="V365" s="46"/>
      <c r="W365" s="46"/>
      <c r="X365" s="46"/>
      <c r="Y365" s="14"/>
      <c r="Z365" s="14"/>
      <c r="AA365" s="14"/>
      <c r="AB365" s="16"/>
      <c r="AC365" s="13"/>
      <c r="AD365" s="48">
        <f>($AD$4-O365-P365-N365)/($AD$4-O365-P365)</f>
        <v>1</v>
      </c>
    </row>
    <row r="366" spans="1:30" outlineLevel="2">
      <c r="A366" s="42">
        <v>136</v>
      </c>
      <c r="B366" s="14" t="s">
        <v>600</v>
      </c>
      <c r="C366" s="43" t="s">
        <v>128</v>
      </c>
      <c r="D366" s="14">
        <v>315</v>
      </c>
      <c r="E366" s="14" t="s">
        <v>191</v>
      </c>
      <c r="F366" s="14"/>
      <c r="G366" s="14"/>
      <c r="H366" s="14"/>
      <c r="I366" s="14"/>
      <c r="J366" s="14"/>
      <c r="K366" s="14"/>
      <c r="L366" s="14"/>
      <c r="M366" s="14"/>
      <c r="N366" s="46"/>
      <c r="O366" s="46"/>
      <c r="P366" s="46"/>
      <c r="Q366" s="46"/>
      <c r="R366" s="46"/>
      <c r="S366" s="46"/>
      <c r="T366" s="46"/>
      <c r="U366" s="46"/>
      <c r="V366" s="46"/>
      <c r="W366" s="46"/>
      <c r="X366" s="46"/>
      <c r="Y366" s="14"/>
      <c r="Z366" s="14"/>
      <c r="AA366" s="14"/>
      <c r="AB366" s="16"/>
      <c r="AC366" s="13" t="s">
        <v>720</v>
      </c>
      <c r="AD366" s="14"/>
    </row>
    <row r="367" spans="1:30" outlineLevel="1">
      <c r="A367" s="42"/>
      <c r="B367" s="14"/>
      <c r="C367" s="43" t="s">
        <v>363</v>
      </c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46"/>
      <c r="O367" s="46"/>
      <c r="P367" s="46"/>
      <c r="Q367" s="46"/>
      <c r="R367" s="46"/>
      <c r="S367" s="46"/>
      <c r="T367" s="46"/>
      <c r="U367" s="46"/>
      <c r="V367" s="46"/>
      <c r="W367" s="46"/>
      <c r="X367" s="46"/>
      <c r="Y367" s="14"/>
      <c r="Z367" s="14"/>
      <c r="AA367" s="14"/>
      <c r="AB367" s="16"/>
      <c r="AC367" s="13"/>
      <c r="AD367" s="48">
        <f>($AD$4-O367-P367-N367)/($AD$4-O367-P367)</f>
        <v>1</v>
      </c>
    </row>
    <row r="368" spans="1:30" outlineLevel="2">
      <c r="A368" s="42">
        <v>137</v>
      </c>
      <c r="B368" s="14" t="s">
        <v>601</v>
      </c>
      <c r="C368" s="43" t="s">
        <v>129</v>
      </c>
      <c r="D368" s="14">
        <v>315</v>
      </c>
      <c r="E368" s="14" t="s">
        <v>191</v>
      </c>
      <c r="F368" s="14"/>
      <c r="G368" s="14"/>
      <c r="H368" s="14"/>
      <c r="I368" s="14"/>
      <c r="J368" s="14"/>
      <c r="K368" s="14"/>
      <c r="L368" s="14"/>
      <c r="M368" s="14"/>
      <c r="N368" s="46"/>
      <c r="O368" s="46"/>
      <c r="P368" s="46"/>
      <c r="Q368" s="46"/>
      <c r="R368" s="46"/>
      <c r="S368" s="46"/>
      <c r="T368" s="46"/>
      <c r="U368" s="46"/>
      <c r="V368" s="46"/>
      <c r="W368" s="46"/>
      <c r="X368" s="46"/>
      <c r="Y368" s="14"/>
      <c r="Z368" s="14"/>
      <c r="AA368" s="14"/>
      <c r="AB368" s="16"/>
      <c r="AC368" s="13" t="s">
        <v>720</v>
      </c>
      <c r="AD368" s="14"/>
    </row>
    <row r="369" spans="1:30" outlineLevel="1">
      <c r="A369" s="42"/>
      <c r="B369" s="14"/>
      <c r="C369" s="43" t="s">
        <v>364</v>
      </c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46"/>
      <c r="O369" s="46"/>
      <c r="P369" s="46"/>
      <c r="Q369" s="46"/>
      <c r="R369" s="46"/>
      <c r="S369" s="46"/>
      <c r="T369" s="46"/>
      <c r="U369" s="46"/>
      <c r="V369" s="46"/>
      <c r="W369" s="46"/>
      <c r="X369" s="46"/>
      <c r="Y369" s="14"/>
      <c r="Z369" s="14"/>
      <c r="AA369" s="14"/>
      <c r="AB369" s="16"/>
      <c r="AC369" s="13"/>
      <c r="AD369" s="48">
        <f>($AD$4-O369-P369-N369)/($AD$4-O369-P369)</f>
        <v>1</v>
      </c>
    </row>
    <row r="370" spans="1:30" outlineLevel="2">
      <c r="A370" s="42">
        <v>138</v>
      </c>
      <c r="B370" s="14" t="s">
        <v>602</v>
      </c>
      <c r="C370" s="43" t="s">
        <v>130</v>
      </c>
      <c r="D370" s="14">
        <v>315</v>
      </c>
      <c r="E370" s="14" t="s">
        <v>191</v>
      </c>
      <c r="F370" s="14"/>
      <c r="G370" s="51"/>
      <c r="H370" s="52"/>
      <c r="I370" s="51"/>
      <c r="J370" s="52"/>
      <c r="K370" s="14"/>
      <c r="L370" s="14"/>
      <c r="M370" s="14"/>
      <c r="N370" s="46"/>
      <c r="O370" s="46"/>
      <c r="P370" s="46"/>
      <c r="Q370" s="46"/>
      <c r="R370" s="46"/>
      <c r="S370" s="46"/>
      <c r="T370" s="46"/>
      <c r="U370" s="46"/>
      <c r="V370" s="46"/>
      <c r="W370" s="46"/>
      <c r="X370" s="46"/>
      <c r="Y370" s="14"/>
      <c r="Z370" s="14"/>
      <c r="AA370" s="14"/>
      <c r="AB370" s="18"/>
      <c r="AC370" s="13"/>
      <c r="AD370" s="14"/>
    </row>
    <row r="371" spans="1:30" outlineLevel="1">
      <c r="A371" s="42"/>
      <c r="B371" s="14"/>
      <c r="C371" s="43" t="s">
        <v>365</v>
      </c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46"/>
      <c r="O371" s="46"/>
      <c r="P371" s="46"/>
      <c r="Q371" s="46"/>
      <c r="R371" s="46"/>
      <c r="S371" s="46"/>
      <c r="T371" s="46"/>
      <c r="U371" s="46"/>
      <c r="V371" s="46"/>
      <c r="W371" s="46"/>
      <c r="X371" s="46"/>
      <c r="Y371" s="14"/>
      <c r="Z371" s="14"/>
      <c r="AA371" s="14"/>
      <c r="AB371" s="16"/>
      <c r="AC371" s="13"/>
      <c r="AD371" s="48">
        <f>($AD$4-O371-P371-N371)/($AD$4-O371-P371)</f>
        <v>1</v>
      </c>
    </row>
    <row r="372" spans="1:30" outlineLevel="2">
      <c r="A372" s="42">
        <v>139</v>
      </c>
      <c r="B372" s="14" t="s">
        <v>603</v>
      </c>
      <c r="C372" s="43" t="s">
        <v>1</v>
      </c>
      <c r="D372" s="14">
        <v>315</v>
      </c>
      <c r="E372" s="14" t="s">
        <v>191</v>
      </c>
      <c r="F372" s="14"/>
      <c r="G372" s="13"/>
      <c r="H372" s="65"/>
      <c r="I372" s="13"/>
      <c r="J372" s="65"/>
      <c r="K372" s="14"/>
      <c r="L372" s="14"/>
      <c r="M372" s="14"/>
      <c r="N372" s="46"/>
      <c r="O372" s="46"/>
      <c r="P372" s="46"/>
      <c r="Q372" s="46"/>
      <c r="R372" s="46"/>
      <c r="S372" s="46"/>
      <c r="T372" s="46"/>
      <c r="U372" s="46"/>
      <c r="V372" s="46"/>
      <c r="W372" s="46"/>
      <c r="X372" s="46"/>
      <c r="Y372" s="14"/>
      <c r="Z372" s="14"/>
      <c r="AA372" s="14"/>
      <c r="AB372" s="22"/>
      <c r="AC372" s="13"/>
      <c r="AD372" s="14"/>
    </row>
    <row r="373" spans="1:30" outlineLevel="1">
      <c r="A373" s="42"/>
      <c r="B373" s="14"/>
      <c r="C373" s="43" t="s">
        <v>366</v>
      </c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46"/>
      <c r="O373" s="46"/>
      <c r="P373" s="46"/>
      <c r="Q373" s="46"/>
      <c r="R373" s="46"/>
      <c r="S373" s="46"/>
      <c r="T373" s="46"/>
      <c r="U373" s="46"/>
      <c r="V373" s="46"/>
      <c r="W373" s="46"/>
      <c r="X373" s="46"/>
      <c r="Y373" s="14"/>
      <c r="Z373" s="14"/>
      <c r="AA373" s="14"/>
      <c r="AB373" s="16"/>
      <c r="AC373" s="13"/>
      <c r="AD373" s="48">
        <f>($AD$4-O373-P373-N373)/($AD$4-O373-P373)</f>
        <v>1</v>
      </c>
    </row>
    <row r="374" spans="1:30" outlineLevel="2">
      <c r="A374" s="42">
        <v>140</v>
      </c>
      <c r="B374" s="14" t="s">
        <v>604</v>
      </c>
      <c r="C374" s="43" t="s">
        <v>131</v>
      </c>
      <c r="D374" s="14">
        <v>1500</v>
      </c>
      <c r="E374" s="14" t="s">
        <v>191</v>
      </c>
      <c r="F374" s="14"/>
      <c r="G374" s="44"/>
      <c r="H374" s="45"/>
      <c r="I374" s="44"/>
      <c r="J374" s="45"/>
      <c r="K374" s="14"/>
      <c r="L374" s="14"/>
      <c r="M374" s="14"/>
      <c r="N374" s="46"/>
      <c r="O374" s="46"/>
      <c r="P374" s="46"/>
      <c r="Q374" s="46"/>
      <c r="R374" s="46"/>
      <c r="S374" s="46"/>
      <c r="T374" s="46"/>
      <c r="U374" s="46"/>
      <c r="V374" s="46"/>
      <c r="W374" s="46"/>
      <c r="X374" s="46"/>
      <c r="Y374" s="14"/>
      <c r="Z374" s="14"/>
      <c r="AA374" s="14"/>
      <c r="AB374" s="12"/>
      <c r="AC374" s="13"/>
      <c r="AD374" s="14"/>
    </row>
    <row r="375" spans="1:30" outlineLevel="1">
      <c r="A375" s="42"/>
      <c r="B375" s="14"/>
      <c r="C375" s="43" t="s">
        <v>367</v>
      </c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46"/>
      <c r="O375" s="46"/>
      <c r="P375" s="46"/>
      <c r="Q375" s="46"/>
      <c r="R375" s="46"/>
      <c r="S375" s="46"/>
      <c r="T375" s="46"/>
      <c r="U375" s="46"/>
      <c r="V375" s="46"/>
      <c r="W375" s="46"/>
      <c r="X375" s="46"/>
      <c r="Y375" s="14"/>
      <c r="Z375" s="14"/>
      <c r="AA375" s="14"/>
      <c r="AB375" s="16"/>
      <c r="AC375" s="13"/>
      <c r="AD375" s="48">
        <f>($AD$4-O375-P375-N375)/($AD$4-O375-P375)</f>
        <v>1</v>
      </c>
    </row>
    <row r="376" spans="1:30" outlineLevel="2">
      <c r="A376" s="42">
        <v>141</v>
      </c>
      <c r="B376" s="14" t="s">
        <v>605</v>
      </c>
      <c r="C376" s="43" t="s">
        <v>132</v>
      </c>
      <c r="D376" s="14">
        <v>1500</v>
      </c>
      <c r="E376" s="14" t="s">
        <v>191</v>
      </c>
      <c r="F376" s="14"/>
      <c r="G376" s="14"/>
      <c r="H376" s="14"/>
      <c r="I376" s="14"/>
      <c r="J376" s="14"/>
      <c r="K376" s="14"/>
      <c r="L376" s="14"/>
      <c r="M376" s="14"/>
      <c r="N376" s="46"/>
      <c r="O376" s="46"/>
      <c r="P376" s="46"/>
      <c r="Q376" s="46"/>
      <c r="R376" s="46"/>
      <c r="S376" s="46"/>
      <c r="T376" s="46"/>
      <c r="U376" s="46"/>
      <c r="V376" s="46"/>
      <c r="W376" s="46"/>
      <c r="X376" s="46"/>
      <c r="Y376" s="14"/>
      <c r="Z376" s="14"/>
      <c r="AA376" s="14"/>
      <c r="AB376" s="16"/>
      <c r="AC376" s="13" t="s">
        <v>720</v>
      </c>
      <c r="AD376" s="14"/>
    </row>
    <row r="377" spans="1:30" outlineLevel="1">
      <c r="A377" s="42"/>
      <c r="B377" s="14"/>
      <c r="C377" s="43" t="s">
        <v>368</v>
      </c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46"/>
      <c r="O377" s="46"/>
      <c r="P377" s="46"/>
      <c r="Q377" s="46"/>
      <c r="R377" s="46"/>
      <c r="S377" s="46"/>
      <c r="T377" s="46"/>
      <c r="U377" s="46"/>
      <c r="V377" s="46"/>
      <c r="W377" s="46"/>
      <c r="X377" s="46"/>
      <c r="Y377" s="14"/>
      <c r="Z377" s="14"/>
      <c r="AA377" s="14"/>
      <c r="AB377" s="16"/>
      <c r="AC377" s="13"/>
      <c r="AD377" s="48">
        <f>($AD$4-O377-P377-N377)/($AD$4-O377-P377)</f>
        <v>1</v>
      </c>
    </row>
    <row r="378" spans="1:30" outlineLevel="2">
      <c r="A378" s="42">
        <v>142</v>
      </c>
      <c r="B378" s="14" t="s">
        <v>606</v>
      </c>
      <c r="C378" s="43" t="s">
        <v>133</v>
      </c>
      <c r="D378" s="14">
        <v>1500</v>
      </c>
      <c r="E378" s="14" t="s">
        <v>191</v>
      </c>
      <c r="F378" s="14"/>
      <c r="G378" s="13"/>
      <c r="H378" s="54"/>
      <c r="I378" s="13"/>
      <c r="J378" s="54"/>
      <c r="K378" s="54"/>
      <c r="L378" s="54"/>
      <c r="M378" s="54"/>
      <c r="N378" s="46"/>
      <c r="O378" s="46"/>
      <c r="P378" s="46"/>
      <c r="Q378" s="46"/>
      <c r="R378" s="46"/>
      <c r="S378" s="46"/>
      <c r="T378" s="46"/>
      <c r="U378" s="46"/>
      <c r="V378" s="46"/>
      <c r="W378" s="46"/>
      <c r="X378" s="46"/>
      <c r="Y378" s="43"/>
      <c r="Z378" s="43"/>
      <c r="AA378" s="43"/>
      <c r="AB378" s="22"/>
      <c r="AC378" s="13"/>
      <c r="AD378" s="13"/>
    </row>
    <row r="379" spans="1:30" outlineLevel="1">
      <c r="A379" s="42"/>
      <c r="B379" s="14"/>
      <c r="C379" s="43" t="s">
        <v>369</v>
      </c>
      <c r="D379" s="14"/>
      <c r="E379" s="14"/>
      <c r="F379" s="14"/>
      <c r="G379" s="13"/>
      <c r="H379" s="54"/>
      <c r="I379" s="13"/>
      <c r="J379" s="54"/>
      <c r="K379" s="54"/>
      <c r="L379" s="54"/>
      <c r="M379" s="54"/>
      <c r="N379" s="46"/>
      <c r="O379" s="46"/>
      <c r="P379" s="46"/>
      <c r="Q379" s="46"/>
      <c r="R379" s="46"/>
      <c r="S379" s="46"/>
      <c r="T379" s="46"/>
      <c r="U379" s="46"/>
      <c r="V379" s="46"/>
      <c r="W379" s="46"/>
      <c r="X379" s="46"/>
      <c r="Y379" s="43"/>
      <c r="Z379" s="43"/>
      <c r="AA379" s="43"/>
      <c r="AB379" s="22"/>
      <c r="AC379" s="13"/>
      <c r="AD379" s="48">
        <f>($AD$4-O379-P379-N379)/($AD$4-O379-P379)</f>
        <v>1</v>
      </c>
    </row>
    <row r="380" spans="1:30" outlineLevel="2">
      <c r="A380" s="42">
        <v>143</v>
      </c>
      <c r="B380" s="14" t="s">
        <v>607</v>
      </c>
      <c r="C380" s="43" t="s">
        <v>134</v>
      </c>
      <c r="D380" s="14">
        <v>1500</v>
      </c>
      <c r="E380" s="14" t="s">
        <v>191</v>
      </c>
      <c r="F380" s="14"/>
      <c r="G380" s="14"/>
      <c r="H380" s="14"/>
      <c r="I380" s="14"/>
      <c r="J380" s="14"/>
      <c r="K380" s="14"/>
      <c r="L380" s="14"/>
      <c r="M380" s="14"/>
      <c r="N380" s="46"/>
      <c r="O380" s="46"/>
      <c r="P380" s="46"/>
      <c r="Q380" s="46"/>
      <c r="R380" s="46"/>
      <c r="S380" s="46"/>
      <c r="T380" s="46"/>
      <c r="U380" s="46"/>
      <c r="V380" s="46"/>
      <c r="W380" s="46"/>
      <c r="X380" s="46"/>
      <c r="Y380" s="14"/>
      <c r="Z380" s="14"/>
      <c r="AA380" s="14"/>
      <c r="AB380" s="16"/>
      <c r="AC380" s="13" t="s">
        <v>720</v>
      </c>
      <c r="AD380" s="14"/>
    </row>
    <row r="381" spans="1:30" outlineLevel="1">
      <c r="A381" s="42"/>
      <c r="B381" s="14"/>
      <c r="C381" s="43" t="s">
        <v>370</v>
      </c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46"/>
      <c r="O381" s="46"/>
      <c r="P381" s="46"/>
      <c r="Q381" s="46"/>
      <c r="R381" s="46"/>
      <c r="S381" s="46"/>
      <c r="T381" s="46"/>
      <c r="U381" s="46"/>
      <c r="V381" s="46"/>
      <c r="W381" s="46"/>
      <c r="X381" s="46"/>
      <c r="Y381" s="14"/>
      <c r="Z381" s="14"/>
      <c r="AA381" s="14"/>
      <c r="AB381" s="16"/>
      <c r="AC381" s="13"/>
      <c r="AD381" s="48">
        <f>($AD$4-O381-P381-N381)/($AD$4-O381-P381)</f>
        <v>1</v>
      </c>
    </row>
    <row r="382" spans="1:30" outlineLevel="2">
      <c r="A382" s="42">
        <v>144</v>
      </c>
      <c r="B382" s="14" t="s">
        <v>608</v>
      </c>
      <c r="C382" s="43" t="s">
        <v>7</v>
      </c>
      <c r="D382" s="14">
        <v>315</v>
      </c>
      <c r="E382" s="14" t="s">
        <v>191</v>
      </c>
      <c r="F382" s="14"/>
      <c r="G382" s="51"/>
      <c r="H382" s="52"/>
      <c r="I382" s="51"/>
      <c r="J382" s="52"/>
      <c r="K382" s="14"/>
      <c r="L382" s="14"/>
      <c r="M382" s="14"/>
      <c r="N382" s="46"/>
      <c r="O382" s="46"/>
      <c r="P382" s="46"/>
      <c r="Q382" s="46"/>
      <c r="R382" s="46"/>
      <c r="S382" s="46"/>
      <c r="T382" s="46"/>
      <c r="U382" s="46"/>
      <c r="V382" s="46"/>
      <c r="W382" s="46"/>
      <c r="X382" s="46"/>
      <c r="Y382" s="14"/>
      <c r="Z382" s="14"/>
      <c r="AA382" s="14"/>
      <c r="AB382" s="26"/>
      <c r="AC382" s="13"/>
      <c r="AD382" s="14"/>
    </row>
    <row r="383" spans="1:30" outlineLevel="1">
      <c r="A383" s="42"/>
      <c r="B383" s="14"/>
      <c r="C383" s="43" t="s">
        <v>371</v>
      </c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46"/>
      <c r="O383" s="46"/>
      <c r="P383" s="46"/>
      <c r="Q383" s="46"/>
      <c r="R383" s="46"/>
      <c r="S383" s="46"/>
      <c r="T383" s="46"/>
      <c r="U383" s="46"/>
      <c r="V383" s="46"/>
      <c r="W383" s="46"/>
      <c r="X383" s="46"/>
      <c r="Y383" s="14"/>
      <c r="Z383" s="14"/>
      <c r="AA383" s="14"/>
      <c r="AB383" s="16"/>
      <c r="AC383" s="13"/>
      <c r="AD383" s="48">
        <f>($AD$4-O383-P383-N383)/($AD$4-O383-P383)</f>
        <v>1</v>
      </c>
    </row>
    <row r="384" spans="1:30" outlineLevel="2">
      <c r="A384" s="42">
        <v>145</v>
      </c>
      <c r="B384" s="14" t="s">
        <v>609</v>
      </c>
      <c r="C384" s="43" t="s">
        <v>135</v>
      </c>
      <c r="D384" s="14">
        <v>1500</v>
      </c>
      <c r="E384" s="14" t="s">
        <v>191</v>
      </c>
      <c r="F384" s="14"/>
      <c r="G384" s="27"/>
      <c r="H384" s="65"/>
      <c r="I384" s="27"/>
      <c r="J384" s="65"/>
      <c r="K384" s="14"/>
      <c r="L384" s="14"/>
      <c r="M384" s="14"/>
      <c r="N384" s="46"/>
      <c r="O384" s="46"/>
      <c r="P384" s="46"/>
      <c r="Q384" s="46"/>
      <c r="R384" s="46"/>
      <c r="S384" s="46"/>
      <c r="T384" s="46"/>
      <c r="U384" s="46"/>
      <c r="V384" s="46"/>
      <c r="W384" s="46"/>
      <c r="X384" s="46"/>
      <c r="Y384" s="14"/>
      <c r="Z384" s="14"/>
      <c r="AA384" s="14"/>
      <c r="AB384" s="18"/>
      <c r="AC384" s="13"/>
      <c r="AD384" s="14"/>
    </row>
    <row r="385" spans="1:30" outlineLevel="1">
      <c r="A385" s="42"/>
      <c r="B385" s="14"/>
      <c r="C385" s="43" t="s">
        <v>372</v>
      </c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46"/>
      <c r="O385" s="46"/>
      <c r="P385" s="46"/>
      <c r="Q385" s="46"/>
      <c r="R385" s="46"/>
      <c r="S385" s="46"/>
      <c r="T385" s="46"/>
      <c r="U385" s="46"/>
      <c r="V385" s="46"/>
      <c r="W385" s="46"/>
      <c r="X385" s="46"/>
      <c r="Y385" s="14"/>
      <c r="Z385" s="14"/>
      <c r="AA385" s="14"/>
      <c r="AB385" s="16"/>
      <c r="AC385" s="13"/>
      <c r="AD385" s="48">
        <f>($AD$4-O385-P385-N385)/($AD$4-O385-P385)</f>
        <v>1</v>
      </c>
    </row>
    <row r="386" spans="1:30" outlineLevel="2">
      <c r="A386" s="42">
        <v>146</v>
      </c>
      <c r="B386" s="14" t="s">
        <v>610</v>
      </c>
      <c r="C386" s="43" t="s">
        <v>136</v>
      </c>
      <c r="D386" s="14">
        <v>1500</v>
      </c>
      <c r="E386" s="14" t="s">
        <v>191</v>
      </c>
      <c r="F386" s="14"/>
      <c r="G386" s="13"/>
      <c r="H386" s="65"/>
      <c r="I386" s="27"/>
      <c r="J386" s="65"/>
      <c r="K386" s="14"/>
      <c r="L386" s="14"/>
      <c r="M386" s="14"/>
      <c r="N386" s="46"/>
      <c r="O386" s="46"/>
      <c r="P386" s="46"/>
      <c r="Q386" s="46"/>
      <c r="R386" s="46"/>
      <c r="S386" s="46"/>
      <c r="T386" s="46"/>
      <c r="U386" s="46"/>
      <c r="V386" s="46"/>
      <c r="W386" s="46"/>
      <c r="X386" s="46"/>
      <c r="Y386" s="14"/>
      <c r="Z386" s="14"/>
      <c r="AA386" s="14"/>
      <c r="AB386" s="18"/>
      <c r="AC386" s="13"/>
      <c r="AD386" s="14"/>
    </row>
    <row r="387" spans="1:30" outlineLevel="1">
      <c r="A387" s="42"/>
      <c r="B387" s="14"/>
      <c r="C387" s="43" t="s">
        <v>373</v>
      </c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46"/>
      <c r="O387" s="46"/>
      <c r="P387" s="46"/>
      <c r="Q387" s="46"/>
      <c r="R387" s="46"/>
      <c r="S387" s="46"/>
      <c r="T387" s="46"/>
      <c r="U387" s="46"/>
      <c r="V387" s="46"/>
      <c r="W387" s="46"/>
      <c r="X387" s="46"/>
      <c r="Y387" s="14"/>
      <c r="Z387" s="14"/>
      <c r="AA387" s="14"/>
      <c r="AB387" s="16"/>
      <c r="AC387" s="13"/>
      <c r="AD387" s="48">
        <f>($AD$4-O387-P387-N387)/($AD$4-O387-P387)</f>
        <v>1</v>
      </c>
    </row>
    <row r="388" spans="1:30" outlineLevel="2">
      <c r="A388" s="42">
        <v>147</v>
      </c>
      <c r="B388" s="14" t="s">
        <v>611</v>
      </c>
      <c r="C388" s="62" t="s">
        <v>137</v>
      </c>
      <c r="D388" s="14">
        <v>1500</v>
      </c>
      <c r="E388" s="14" t="s">
        <v>191</v>
      </c>
      <c r="F388" s="14"/>
      <c r="G388" s="44"/>
      <c r="H388" s="45"/>
      <c r="I388" s="44"/>
      <c r="J388" s="45"/>
      <c r="K388" s="65"/>
      <c r="L388" s="65"/>
      <c r="M388" s="65"/>
      <c r="N388" s="46"/>
      <c r="O388" s="46"/>
      <c r="P388" s="46"/>
      <c r="Q388" s="46"/>
      <c r="R388" s="46"/>
      <c r="S388" s="46"/>
      <c r="T388" s="46"/>
      <c r="U388" s="46"/>
      <c r="V388" s="46"/>
      <c r="W388" s="46"/>
      <c r="X388" s="46"/>
      <c r="Y388" s="43"/>
      <c r="Z388" s="43"/>
      <c r="AA388" s="43"/>
      <c r="AB388" s="12"/>
      <c r="AC388" s="13"/>
      <c r="AD388" s="13"/>
    </row>
    <row r="389" spans="1:30" outlineLevel="1">
      <c r="A389" s="42"/>
      <c r="B389" s="14"/>
      <c r="C389" s="62" t="s">
        <v>374</v>
      </c>
      <c r="D389" s="14"/>
      <c r="E389" s="14"/>
      <c r="F389" s="14"/>
      <c r="G389" s="63"/>
      <c r="H389" s="64"/>
      <c r="I389" s="27"/>
      <c r="J389" s="65"/>
      <c r="K389" s="65"/>
      <c r="L389" s="65"/>
      <c r="M389" s="65"/>
      <c r="N389" s="46"/>
      <c r="O389" s="46"/>
      <c r="P389" s="46"/>
      <c r="Q389" s="46"/>
      <c r="R389" s="46"/>
      <c r="S389" s="46"/>
      <c r="T389" s="46"/>
      <c r="U389" s="46"/>
      <c r="V389" s="46"/>
      <c r="W389" s="46"/>
      <c r="X389" s="46"/>
      <c r="Y389" s="43"/>
      <c r="Z389" s="43"/>
      <c r="AA389" s="43"/>
      <c r="AB389" s="22"/>
      <c r="AC389" s="13"/>
      <c r="AD389" s="48">
        <f>($AD$4-O389-P389-N389)/($AD$4-O389-P389)</f>
        <v>1</v>
      </c>
    </row>
    <row r="390" spans="1:30" outlineLevel="2">
      <c r="A390" s="42">
        <v>148</v>
      </c>
      <c r="B390" s="14" t="s">
        <v>612</v>
      </c>
      <c r="C390" s="43" t="s">
        <v>138</v>
      </c>
      <c r="D390" s="14">
        <v>1500</v>
      </c>
      <c r="E390" s="14" t="s">
        <v>191</v>
      </c>
      <c r="F390" s="14"/>
      <c r="G390" s="51"/>
      <c r="H390" s="52"/>
      <c r="I390" s="51"/>
      <c r="J390" s="52"/>
      <c r="K390" s="14"/>
      <c r="L390" s="14"/>
      <c r="M390" s="14"/>
      <c r="N390" s="67"/>
      <c r="O390" s="67"/>
      <c r="P390" s="67"/>
      <c r="Q390" s="67"/>
      <c r="R390" s="67"/>
      <c r="S390" s="67"/>
      <c r="T390" s="67"/>
      <c r="U390" s="67"/>
      <c r="V390" s="67"/>
      <c r="W390" s="67"/>
      <c r="X390" s="67"/>
      <c r="Y390" s="14"/>
      <c r="Z390" s="14"/>
      <c r="AA390" s="14"/>
      <c r="AB390" s="26"/>
      <c r="AC390" s="13"/>
      <c r="AD390" s="14"/>
    </row>
    <row r="391" spans="1:30" outlineLevel="1">
      <c r="A391" s="42"/>
      <c r="B391" s="14"/>
      <c r="C391" s="43" t="s">
        <v>375</v>
      </c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46"/>
      <c r="O391" s="46"/>
      <c r="P391" s="46"/>
      <c r="Q391" s="46"/>
      <c r="R391" s="46"/>
      <c r="S391" s="46"/>
      <c r="T391" s="46"/>
      <c r="U391" s="46"/>
      <c r="V391" s="46"/>
      <c r="W391" s="46"/>
      <c r="X391" s="46"/>
      <c r="Y391" s="14"/>
      <c r="Z391" s="14"/>
      <c r="AA391" s="14"/>
      <c r="AB391" s="16"/>
      <c r="AC391" s="13"/>
      <c r="AD391" s="48">
        <f>($AD$4-O391-P391-N391)/($AD$4-O391-P391)</f>
        <v>1</v>
      </c>
    </row>
    <row r="392" spans="1:30" ht="45" outlineLevel="2">
      <c r="A392" s="42">
        <v>149</v>
      </c>
      <c r="B392" s="14" t="s">
        <v>613</v>
      </c>
      <c r="C392" s="43" t="s">
        <v>139</v>
      </c>
      <c r="D392" s="14">
        <v>1500</v>
      </c>
      <c r="E392" s="14" t="s">
        <v>191</v>
      </c>
      <c r="F392" s="14"/>
      <c r="G392" s="57">
        <v>43535</v>
      </c>
      <c r="H392" s="58">
        <v>0.43055555555555558</v>
      </c>
      <c r="I392" s="57">
        <v>43535</v>
      </c>
      <c r="J392" s="58">
        <v>0.86249999999999993</v>
      </c>
      <c r="K392" s="14"/>
      <c r="L392" s="14"/>
      <c r="M392" s="14"/>
      <c r="N392" s="46">
        <v>10.366666666666664</v>
      </c>
      <c r="O392" s="46">
        <v>0</v>
      </c>
      <c r="P392" s="46">
        <v>0</v>
      </c>
      <c r="Q392" s="46">
        <v>0</v>
      </c>
      <c r="R392" s="46"/>
      <c r="S392" s="46"/>
      <c r="T392" s="46"/>
      <c r="U392" s="59" t="s">
        <v>862</v>
      </c>
      <c r="V392" s="46"/>
      <c r="W392" s="46"/>
      <c r="X392" s="58" t="s">
        <v>217</v>
      </c>
      <c r="Y392" s="14"/>
      <c r="Z392" s="14"/>
      <c r="AA392" s="14"/>
      <c r="AB392" s="20" t="s">
        <v>862</v>
      </c>
      <c r="AC392" s="13"/>
      <c r="AD392" s="14"/>
    </row>
    <row r="393" spans="1:30" outlineLevel="1">
      <c r="A393" s="42"/>
      <c r="B393" s="14"/>
      <c r="C393" s="43" t="s">
        <v>376</v>
      </c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46">
        <f>SUBTOTAL(9,N392)</f>
        <v>10.366666666666664</v>
      </c>
      <c r="O393" s="46"/>
      <c r="P393" s="46"/>
      <c r="Q393" s="46"/>
      <c r="R393" s="46"/>
      <c r="S393" s="46"/>
      <c r="T393" s="46"/>
      <c r="U393" s="46"/>
      <c r="V393" s="46"/>
      <c r="W393" s="46"/>
      <c r="X393" s="46"/>
      <c r="Y393" s="14"/>
      <c r="Z393" s="14"/>
      <c r="AA393" s="14"/>
      <c r="AB393" s="16"/>
      <c r="AC393" s="13"/>
      <c r="AD393" s="48">
        <f>($AD$4-O393-P393-N393)/($AD$4-O393-P393)</f>
        <v>0.98606630824372754</v>
      </c>
    </row>
    <row r="394" spans="1:30" outlineLevel="2">
      <c r="A394" s="42">
        <v>150</v>
      </c>
      <c r="B394" s="14" t="s">
        <v>614</v>
      </c>
      <c r="C394" s="43" t="s">
        <v>140</v>
      </c>
      <c r="D394" s="14">
        <v>315</v>
      </c>
      <c r="E394" s="14" t="s">
        <v>191</v>
      </c>
      <c r="F394" s="14"/>
      <c r="G394" s="51"/>
      <c r="H394" s="52"/>
      <c r="I394" s="51"/>
      <c r="J394" s="52"/>
      <c r="K394" s="14"/>
      <c r="L394" s="14"/>
      <c r="M394" s="14"/>
      <c r="N394" s="46"/>
      <c r="O394" s="46"/>
      <c r="P394" s="46"/>
      <c r="Q394" s="46"/>
      <c r="R394" s="46"/>
      <c r="S394" s="46"/>
      <c r="T394" s="46"/>
      <c r="U394" s="46"/>
      <c r="V394" s="46"/>
      <c r="W394" s="46"/>
      <c r="X394" s="46"/>
      <c r="Y394" s="14"/>
      <c r="Z394" s="14"/>
      <c r="AA394" s="14"/>
      <c r="AB394" s="17"/>
      <c r="AC394" s="13"/>
      <c r="AD394" s="14"/>
    </row>
    <row r="395" spans="1:30" outlineLevel="1">
      <c r="A395" s="42"/>
      <c r="B395" s="14"/>
      <c r="C395" s="43" t="s">
        <v>377</v>
      </c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46"/>
      <c r="O395" s="46"/>
      <c r="P395" s="46"/>
      <c r="Q395" s="46"/>
      <c r="R395" s="46"/>
      <c r="S395" s="46"/>
      <c r="T395" s="46"/>
      <c r="U395" s="46"/>
      <c r="V395" s="46"/>
      <c r="W395" s="46"/>
      <c r="X395" s="46"/>
      <c r="Y395" s="14"/>
      <c r="Z395" s="14"/>
      <c r="AA395" s="14"/>
      <c r="AB395" s="16"/>
      <c r="AC395" s="13"/>
      <c r="AD395" s="48">
        <f>($AD$4-O395-P395-N395)/($AD$4-O395-P395)</f>
        <v>1</v>
      </c>
    </row>
    <row r="396" spans="1:30" outlineLevel="2">
      <c r="A396" s="42">
        <v>151</v>
      </c>
      <c r="B396" s="14" t="s">
        <v>615</v>
      </c>
      <c r="C396" s="43" t="s">
        <v>141</v>
      </c>
      <c r="D396" s="14">
        <v>315</v>
      </c>
      <c r="E396" s="14" t="s">
        <v>191</v>
      </c>
      <c r="F396" s="14"/>
      <c r="G396" s="49"/>
      <c r="H396" s="54"/>
      <c r="I396" s="49"/>
      <c r="J396" s="54"/>
      <c r="K396" s="14"/>
      <c r="L396" s="14"/>
      <c r="M396" s="14"/>
      <c r="N396" s="46"/>
      <c r="O396" s="46"/>
      <c r="P396" s="46"/>
      <c r="Q396" s="46"/>
      <c r="R396" s="46"/>
      <c r="S396" s="46"/>
      <c r="T396" s="46"/>
      <c r="U396" s="46"/>
      <c r="V396" s="46"/>
      <c r="W396" s="46"/>
      <c r="X396" s="46"/>
      <c r="Y396" s="14"/>
      <c r="Z396" s="14"/>
      <c r="AA396" s="14"/>
      <c r="AB396" s="25"/>
      <c r="AC396" s="13"/>
      <c r="AD396" s="14"/>
    </row>
    <row r="397" spans="1:30" outlineLevel="1">
      <c r="A397" s="42"/>
      <c r="B397" s="14"/>
      <c r="C397" s="43" t="s">
        <v>378</v>
      </c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46"/>
      <c r="O397" s="46"/>
      <c r="P397" s="46"/>
      <c r="Q397" s="46"/>
      <c r="R397" s="46"/>
      <c r="S397" s="46"/>
      <c r="T397" s="46"/>
      <c r="U397" s="46"/>
      <c r="V397" s="46"/>
      <c r="W397" s="46"/>
      <c r="X397" s="46"/>
      <c r="Y397" s="14"/>
      <c r="Z397" s="14"/>
      <c r="AA397" s="14"/>
      <c r="AB397" s="16"/>
      <c r="AC397" s="13"/>
      <c r="AD397" s="48">
        <f>($AD$4-O397-P397-N397)/($AD$4-O397-P397)</f>
        <v>1</v>
      </c>
    </row>
    <row r="398" spans="1:30" outlineLevel="2">
      <c r="A398" s="42">
        <v>152</v>
      </c>
      <c r="B398" s="14" t="s">
        <v>616</v>
      </c>
      <c r="C398" s="43" t="s">
        <v>142</v>
      </c>
      <c r="D398" s="14">
        <v>1500</v>
      </c>
      <c r="E398" s="14" t="s">
        <v>191</v>
      </c>
      <c r="F398" s="14"/>
      <c r="G398" s="49"/>
      <c r="H398" s="54"/>
      <c r="I398" s="49"/>
      <c r="J398" s="54"/>
      <c r="K398" s="54"/>
      <c r="L398" s="54"/>
      <c r="M398" s="54"/>
      <c r="N398" s="46"/>
      <c r="O398" s="46"/>
      <c r="P398" s="46"/>
      <c r="Q398" s="46"/>
      <c r="R398" s="46"/>
      <c r="S398" s="46"/>
      <c r="T398" s="46"/>
      <c r="U398" s="46"/>
      <c r="V398" s="46"/>
      <c r="W398" s="46"/>
      <c r="X398" s="46"/>
      <c r="Y398" s="43"/>
      <c r="Z398" s="43"/>
      <c r="AA398" s="43"/>
      <c r="AB398" s="25"/>
      <c r="AC398" s="13"/>
      <c r="AD398" s="13"/>
    </row>
    <row r="399" spans="1:30" outlineLevel="1">
      <c r="A399" s="42"/>
      <c r="B399" s="14"/>
      <c r="C399" s="43" t="s">
        <v>379</v>
      </c>
      <c r="D399" s="14"/>
      <c r="E399" s="14"/>
      <c r="F399" s="14"/>
      <c r="G399" s="13"/>
      <c r="H399" s="54"/>
      <c r="I399" s="13"/>
      <c r="J399" s="54"/>
      <c r="K399" s="54"/>
      <c r="L399" s="54"/>
      <c r="M399" s="54"/>
      <c r="N399" s="46"/>
      <c r="O399" s="46"/>
      <c r="P399" s="46"/>
      <c r="Q399" s="46"/>
      <c r="R399" s="46"/>
      <c r="S399" s="46"/>
      <c r="T399" s="46"/>
      <c r="U399" s="46"/>
      <c r="V399" s="46"/>
      <c r="W399" s="46"/>
      <c r="X399" s="46"/>
      <c r="Y399" s="43"/>
      <c r="Z399" s="43"/>
      <c r="AA399" s="43"/>
      <c r="AB399" s="22"/>
      <c r="AC399" s="13"/>
      <c r="AD399" s="48">
        <f>($AD$4-O399-P399-N399)/($AD$4-O399-P399)</f>
        <v>1</v>
      </c>
    </row>
    <row r="400" spans="1:30" outlineLevel="2">
      <c r="A400" s="42">
        <v>153</v>
      </c>
      <c r="B400" s="14" t="s">
        <v>617</v>
      </c>
      <c r="C400" s="43" t="s">
        <v>143</v>
      </c>
      <c r="D400" s="14">
        <v>1500</v>
      </c>
      <c r="E400" s="14" t="s">
        <v>191</v>
      </c>
      <c r="F400" s="14"/>
      <c r="G400" s="14"/>
      <c r="H400" s="14"/>
      <c r="I400" s="14"/>
      <c r="J400" s="14"/>
      <c r="K400" s="14"/>
      <c r="L400" s="14"/>
      <c r="M400" s="14"/>
      <c r="N400" s="67"/>
      <c r="O400" s="67"/>
      <c r="P400" s="67"/>
      <c r="Q400" s="67"/>
      <c r="R400" s="67"/>
      <c r="S400" s="67"/>
      <c r="T400" s="67"/>
      <c r="U400" s="67"/>
      <c r="V400" s="67"/>
      <c r="W400" s="67"/>
      <c r="X400" s="67"/>
      <c r="Y400" s="14"/>
      <c r="Z400" s="14"/>
      <c r="AA400" s="14"/>
      <c r="AB400" s="16"/>
      <c r="AC400" s="13" t="s">
        <v>720</v>
      </c>
      <c r="AD400" s="14"/>
    </row>
    <row r="401" spans="1:30" outlineLevel="1">
      <c r="A401" s="42"/>
      <c r="B401" s="14"/>
      <c r="C401" s="43" t="s">
        <v>380</v>
      </c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46"/>
      <c r="O401" s="46"/>
      <c r="P401" s="46"/>
      <c r="Q401" s="46"/>
      <c r="R401" s="46"/>
      <c r="S401" s="46"/>
      <c r="T401" s="46"/>
      <c r="U401" s="46"/>
      <c r="V401" s="46"/>
      <c r="W401" s="46"/>
      <c r="X401" s="46"/>
      <c r="Y401" s="14"/>
      <c r="Z401" s="14"/>
      <c r="AA401" s="14"/>
      <c r="AB401" s="16"/>
      <c r="AC401" s="13"/>
      <c r="AD401" s="48">
        <f>($AD$4-O401-P401-N401)/($AD$4-O401-P401)</f>
        <v>1</v>
      </c>
    </row>
    <row r="402" spans="1:30" outlineLevel="2">
      <c r="A402" s="42">
        <v>154</v>
      </c>
      <c r="B402" s="14" t="s">
        <v>618</v>
      </c>
      <c r="C402" s="43" t="s">
        <v>144</v>
      </c>
      <c r="D402" s="14">
        <v>1500</v>
      </c>
      <c r="E402" s="14" t="s">
        <v>191</v>
      </c>
      <c r="F402" s="14"/>
      <c r="G402" s="13"/>
      <c r="H402" s="65"/>
      <c r="I402" s="13"/>
      <c r="J402" s="65"/>
      <c r="K402" s="14"/>
      <c r="L402" s="14"/>
      <c r="M402" s="14"/>
      <c r="N402" s="46"/>
      <c r="O402" s="46"/>
      <c r="P402" s="46"/>
      <c r="Q402" s="46"/>
      <c r="R402" s="46"/>
      <c r="S402" s="46"/>
      <c r="T402" s="46"/>
      <c r="U402" s="46"/>
      <c r="V402" s="46"/>
      <c r="W402" s="46"/>
      <c r="X402" s="46"/>
      <c r="Y402" s="14"/>
      <c r="Z402" s="14"/>
      <c r="AA402" s="14"/>
      <c r="AB402" s="22"/>
      <c r="AC402" s="13"/>
      <c r="AD402" s="14"/>
    </row>
    <row r="403" spans="1:30" outlineLevel="1">
      <c r="A403" s="42"/>
      <c r="B403" s="14"/>
      <c r="C403" s="43" t="s">
        <v>381</v>
      </c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46"/>
      <c r="O403" s="46"/>
      <c r="P403" s="46"/>
      <c r="Q403" s="46"/>
      <c r="R403" s="46"/>
      <c r="S403" s="46"/>
      <c r="T403" s="46"/>
      <c r="U403" s="46"/>
      <c r="V403" s="46"/>
      <c r="W403" s="46"/>
      <c r="X403" s="46"/>
      <c r="Y403" s="14"/>
      <c r="Z403" s="14"/>
      <c r="AA403" s="14"/>
      <c r="AB403" s="16"/>
      <c r="AC403" s="13"/>
      <c r="AD403" s="48">
        <f>($AD$4-O403-P403-N403)/($AD$4-O403-P403)</f>
        <v>1</v>
      </c>
    </row>
    <row r="404" spans="1:30" outlineLevel="2">
      <c r="A404" s="42">
        <v>155</v>
      </c>
      <c r="B404" s="14" t="s">
        <v>619</v>
      </c>
      <c r="C404" s="43" t="s">
        <v>145</v>
      </c>
      <c r="D404" s="14">
        <v>1500</v>
      </c>
      <c r="E404" s="14" t="s">
        <v>191</v>
      </c>
      <c r="F404" s="14"/>
      <c r="G404" s="13"/>
      <c r="H404" s="65"/>
      <c r="I404" s="27"/>
      <c r="J404" s="65"/>
      <c r="K404" s="54"/>
      <c r="L404" s="54"/>
      <c r="M404" s="54"/>
      <c r="N404" s="46"/>
      <c r="O404" s="46"/>
      <c r="P404" s="46"/>
      <c r="Q404" s="46"/>
      <c r="R404" s="46"/>
      <c r="S404" s="46"/>
      <c r="T404" s="46"/>
      <c r="U404" s="46"/>
      <c r="V404" s="46"/>
      <c r="W404" s="46"/>
      <c r="X404" s="46"/>
      <c r="Y404" s="43"/>
      <c r="Z404" s="43"/>
      <c r="AA404" s="43"/>
      <c r="AB404" s="18"/>
      <c r="AC404" s="13"/>
      <c r="AD404" s="13"/>
    </row>
    <row r="405" spans="1:30" outlineLevel="1">
      <c r="A405" s="42"/>
      <c r="B405" s="14"/>
      <c r="C405" s="43" t="s">
        <v>382</v>
      </c>
      <c r="D405" s="14"/>
      <c r="E405" s="14"/>
      <c r="F405" s="14"/>
      <c r="G405" s="13"/>
      <c r="H405" s="54"/>
      <c r="I405" s="13"/>
      <c r="J405" s="54"/>
      <c r="K405" s="54"/>
      <c r="L405" s="54"/>
      <c r="M405" s="54"/>
      <c r="N405" s="46"/>
      <c r="O405" s="46"/>
      <c r="P405" s="46"/>
      <c r="Q405" s="46"/>
      <c r="R405" s="46"/>
      <c r="S405" s="46"/>
      <c r="T405" s="46"/>
      <c r="U405" s="46"/>
      <c r="V405" s="46"/>
      <c r="W405" s="46"/>
      <c r="X405" s="46"/>
      <c r="Y405" s="43"/>
      <c r="Z405" s="43"/>
      <c r="AA405" s="43"/>
      <c r="AB405" s="22"/>
      <c r="AC405" s="13"/>
      <c r="AD405" s="48">
        <f>($AD$4-O405-P405-N405)/($AD$4-O405-P405)</f>
        <v>1</v>
      </c>
    </row>
    <row r="406" spans="1:30" outlineLevel="2">
      <c r="A406" s="42">
        <v>156</v>
      </c>
      <c r="B406" s="14" t="s">
        <v>620</v>
      </c>
      <c r="C406" s="43" t="s">
        <v>146</v>
      </c>
      <c r="D406" s="14">
        <v>1500</v>
      </c>
      <c r="E406" s="14" t="s">
        <v>191</v>
      </c>
      <c r="F406" s="14"/>
      <c r="G406" s="13"/>
      <c r="H406" s="65"/>
      <c r="I406" s="13"/>
      <c r="J406" s="65"/>
      <c r="K406" s="54"/>
      <c r="L406" s="54"/>
      <c r="M406" s="54"/>
      <c r="N406" s="67"/>
      <c r="O406" s="67"/>
      <c r="P406" s="67"/>
      <c r="Q406" s="67"/>
      <c r="R406" s="67"/>
      <c r="S406" s="67"/>
      <c r="T406" s="67"/>
      <c r="U406" s="67"/>
      <c r="V406" s="67"/>
      <c r="W406" s="67"/>
      <c r="X406" s="67"/>
      <c r="Y406" s="43"/>
      <c r="Z406" s="43"/>
      <c r="AA406" s="43"/>
      <c r="AB406" s="18"/>
      <c r="AC406" s="13"/>
      <c r="AD406" s="13"/>
    </row>
    <row r="407" spans="1:30" outlineLevel="1">
      <c r="A407" s="42"/>
      <c r="B407" s="14"/>
      <c r="C407" s="43" t="s">
        <v>383</v>
      </c>
      <c r="D407" s="14"/>
      <c r="E407" s="14"/>
      <c r="F407" s="14"/>
      <c r="G407" s="13"/>
      <c r="H407" s="54"/>
      <c r="I407" s="13"/>
      <c r="J407" s="54"/>
      <c r="K407" s="54"/>
      <c r="L407" s="54"/>
      <c r="M407" s="54"/>
      <c r="N407" s="46"/>
      <c r="O407" s="46"/>
      <c r="P407" s="46"/>
      <c r="Q407" s="46"/>
      <c r="R407" s="46"/>
      <c r="S407" s="46"/>
      <c r="T407" s="46"/>
      <c r="U407" s="46"/>
      <c r="V407" s="46"/>
      <c r="W407" s="46"/>
      <c r="X407" s="46"/>
      <c r="Y407" s="43"/>
      <c r="Z407" s="43"/>
      <c r="AA407" s="43"/>
      <c r="AB407" s="22"/>
      <c r="AC407" s="13"/>
      <c r="AD407" s="48">
        <f>($AD$4-O407-P407-N407)/($AD$4-O407-P407)</f>
        <v>1</v>
      </c>
    </row>
    <row r="408" spans="1:30" outlineLevel="2">
      <c r="A408" s="42">
        <v>157</v>
      </c>
      <c r="B408" s="14" t="s">
        <v>621</v>
      </c>
      <c r="C408" s="43" t="s">
        <v>147</v>
      </c>
      <c r="D408" s="14">
        <v>1500</v>
      </c>
      <c r="E408" s="14" t="s">
        <v>191</v>
      </c>
      <c r="F408" s="14"/>
      <c r="G408" s="49"/>
      <c r="H408" s="50"/>
      <c r="I408" s="49"/>
      <c r="J408" s="50"/>
      <c r="K408" s="14"/>
      <c r="L408" s="14"/>
      <c r="M408" s="14"/>
      <c r="N408" s="46"/>
      <c r="O408" s="46"/>
      <c r="P408" s="46"/>
      <c r="Q408" s="46"/>
      <c r="R408" s="46"/>
      <c r="S408" s="46"/>
      <c r="T408" s="46"/>
      <c r="U408" s="46"/>
      <c r="V408" s="46"/>
      <c r="W408" s="46"/>
      <c r="X408" s="46"/>
      <c r="Y408" s="14"/>
      <c r="Z408" s="14"/>
      <c r="AA408" s="14"/>
      <c r="AB408" s="21"/>
      <c r="AC408" s="13"/>
      <c r="AD408" s="14"/>
    </row>
    <row r="409" spans="1:30" outlineLevel="1">
      <c r="A409" s="42"/>
      <c r="B409" s="14"/>
      <c r="C409" s="43" t="s">
        <v>384</v>
      </c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46"/>
      <c r="O409" s="46"/>
      <c r="P409" s="46"/>
      <c r="Q409" s="46"/>
      <c r="R409" s="46"/>
      <c r="S409" s="46"/>
      <c r="T409" s="46"/>
      <c r="U409" s="46"/>
      <c r="V409" s="46"/>
      <c r="W409" s="46"/>
      <c r="X409" s="46"/>
      <c r="Y409" s="14"/>
      <c r="Z409" s="14"/>
      <c r="AA409" s="14"/>
      <c r="AB409" s="16"/>
      <c r="AC409" s="13"/>
      <c r="AD409" s="48">
        <f>($AD$4-O409-P409-N409)/($AD$4-O409-P409)</f>
        <v>1</v>
      </c>
    </row>
    <row r="410" spans="1:30" outlineLevel="2">
      <c r="A410" s="42">
        <v>158</v>
      </c>
      <c r="B410" s="14" t="s">
        <v>622</v>
      </c>
      <c r="C410" s="43" t="s">
        <v>148</v>
      </c>
      <c r="D410" s="14">
        <v>315</v>
      </c>
      <c r="E410" s="14" t="s">
        <v>191</v>
      </c>
      <c r="F410" s="14"/>
      <c r="G410" s="14"/>
      <c r="H410" s="14"/>
      <c r="I410" s="14"/>
      <c r="J410" s="14"/>
      <c r="K410" s="14"/>
      <c r="L410" s="14"/>
      <c r="M410" s="14"/>
      <c r="N410" s="67"/>
      <c r="O410" s="67"/>
      <c r="P410" s="67"/>
      <c r="Q410" s="67"/>
      <c r="R410" s="67"/>
      <c r="S410" s="67"/>
      <c r="T410" s="67"/>
      <c r="U410" s="67"/>
      <c r="V410" s="67"/>
      <c r="W410" s="67"/>
      <c r="X410" s="67"/>
      <c r="Y410" s="14"/>
      <c r="Z410" s="14"/>
      <c r="AA410" s="14"/>
      <c r="AB410" s="16"/>
      <c r="AC410" s="13" t="s">
        <v>720</v>
      </c>
      <c r="AD410" s="14"/>
    </row>
    <row r="411" spans="1:30" outlineLevel="1">
      <c r="A411" s="42"/>
      <c r="B411" s="14"/>
      <c r="C411" s="43" t="s">
        <v>385</v>
      </c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46"/>
      <c r="O411" s="46"/>
      <c r="P411" s="46"/>
      <c r="Q411" s="46"/>
      <c r="R411" s="46"/>
      <c r="S411" s="46"/>
      <c r="T411" s="46"/>
      <c r="U411" s="46"/>
      <c r="V411" s="46"/>
      <c r="W411" s="46"/>
      <c r="X411" s="46"/>
      <c r="Y411" s="14"/>
      <c r="Z411" s="14"/>
      <c r="AA411" s="14"/>
      <c r="AB411" s="16"/>
      <c r="AC411" s="13"/>
      <c r="AD411" s="48">
        <f>($AD$4-O411-P411-N411)/($AD$4-O411-P411)</f>
        <v>1</v>
      </c>
    </row>
    <row r="412" spans="1:30" outlineLevel="2">
      <c r="A412" s="42">
        <v>159</v>
      </c>
      <c r="B412" s="14" t="s">
        <v>623</v>
      </c>
      <c r="C412" s="43" t="s">
        <v>149</v>
      </c>
      <c r="D412" s="14">
        <v>1500</v>
      </c>
      <c r="E412" s="14" t="s">
        <v>191</v>
      </c>
      <c r="F412" s="14"/>
      <c r="G412" s="44"/>
      <c r="H412" s="45"/>
      <c r="I412" s="44"/>
      <c r="J412" s="45"/>
      <c r="K412" s="54"/>
      <c r="L412" s="54"/>
      <c r="M412" s="54"/>
      <c r="N412" s="46"/>
      <c r="O412" s="46"/>
      <c r="P412" s="46"/>
      <c r="Q412" s="46"/>
      <c r="R412" s="46"/>
      <c r="S412" s="46"/>
      <c r="T412" s="46"/>
      <c r="U412" s="46"/>
      <c r="V412" s="46"/>
      <c r="W412" s="46"/>
      <c r="X412" s="46"/>
      <c r="Y412" s="43"/>
      <c r="Z412" s="43"/>
      <c r="AA412" s="43"/>
      <c r="AB412" s="12"/>
      <c r="AC412" s="13"/>
      <c r="AD412" s="13"/>
    </row>
    <row r="413" spans="1:30" outlineLevel="1">
      <c r="A413" s="42"/>
      <c r="B413" s="14"/>
      <c r="C413" s="43" t="s">
        <v>386</v>
      </c>
      <c r="D413" s="14"/>
      <c r="E413" s="14"/>
      <c r="F413" s="14"/>
      <c r="G413" s="13"/>
      <c r="H413" s="54"/>
      <c r="I413" s="13"/>
      <c r="J413" s="54"/>
      <c r="K413" s="54"/>
      <c r="L413" s="54"/>
      <c r="M413" s="54"/>
      <c r="N413" s="46"/>
      <c r="O413" s="46"/>
      <c r="P413" s="46"/>
      <c r="Q413" s="46"/>
      <c r="R413" s="46"/>
      <c r="S413" s="46"/>
      <c r="T413" s="46"/>
      <c r="U413" s="46"/>
      <c r="V413" s="46"/>
      <c r="W413" s="46"/>
      <c r="X413" s="46"/>
      <c r="Y413" s="43"/>
      <c r="Z413" s="43"/>
      <c r="AA413" s="43"/>
      <c r="AB413" s="22"/>
      <c r="AC413" s="13"/>
      <c r="AD413" s="48">
        <f>($AD$4-O413-P413-N413)/($AD$4-O413-P413)</f>
        <v>1</v>
      </c>
    </row>
    <row r="414" spans="1:30" outlineLevel="2">
      <c r="A414" s="42">
        <v>160</v>
      </c>
      <c r="B414" s="14" t="s">
        <v>624</v>
      </c>
      <c r="C414" s="43" t="s">
        <v>150</v>
      </c>
      <c r="D414" s="14">
        <v>1500</v>
      </c>
      <c r="E414" s="14" t="s">
        <v>191</v>
      </c>
      <c r="F414" s="14"/>
      <c r="G414" s="66"/>
      <c r="H414" s="54"/>
      <c r="I414" s="66"/>
      <c r="J414" s="54"/>
      <c r="K414" s="54"/>
      <c r="L414" s="54"/>
      <c r="M414" s="54"/>
      <c r="N414" s="67"/>
      <c r="O414" s="67"/>
      <c r="P414" s="67"/>
      <c r="Q414" s="67"/>
      <c r="R414" s="67"/>
      <c r="S414" s="67"/>
      <c r="T414" s="67"/>
      <c r="U414" s="67"/>
      <c r="V414" s="67"/>
      <c r="W414" s="67"/>
      <c r="X414" s="67"/>
      <c r="Y414" s="43"/>
      <c r="Z414" s="43"/>
      <c r="AA414" s="43"/>
      <c r="AB414" s="17"/>
      <c r="AC414" s="13" t="s">
        <v>720</v>
      </c>
      <c r="AD414" s="13"/>
    </row>
    <row r="415" spans="1:30" outlineLevel="1">
      <c r="A415" s="42"/>
      <c r="B415" s="14"/>
      <c r="C415" s="43" t="s">
        <v>387</v>
      </c>
      <c r="D415" s="14"/>
      <c r="E415" s="14"/>
      <c r="F415" s="14"/>
      <c r="G415" s="13"/>
      <c r="H415" s="54"/>
      <c r="I415" s="13"/>
      <c r="J415" s="54"/>
      <c r="K415" s="54"/>
      <c r="L415" s="54"/>
      <c r="M415" s="54"/>
      <c r="N415" s="46"/>
      <c r="O415" s="46"/>
      <c r="P415" s="46"/>
      <c r="Q415" s="46"/>
      <c r="R415" s="46"/>
      <c r="S415" s="46"/>
      <c r="T415" s="46"/>
      <c r="U415" s="46"/>
      <c r="V415" s="46"/>
      <c r="W415" s="46"/>
      <c r="X415" s="46"/>
      <c r="Y415" s="43"/>
      <c r="Z415" s="43"/>
      <c r="AA415" s="43"/>
      <c r="AB415" s="22"/>
      <c r="AC415" s="13"/>
      <c r="AD415" s="48">
        <f>($AD$4-O415-P415-N415)/($AD$4-O415-P415)</f>
        <v>1</v>
      </c>
    </row>
    <row r="416" spans="1:30" outlineLevel="2">
      <c r="A416" s="42">
        <v>161</v>
      </c>
      <c r="B416" s="14" t="s">
        <v>625</v>
      </c>
      <c r="C416" s="43" t="s">
        <v>0</v>
      </c>
      <c r="D416" s="14">
        <v>1500</v>
      </c>
      <c r="E416" s="14" t="s">
        <v>191</v>
      </c>
      <c r="F416" s="14"/>
      <c r="G416" s="66"/>
      <c r="H416" s="81"/>
      <c r="I416" s="49"/>
      <c r="J416" s="82"/>
      <c r="K416" s="54"/>
      <c r="L416" s="54"/>
      <c r="M416" s="54"/>
      <c r="N416" s="67"/>
      <c r="O416" s="67"/>
      <c r="P416" s="67"/>
      <c r="Q416" s="67"/>
      <c r="R416" s="67"/>
      <c r="S416" s="67"/>
      <c r="T416" s="67"/>
      <c r="U416" s="67"/>
      <c r="V416" s="67"/>
      <c r="W416" s="67"/>
      <c r="X416" s="67"/>
      <c r="Y416" s="43"/>
      <c r="Z416" s="43"/>
      <c r="AA416" s="43"/>
      <c r="AB416" s="22"/>
      <c r="AC416" s="13"/>
      <c r="AD416" s="13"/>
    </row>
    <row r="417" spans="1:30" outlineLevel="1">
      <c r="A417" s="42"/>
      <c r="B417" s="14"/>
      <c r="C417" s="43" t="s">
        <v>388</v>
      </c>
      <c r="D417" s="14"/>
      <c r="E417" s="14"/>
      <c r="F417" s="14"/>
      <c r="G417" s="13"/>
      <c r="H417" s="54"/>
      <c r="I417" s="13"/>
      <c r="J417" s="54"/>
      <c r="K417" s="54"/>
      <c r="L417" s="54"/>
      <c r="M417" s="54"/>
      <c r="N417" s="46"/>
      <c r="O417" s="46"/>
      <c r="P417" s="46"/>
      <c r="Q417" s="46"/>
      <c r="R417" s="46"/>
      <c r="S417" s="46"/>
      <c r="T417" s="46"/>
      <c r="U417" s="46"/>
      <c r="V417" s="46"/>
      <c r="W417" s="46"/>
      <c r="X417" s="46"/>
      <c r="Y417" s="43"/>
      <c r="Z417" s="43"/>
      <c r="AA417" s="43"/>
      <c r="AB417" s="22"/>
      <c r="AC417" s="13"/>
      <c r="AD417" s="48">
        <f>($AD$4-O417-P417-N417)/($AD$4-O417-P417)</f>
        <v>1</v>
      </c>
    </row>
    <row r="418" spans="1:30" outlineLevel="2">
      <c r="A418" s="42">
        <v>162</v>
      </c>
      <c r="B418" s="14" t="s">
        <v>626</v>
      </c>
      <c r="C418" s="43" t="s">
        <v>220</v>
      </c>
      <c r="D418" s="14">
        <v>1500</v>
      </c>
      <c r="E418" s="14" t="s">
        <v>191</v>
      </c>
      <c r="F418" s="14"/>
      <c r="G418" s="13"/>
      <c r="H418" s="54"/>
      <c r="I418" s="13"/>
      <c r="J418" s="54"/>
      <c r="K418" s="54"/>
      <c r="L418" s="54"/>
      <c r="M418" s="54"/>
      <c r="N418" s="67"/>
      <c r="O418" s="67"/>
      <c r="P418" s="67"/>
      <c r="Q418" s="67"/>
      <c r="R418" s="67"/>
      <c r="S418" s="67"/>
      <c r="T418" s="67"/>
      <c r="U418" s="67"/>
      <c r="V418" s="67"/>
      <c r="W418" s="67"/>
      <c r="X418" s="67"/>
      <c r="Y418" s="43"/>
      <c r="Z418" s="43"/>
      <c r="AA418" s="43"/>
      <c r="AB418" s="22"/>
      <c r="AC418" s="13" t="s">
        <v>720</v>
      </c>
      <c r="AD418" s="13"/>
    </row>
    <row r="419" spans="1:30" outlineLevel="1">
      <c r="A419" s="42"/>
      <c r="B419" s="14"/>
      <c r="C419" s="43" t="s">
        <v>390</v>
      </c>
      <c r="D419" s="14"/>
      <c r="E419" s="14"/>
      <c r="F419" s="14"/>
      <c r="G419" s="13"/>
      <c r="H419" s="54"/>
      <c r="I419" s="13"/>
      <c r="J419" s="54"/>
      <c r="K419" s="54"/>
      <c r="L419" s="54"/>
      <c r="M419" s="54"/>
      <c r="N419" s="46"/>
      <c r="O419" s="46"/>
      <c r="P419" s="46"/>
      <c r="Q419" s="46"/>
      <c r="R419" s="46"/>
      <c r="S419" s="46"/>
      <c r="T419" s="46"/>
      <c r="U419" s="46"/>
      <c r="V419" s="46"/>
      <c r="W419" s="46"/>
      <c r="X419" s="46"/>
      <c r="Y419" s="43"/>
      <c r="Z419" s="43"/>
      <c r="AA419" s="43"/>
      <c r="AB419" s="22"/>
      <c r="AC419" s="13"/>
      <c r="AD419" s="48">
        <f>($AD$4-O419-P419-N419)/($AD$4-O419-P419)</f>
        <v>1</v>
      </c>
    </row>
    <row r="420" spans="1:30" outlineLevel="2">
      <c r="A420" s="42">
        <v>163</v>
      </c>
      <c r="B420" s="14" t="s">
        <v>627</v>
      </c>
      <c r="C420" s="43" t="s">
        <v>151</v>
      </c>
      <c r="D420" s="14">
        <v>63</v>
      </c>
      <c r="E420" s="14" t="s">
        <v>191</v>
      </c>
      <c r="F420" s="14"/>
      <c r="G420" s="14"/>
      <c r="H420" s="14"/>
      <c r="I420" s="14"/>
      <c r="J420" s="14"/>
      <c r="K420" s="14"/>
      <c r="L420" s="14"/>
      <c r="M420" s="14"/>
      <c r="N420" s="46"/>
      <c r="O420" s="46"/>
      <c r="P420" s="46"/>
      <c r="Q420" s="46"/>
      <c r="R420" s="46"/>
      <c r="S420" s="46"/>
      <c r="T420" s="46"/>
      <c r="U420" s="46"/>
      <c r="V420" s="46"/>
      <c r="W420" s="46"/>
      <c r="X420" s="46"/>
      <c r="Y420" s="14"/>
      <c r="Z420" s="14"/>
      <c r="AA420" s="14"/>
      <c r="AB420" s="16"/>
      <c r="AC420" s="13" t="s">
        <v>720</v>
      </c>
      <c r="AD420" s="14"/>
    </row>
    <row r="421" spans="1:30" ht="22.5" outlineLevel="1">
      <c r="A421" s="42"/>
      <c r="B421" s="14"/>
      <c r="C421" s="43" t="s">
        <v>391</v>
      </c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46"/>
      <c r="O421" s="46"/>
      <c r="P421" s="46"/>
      <c r="Q421" s="46"/>
      <c r="R421" s="46"/>
      <c r="S421" s="46"/>
      <c r="T421" s="46"/>
      <c r="U421" s="46"/>
      <c r="V421" s="46"/>
      <c r="W421" s="46"/>
      <c r="X421" s="46"/>
      <c r="Y421" s="14"/>
      <c r="Z421" s="14"/>
      <c r="AA421" s="14"/>
      <c r="AB421" s="16"/>
      <c r="AC421" s="13"/>
      <c r="AD421" s="48">
        <f>($AD$4-O421-P421-N421)/($AD$4-O421-P421)</f>
        <v>1</v>
      </c>
    </row>
    <row r="422" spans="1:30" outlineLevel="2">
      <c r="A422" s="42">
        <v>164</v>
      </c>
      <c r="B422" s="14" t="s">
        <v>628</v>
      </c>
      <c r="C422" s="43" t="s">
        <v>152</v>
      </c>
      <c r="D422" s="14">
        <v>240</v>
      </c>
      <c r="E422" s="14" t="s">
        <v>191</v>
      </c>
      <c r="F422" s="14"/>
      <c r="G422" s="27"/>
      <c r="H422" s="65"/>
      <c r="I422" s="27"/>
      <c r="J422" s="65"/>
      <c r="K422" s="14"/>
      <c r="L422" s="14"/>
      <c r="M422" s="14"/>
      <c r="N422" s="46"/>
      <c r="O422" s="46"/>
      <c r="P422" s="46"/>
      <c r="Q422" s="46"/>
      <c r="R422" s="46"/>
      <c r="S422" s="46"/>
      <c r="T422" s="46"/>
      <c r="U422" s="46"/>
      <c r="V422" s="46"/>
      <c r="W422" s="46"/>
      <c r="X422" s="46"/>
      <c r="Y422" s="14"/>
      <c r="Z422" s="14"/>
      <c r="AA422" s="14"/>
      <c r="AB422" s="18"/>
      <c r="AC422" s="13"/>
      <c r="AD422" s="14"/>
    </row>
    <row r="423" spans="1:30" outlineLevel="1">
      <c r="A423" s="42"/>
      <c r="B423" s="14"/>
      <c r="C423" s="43" t="s">
        <v>392</v>
      </c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46"/>
      <c r="O423" s="46"/>
      <c r="P423" s="46"/>
      <c r="Q423" s="46"/>
      <c r="R423" s="46"/>
      <c r="S423" s="46"/>
      <c r="T423" s="46"/>
      <c r="U423" s="46"/>
      <c r="V423" s="46"/>
      <c r="W423" s="46"/>
      <c r="X423" s="46"/>
      <c r="Y423" s="14"/>
      <c r="Z423" s="14"/>
      <c r="AA423" s="14"/>
      <c r="AB423" s="16"/>
      <c r="AC423" s="13"/>
      <c r="AD423" s="48">
        <f>($AD$4-O423-P423-N423)/($AD$4-O423-P423)</f>
        <v>1</v>
      </c>
    </row>
    <row r="424" spans="1:30" outlineLevel="2">
      <c r="A424" s="42">
        <v>165</v>
      </c>
      <c r="B424" s="14" t="s">
        <v>629</v>
      </c>
      <c r="C424" s="43" t="s">
        <v>153</v>
      </c>
      <c r="D424" s="14">
        <v>50</v>
      </c>
      <c r="E424" s="14" t="s">
        <v>191</v>
      </c>
      <c r="F424" s="14"/>
      <c r="G424" s="14"/>
      <c r="H424" s="14"/>
      <c r="I424" s="14"/>
      <c r="J424" s="14"/>
      <c r="K424" s="14"/>
      <c r="L424" s="14"/>
      <c r="M424" s="14"/>
      <c r="N424" s="46"/>
      <c r="O424" s="67"/>
      <c r="P424" s="67"/>
      <c r="Q424" s="67"/>
      <c r="R424" s="67"/>
      <c r="S424" s="67"/>
      <c r="T424" s="67"/>
      <c r="U424" s="67"/>
      <c r="V424" s="67"/>
      <c r="W424" s="67"/>
      <c r="X424" s="67"/>
      <c r="Y424" s="14"/>
      <c r="Z424" s="14"/>
      <c r="AA424" s="14"/>
      <c r="AB424" s="16"/>
      <c r="AC424" s="13" t="s">
        <v>720</v>
      </c>
      <c r="AD424" s="14"/>
    </row>
    <row r="425" spans="1:30" ht="22.5" outlineLevel="1">
      <c r="A425" s="42"/>
      <c r="B425" s="14"/>
      <c r="C425" s="43" t="s">
        <v>393</v>
      </c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46"/>
      <c r="O425" s="46"/>
      <c r="P425" s="46"/>
      <c r="Q425" s="46"/>
      <c r="R425" s="46"/>
      <c r="S425" s="46"/>
      <c r="T425" s="46"/>
      <c r="U425" s="46"/>
      <c r="V425" s="46"/>
      <c r="W425" s="46"/>
      <c r="X425" s="46"/>
      <c r="Y425" s="14"/>
      <c r="Z425" s="14"/>
      <c r="AA425" s="14"/>
      <c r="AB425" s="16"/>
      <c r="AC425" s="13"/>
      <c r="AD425" s="48">
        <f>($AD$4-O425-P425-N425)/($AD$4-O425-P425)</f>
        <v>1</v>
      </c>
    </row>
    <row r="426" spans="1:30" outlineLevel="2">
      <c r="A426" s="42">
        <v>166</v>
      </c>
      <c r="B426" s="14" t="s">
        <v>630</v>
      </c>
      <c r="C426" s="43" t="s">
        <v>154</v>
      </c>
      <c r="D426" s="14">
        <v>50</v>
      </c>
      <c r="E426" s="14" t="s">
        <v>191</v>
      </c>
      <c r="F426" s="14"/>
      <c r="G426" s="13"/>
      <c r="H426" s="65"/>
      <c r="I426" s="27"/>
      <c r="J426" s="65"/>
      <c r="K426" s="14"/>
      <c r="L426" s="14"/>
      <c r="M426" s="14"/>
      <c r="N426" s="67"/>
      <c r="O426" s="67"/>
      <c r="P426" s="67"/>
      <c r="Q426" s="67"/>
      <c r="R426" s="67"/>
      <c r="S426" s="67"/>
      <c r="T426" s="67"/>
      <c r="U426" s="67"/>
      <c r="V426" s="67"/>
      <c r="W426" s="67"/>
      <c r="X426" s="67"/>
      <c r="Y426" s="14"/>
      <c r="Z426" s="14"/>
      <c r="AA426" s="14"/>
      <c r="AB426" s="18"/>
      <c r="AC426" s="13"/>
      <c r="AD426" s="14"/>
    </row>
    <row r="427" spans="1:30" ht="22.5" outlineLevel="1">
      <c r="A427" s="42"/>
      <c r="B427" s="14"/>
      <c r="C427" s="43" t="s">
        <v>394</v>
      </c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46"/>
      <c r="O427" s="46"/>
      <c r="P427" s="46"/>
      <c r="Q427" s="46"/>
      <c r="R427" s="46"/>
      <c r="S427" s="46"/>
      <c r="T427" s="46"/>
      <c r="U427" s="46"/>
      <c r="V427" s="46"/>
      <c r="W427" s="46"/>
      <c r="X427" s="46"/>
      <c r="Y427" s="14"/>
      <c r="Z427" s="14"/>
      <c r="AA427" s="14"/>
      <c r="AB427" s="16"/>
      <c r="AC427" s="13"/>
      <c r="AD427" s="48">
        <f>($AD$4-O427-P427-N427)/($AD$4-O427-P427)</f>
        <v>1</v>
      </c>
    </row>
    <row r="428" spans="1:30" outlineLevel="2">
      <c r="A428" s="42">
        <v>167</v>
      </c>
      <c r="B428" s="14" t="s">
        <v>631</v>
      </c>
      <c r="C428" s="43" t="s">
        <v>18</v>
      </c>
      <c r="D428" s="14">
        <v>63</v>
      </c>
      <c r="E428" s="14" t="s">
        <v>191</v>
      </c>
      <c r="F428" s="14"/>
      <c r="G428" s="44"/>
      <c r="H428" s="45"/>
      <c r="I428" s="44"/>
      <c r="J428" s="45"/>
      <c r="K428" s="54"/>
      <c r="L428" s="54"/>
      <c r="M428" s="54"/>
      <c r="N428" s="67"/>
      <c r="O428" s="67"/>
      <c r="P428" s="67"/>
      <c r="Q428" s="67"/>
      <c r="R428" s="67"/>
      <c r="S428" s="67"/>
      <c r="T428" s="67"/>
      <c r="U428" s="67"/>
      <c r="V428" s="67"/>
      <c r="W428" s="67"/>
      <c r="X428" s="67"/>
      <c r="Y428" s="43"/>
      <c r="Z428" s="43"/>
      <c r="AA428" s="43"/>
      <c r="AB428" s="12"/>
      <c r="AC428" s="13"/>
      <c r="AD428" s="13"/>
    </row>
    <row r="429" spans="1:30" ht="22.5" outlineLevel="1">
      <c r="A429" s="42"/>
      <c r="B429" s="14"/>
      <c r="C429" s="43" t="s">
        <v>395</v>
      </c>
      <c r="D429" s="14"/>
      <c r="E429" s="14"/>
      <c r="F429" s="14"/>
      <c r="G429" s="13"/>
      <c r="H429" s="54"/>
      <c r="I429" s="13"/>
      <c r="J429" s="54"/>
      <c r="K429" s="54"/>
      <c r="L429" s="54"/>
      <c r="M429" s="54"/>
      <c r="N429" s="46"/>
      <c r="O429" s="46"/>
      <c r="P429" s="46"/>
      <c r="Q429" s="46"/>
      <c r="R429" s="46"/>
      <c r="S429" s="46"/>
      <c r="T429" s="46"/>
      <c r="U429" s="46"/>
      <c r="V429" s="46"/>
      <c r="W429" s="46"/>
      <c r="X429" s="46"/>
      <c r="Y429" s="43"/>
      <c r="Z429" s="43"/>
      <c r="AA429" s="43"/>
      <c r="AB429" s="22"/>
      <c r="AC429" s="13"/>
      <c r="AD429" s="48">
        <f>($AD$4-O429-P429-N429)/($AD$4-O429-P429)</f>
        <v>1</v>
      </c>
    </row>
    <row r="430" spans="1:30" outlineLevel="2">
      <c r="A430" s="42">
        <v>168</v>
      </c>
      <c r="B430" s="14" t="s">
        <v>632</v>
      </c>
      <c r="C430" s="43" t="s">
        <v>16</v>
      </c>
      <c r="D430" s="14">
        <v>63</v>
      </c>
      <c r="E430" s="14" t="s">
        <v>191</v>
      </c>
      <c r="F430" s="14"/>
      <c r="G430" s="44"/>
      <c r="H430" s="45"/>
      <c r="I430" s="44"/>
      <c r="J430" s="45"/>
      <c r="K430" s="54"/>
      <c r="L430" s="54"/>
      <c r="M430" s="54"/>
      <c r="N430" s="67"/>
      <c r="O430" s="67"/>
      <c r="P430" s="67"/>
      <c r="Q430" s="67"/>
      <c r="R430" s="67"/>
      <c r="S430" s="67"/>
      <c r="T430" s="67"/>
      <c r="U430" s="67"/>
      <c r="V430" s="67"/>
      <c r="W430" s="67"/>
      <c r="X430" s="67"/>
      <c r="Y430" s="43"/>
      <c r="Z430" s="43"/>
      <c r="AA430" s="43"/>
      <c r="AB430" s="12"/>
      <c r="AC430" s="13"/>
      <c r="AD430" s="13"/>
    </row>
    <row r="431" spans="1:30" outlineLevel="1">
      <c r="A431" s="42"/>
      <c r="B431" s="14"/>
      <c r="C431" s="62" t="s">
        <v>396</v>
      </c>
      <c r="D431" s="14"/>
      <c r="E431" s="14"/>
      <c r="F431" s="14"/>
      <c r="G431" s="63"/>
      <c r="H431" s="64"/>
      <c r="I431" s="27"/>
      <c r="J431" s="65"/>
      <c r="K431" s="65"/>
      <c r="L431" s="65"/>
      <c r="M431" s="65"/>
      <c r="N431" s="46"/>
      <c r="O431" s="46"/>
      <c r="P431" s="46"/>
      <c r="Q431" s="46"/>
      <c r="R431" s="46"/>
      <c r="S431" s="46"/>
      <c r="T431" s="46"/>
      <c r="U431" s="46"/>
      <c r="V431" s="46"/>
      <c r="W431" s="46"/>
      <c r="X431" s="46"/>
      <c r="Y431" s="43"/>
      <c r="Z431" s="43"/>
      <c r="AA431" s="43"/>
      <c r="AB431" s="22"/>
      <c r="AC431" s="13"/>
      <c r="AD431" s="48"/>
    </row>
    <row r="432" spans="1:30" ht="45" outlineLevel="2">
      <c r="A432" s="42">
        <v>169</v>
      </c>
      <c r="B432" s="14" t="s">
        <v>633</v>
      </c>
      <c r="C432" s="43" t="s">
        <v>3</v>
      </c>
      <c r="D432" s="14">
        <v>50</v>
      </c>
      <c r="E432" s="14" t="s">
        <v>191</v>
      </c>
      <c r="F432" s="14"/>
      <c r="G432" s="57">
        <v>43535</v>
      </c>
      <c r="H432" s="58">
        <v>0.46180555555555558</v>
      </c>
      <c r="I432" s="57">
        <v>43535</v>
      </c>
      <c r="J432" s="58">
        <v>0.65555555555555556</v>
      </c>
      <c r="K432" s="14"/>
      <c r="L432" s="14"/>
      <c r="M432" s="14"/>
      <c r="N432" s="46">
        <v>0</v>
      </c>
      <c r="O432" s="46">
        <v>0</v>
      </c>
      <c r="P432" s="46">
        <v>0</v>
      </c>
      <c r="Q432" s="46">
        <v>4.6499999999999995</v>
      </c>
      <c r="R432" s="46"/>
      <c r="S432" s="46"/>
      <c r="T432" s="46"/>
      <c r="U432" s="59" t="s">
        <v>850</v>
      </c>
      <c r="V432" s="46"/>
      <c r="W432" s="46"/>
      <c r="X432" s="58" t="s">
        <v>795</v>
      </c>
      <c r="Y432" s="14"/>
      <c r="Z432" s="14"/>
      <c r="AA432" s="14"/>
      <c r="AB432" s="20" t="s">
        <v>850</v>
      </c>
      <c r="AC432" s="13"/>
      <c r="AD432" s="14"/>
    </row>
    <row r="433" spans="1:30" ht="45" outlineLevel="2">
      <c r="A433" s="42"/>
      <c r="B433" s="14"/>
      <c r="C433" s="43"/>
      <c r="D433" s="14"/>
      <c r="E433" s="14"/>
      <c r="F433" s="14"/>
      <c r="G433" s="57">
        <v>43536</v>
      </c>
      <c r="H433" s="58">
        <v>0.45416666666666666</v>
      </c>
      <c r="I433" s="57">
        <v>43536</v>
      </c>
      <c r="J433" s="58">
        <v>0.6972222222222223</v>
      </c>
      <c r="K433" s="14"/>
      <c r="L433" s="14"/>
      <c r="M433" s="14"/>
      <c r="N433" s="46">
        <v>0</v>
      </c>
      <c r="O433" s="46">
        <v>0</v>
      </c>
      <c r="P433" s="46">
        <v>0</v>
      </c>
      <c r="Q433" s="46">
        <v>5.8333333333333357</v>
      </c>
      <c r="R433" s="46"/>
      <c r="S433" s="46"/>
      <c r="T433" s="46"/>
      <c r="U433" s="59" t="s">
        <v>850</v>
      </c>
      <c r="V433" s="46"/>
      <c r="W433" s="46"/>
      <c r="X433" s="58" t="s">
        <v>795</v>
      </c>
      <c r="Y433" s="14"/>
      <c r="Z433" s="14"/>
      <c r="AA433" s="14"/>
      <c r="AB433" s="20"/>
      <c r="AC433" s="13"/>
      <c r="AD433" s="14"/>
    </row>
    <row r="434" spans="1:30" ht="45" outlineLevel="2">
      <c r="A434" s="42"/>
      <c r="B434" s="14"/>
      <c r="C434" s="43"/>
      <c r="D434" s="14"/>
      <c r="E434" s="14"/>
      <c r="F434" s="14"/>
      <c r="G434" s="57">
        <v>43543</v>
      </c>
      <c r="H434" s="58">
        <v>0.44236111111111115</v>
      </c>
      <c r="I434" s="57">
        <v>43543</v>
      </c>
      <c r="J434" s="58">
        <v>0.74791666666666667</v>
      </c>
      <c r="K434" s="14"/>
      <c r="L434" s="14"/>
      <c r="M434" s="14"/>
      <c r="N434" s="46">
        <v>0</v>
      </c>
      <c r="O434" s="46">
        <v>0</v>
      </c>
      <c r="P434" s="46">
        <v>0</v>
      </c>
      <c r="Q434" s="46">
        <v>7.3333333333333321</v>
      </c>
      <c r="R434" s="46"/>
      <c r="S434" s="46"/>
      <c r="T434" s="46"/>
      <c r="U434" s="59" t="s">
        <v>883</v>
      </c>
      <c r="V434" s="46"/>
      <c r="W434" s="46"/>
      <c r="X434" s="58" t="s">
        <v>795</v>
      </c>
      <c r="Y434" s="14"/>
      <c r="Z434" s="14"/>
      <c r="AA434" s="14"/>
      <c r="AB434" s="20"/>
      <c r="AC434" s="13"/>
      <c r="AD434" s="14"/>
    </row>
    <row r="435" spans="1:30" ht="45" outlineLevel="2">
      <c r="A435" s="42"/>
      <c r="B435" s="14"/>
      <c r="C435" s="43"/>
      <c r="D435" s="14"/>
      <c r="E435" s="14"/>
      <c r="F435" s="14"/>
      <c r="G435" s="57">
        <v>43553</v>
      </c>
      <c r="H435" s="58">
        <v>0.46597222222222223</v>
      </c>
      <c r="I435" s="57">
        <v>43553</v>
      </c>
      <c r="J435" s="58">
        <v>0.83124999999999993</v>
      </c>
      <c r="K435" s="14"/>
      <c r="L435" s="14"/>
      <c r="M435" s="14"/>
      <c r="N435" s="46">
        <v>0</v>
      </c>
      <c r="O435" s="46">
        <v>0</v>
      </c>
      <c r="P435" s="46">
        <v>0</v>
      </c>
      <c r="Q435" s="46">
        <v>8.7666666666666657</v>
      </c>
      <c r="R435" s="46"/>
      <c r="S435" s="46"/>
      <c r="T435" s="46"/>
      <c r="U435" s="59" t="s">
        <v>901</v>
      </c>
      <c r="V435" s="46"/>
      <c r="W435" s="46"/>
      <c r="X435" s="58" t="s">
        <v>795</v>
      </c>
      <c r="Y435" s="14"/>
      <c r="Z435" s="14"/>
      <c r="AA435" s="14"/>
      <c r="AB435" s="20"/>
      <c r="AC435" s="13"/>
      <c r="AD435" s="14"/>
    </row>
    <row r="436" spans="1:30" ht="45" outlineLevel="2">
      <c r="A436" s="42"/>
      <c r="B436" s="14"/>
      <c r="C436" s="43"/>
      <c r="D436" s="14"/>
      <c r="E436" s="14"/>
      <c r="F436" s="14"/>
      <c r="G436" s="57">
        <v>43536</v>
      </c>
      <c r="H436" s="58">
        <v>0.45416666666666666</v>
      </c>
      <c r="I436" s="57">
        <v>43536</v>
      </c>
      <c r="J436" s="58">
        <v>0.6972222222222223</v>
      </c>
      <c r="K436" s="14"/>
      <c r="L436" s="14"/>
      <c r="M436" s="14"/>
      <c r="N436" s="46">
        <f>SUBTOTAL(9,N432:N435)</f>
        <v>0</v>
      </c>
      <c r="O436" s="46">
        <v>0</v>
      </c>
      <c r="P436" s="46">
        <v>0</v>
      </c>
      <c r="Q436" s="46">
        <v>5.8333333333333357</v>
      </c>
      <c r="R436" s="46"/>
      <c r="S436" s="46"/>
      <c r="T436" s="46"/>
      <c r="U436" s="59" t="s">
        <v>850</v>
      </c>
      <c r="V436" s="46"/>
      <c r="W436" s="46"/>
      <c r="X436" s="58" t="s">
        <v>795</v>
      </c>
      <c r="Y436" s="14"/>
      <c r="Z436" s="14"/>
      <c r="AA436" s="14"/>
      <c r="AB436" s="20"/>
      <c r="AC436" s="13"/>
      <c r="AD436" s="14"/>
    </row>
    <row r="437" spans="1:30" ht="45" outlineLevel="2">
      <c r="A437" s="42"/>
      <c r="B437" s="14"/>
      <c r="C437" s="43"/>
      <c r="D437" s="14"/>
      <c r="E437" s="14"/>
      <c r="F437" s="14"/>
      <c r="G437" s="57">
        <v>43543</v>
      </c>
      <c r="H437" s="58">
        <v>0.44236111111111115</v>
      </c>
      <c r="I437" s="57">
        <v>43543</v>
      </c>
      <c r="J437" s="58">
        <v>0.74791666666666667</v>
      </c>
      <c r="K437" s="14"/>
      <c r="L437" s="14"/>
      <c r="M437" s="14"/>
      <c r="N437" s="46">
        <v>0</v>
      </c>
      <c r="O437" s="46">
        <v>0</v>
      </c>
      <c r="P437" s="46">
        <v>0</v>
      </c>
      <c r="Q437" s="46">
        <v>7.3333333333333321</v>
      </c>
      <c r="R437" s="46"/>
      <c r="S437" s="46"/>
      <c r="T437" s="46"/>
      <c r="U437" s="59" t="s">
        <v>883</v>
      </c>
      <c r="V437" s="46"/>
      <c r="W437" s="46"/>
      <c r="X437" s="58" t="s">
        <v>795</v>
      </c>
      <c r="Y437" s="14"/>
      <c r="Z437" s="14"/>
      <c r="AA437" s="14"/>
      <c r="AB437" s="20"/>
      <c r="AC437" s="13"/>
      <c r="AD437" s="14"/>
    </row>
    <row r="438" spans="1:30" ht="45" outlineLevel="2">
      <c r="A438" s="42"/>
      <c r="B438" s="14"/>
      <c r="C438" s="43"/>
      <c r="D438" s="14"/>
      <c r="E438" s="14"/>
      <c r="F438" s="14"/>
      <c r="G438" s="57">
        <v>43553</v>
      </c>
      <c r="H438" s="58">
        <v>0.46597222222222223</v>
      </c>
      <c r="I438" s="57">
        <v>43553</v>
      </c>
      <c r="J438" s="58">
        <v>0.83124999999999993</v>
      </c>
      <c r="K438" s="14"/>
      <c r="L438" s="14"/>
      <c r="M438" s="14"/>
      <c r="N438" s="46">
        <v>0</v>
      </c>
      <c r="O438" s="46">
        <v>0</v>
      </c>
      <c r="P438" s="46">
        <v>0</v>
      </c>
      <c r="Q438" s="46">
        <v>8.7666666666666657</v>
      </c>
      <c r="R438" s="46"/>
      <c r="S438" s="46"/>
      <c r="T438" s="46"/>
      <c r="U438" s="59" t="s">
        <v>901</v>
      </c>
      <c r="V438" s="46"/>
      <c r="W438" s="46"/>
      <c r="X438" s="58" t="s">
        <v>795</v>
      </c>
      <c r="Y438" s="14"/>
      <c r="Z438" s="14"/>
      <c r="AA438" s="14"/>
      <c r="AB438" s="20"/>
      <c r="AC438" s="13"/>
      <c r="AD438" s="14"/>
    </row>
    <row r="439" spans="1:30" ht="45" outlineLevel="2">
      <c r="A439" s="42"/>
      <c r="B439" s="14"/>
      <c r="C439" s="43"/>
      <c r="D439" s="14"/>
      <c r="E439" s="14"/>
      <c r="F439" s="14"/>
      <c r="G439" s="57">
        <v>43536</v>
      </c>
      <c r="H439" s="58">
        <v>0.45416666666666666</v>
      </c>
      <c r="I439" s="57">
        <v>43536</v>
      </c>
      <c r="J439" s="58">
        <v>0.6972222222222223</v>
      </c>
      <c r="K439" s="14"/>
      <c r="L439" s="14"/>
      <c r="M439" s="14"/>
      <c r="N439" s="46">
        <f>SUBTOTAL(9,N432:N438)</f>
        <v>0</v>
      </c>
      <c r="O439" s="46">
        <v>0</v>
      </c>
      <c r="P439" s="46">
        <v>0</v>
      </c>
      <c r="Q439" s="46">
        <v>5.8333333333333357</v>
      </c>
      <c r="R439" s="46"/>
      <c r="S439" s="46"/>
      <c r="T439" s="46"/>
      <c r="U439" s="59" t="s">
        <v>850</v>
      </c>
      <c r="V439" s="46"/>
      <c r="W439" s="46"/>
      <c r="X439" s="58" t="s">
        <v>795</v>
      </c>
      <c r="Y439" s="14"/>
      <c r="Z439" s="14"/>
      <c r="AA439" s="14"/>
      <c r="AB439" s="20"/>
      <c r="AC439" s="13"/>
      <c r="AD439" s="14"/>
    </row>
    <row r="440" spans="1:30" ht="45" outlineLevel="2">
      <c r="A440" s="42"/>
      <c r="B440" s="14"/>
      <c r="C440" s="43"/>
      <c r="D440" s="14"/>
      <c r="E440" s="14"/>
      <c r="F440" s="14"/>
      <c r="G440" s="57">
        <v>43543</v>
      </c>
      <c r="H440" s="58">
        <v>0.44236111111111115</v>
      </c>
      <c r="I440" s="57">
        <v>43543</v>
      </c>
      <c r="J440" s="58">
        <v>0.74791666666666667</v>
      </c>
      <c r="K440" s="14"/>
      <c r="L440" s="14"/>
      <c r="M440" s="14"/>
      <c r="N440" s="46">
        <v>0</v>
      </c>
      <c r="O440" s="46">
        <v>0</v>
      </c>
      <c r="P440" s="46">
        <v>0</v>
      </c>
      <c r="Q440" s="46">
        <v>7.3333333333333321</v>
      </c>
      <c r="R440" s="46"/>
      <c r="S440" s="46"/>
      <c r="T440" s="46"/>
      <c r="U440" s="59" t="s">
        <v>883</v>
      </c>
      <c r="V440" s="46"/>
      <c r="W440" s="46"/>
      <c r="X440" s="58" t="s">
        <v>795</v>
      </c>
      <c r="Y440" s="14"/>
      <c r="Z440" s="14"/>
      <c r="AA440" s="14"/>
      <c r="AB440" s="20"/>
      <c r="AC440" s="13"/>
      <c r="AD440" s="14"/>
    </row>
    <row r="441" spans="1:30" ht="45" outlineLevel="2">
      <c r="A441" s="42"/>
      <c r="B441" s="14"/>
      <c r="C441" s="43"/>
      <c r="D441" s="14"/>
      <c r="E441" s="14"/>
      <c r="F441" s="14"/>
      <c r="G441" s="57">
        <v>43553</v>
      </c>
      <c r="H441" s="58">
        <v>0.46597222222222223</v>
      </c>
      <c r="I441" s="57">
        <v>43553</v>
      </c>
      <c r="J441" s="58">
        <v>0.83124999999999993</v>
      </c>
      <c r="K441" s="14"/>
      <c r="L441" s="14"/>
      <c r="M441" s="14"/>
      <c r="N441" s="46">
        <v>0</v>
      </c>
      <c r="O441" s="46">
        <v>0</v>
      </c>
      <c r="P441" s="46">
        <v>0</v>
      </c>
      <c r="Q441" s="46">
        <v>8.7666666666666657</v>
      </c>
      <c r="R441" s="46"/>
      <c r="S441" s="46"/>
      <c r="T441" s="46"/>
      <c r="U441" s="59" t="s">
        <v>901</v>
      </c>
      <c r="V441" s="46"/>
      <c r="W441" s="46"/>
      <c r="X441" s="58" t="s">
        <v>795</v>
      </c>
      <c r="Y441" s="14"/>
      <c r="Z441" s="14"/>
      <c r="AA441" s="14"/>
      <c r="AB441" s="20"/>
      <c r="AC441" s="13"/>
      <c r="AD441" s="14"/>
    </row>
    <row r="442" spans="1:30" outlineLevel="2">
      <c r="A442" s="42"/>
      <c r="B442" s="14"/>
      <c r="C442" s="43"/>
      <c r="D442" s="14"/>
      <c r="E442" s="14"/>
      <c r="F442" s="14"/>
      <c r="G442" s="57">
        <v>43536</v>
      </c>
      <c r="H442" s="58">
        <v>0.45416666666666666</v>
      </c>
      <c r="I442" s="57">
        <v>43536</v>
      </c>
      <c r="J442" s="58">
        <v>0.6972222222222223</v>
      </c>
      <c r="K442" s="14"/>
      <c r="L442" s="14"/>
      <c r="M442" s="14"/>
      <c r="N442" s="46">
        <f>SUBTOTAL(9,N432:N441)</f>
        <v>0</v>
      </c>
      <c r="O442" s="46">
        <v>0</v>
      </c>
      <c r="P442" s="46">
        <v>0</v>
      </c>
      <c r="Q442" s="46"/>
      <c r="R442" s="46"/>
      <c r="S442" s="46"/>
      <c r="T442" s="46"/>
      <c r="U442" s="46"/>
      <c r="V442" s="46"/>
      <c r="W442" s="46"/>
      <c r="X442" s="46">
        <v>5.8333333333333357</v>
      </c>
      <c r="Y442" s="14"/>
      <c r="Z442" s="14"/>
      <c r="AA442" s="14"/>
      <c r="AB442" s="20" t="s">
        <v>850</v>
      </c>
      <c r="AC442" s="13"/>
      <c r="AD442" s="14"/>
    </row>
    <row r="443" spans="1:30" outlineLevel="2">
      <c r="A443" s="42"/>
      <c r="B443" s="14"/>
      <c r="C443" s="43"/>
      <c r="D443" s="14"/>
      <c r="E443" s="14"/>
      <c r="F443" s="14"/>
      <c r="G443" s="57">
        <v>43543</v>
      </c>
      <c r="H443" s="58">
        <v>0.44236111111111115</v>
      </c>
      <c r="I443" s="57">
        <v>43543</v>
      </c>
      <c r="J443" s="58">
        <v>0.74791666666666667</v>
      </c>
      <c r="K443" s="14"/>
      <c r="L443" s="14"/>
      <c r="M443" s="14"/>
      <c r="N443" s="46">
        <v>0</v>
      </c>
      <c r="O443" s="46">
        <v>0</v>
      </c>
      <c r="P443" s="46">
        <v>0</v>
      </c>
      <c r="Q443" s="46"/>
      <c r="R443" s="46"/>
      <c r="S443" s="46"/>
      <c r="T443" s="46"/>
      <c r="U443" s="46"/>
      <c r="V443" s="46"/>
      <c r="W443" s="46"/>
      <c r="X443" s="46">
        <v>7.3333333333333321</v>
      </c>
      <c r="Y443" s="14"/>
      <c r="Z443" s="14"/>
      <c r="AA443" s="14"/>
      <c r="AB443" s="20" t="s">
        <v>883</v>
      </c>
      <c r="AC443" s="13"/>
      <c r="AD443" s="14"/>
    </row>
    <row r="444" spans="1:30" outlineLevel="2">
      <c r="A444" s="42"/>
      <c r="B444" s="14"/>
      <c r="C444" s="43"/>
      <c r="D444" s="14"/>
      <c r="E444" s="14"/>
      <c r="F444" s="14"/>
      <c r="G444" s="57">
        <v>43553</v>
      </c>
      <c r="H444" s="58">
        <v>0.46597222222222223</v>
      </c>
      <c r="I444" s="57">
        <v>43553</v>
      </c>
      <c r="J444" s="58">
        <v>0.83124999999999993</v>
      </c>
      <c r="K444" s="14"/>
      <c r="L444" s="14"/>
      <c r="M444" s="14"/>
      <c r="N444" s="46">
        <v>0</v>
      </c>
      <c r="O444" s="46">
        <v>0</v>
      </c>
      <c r="P444" s="46">
        <v>0</v>
      </c>
      <c r="Q444" s="46"/>
      <c r="R444" s="46"/>
      <c r="S444" s="46"/>
      <c r="T444" s="46"/>
      <c r="U444" s="46"/>
      <c r="V444" s="46"/>
      <c r="W444" s="46"/>
      <c r="X444" s="46">
        <v>8.7666666666666657</v>
      </c>
      <c r="Y444" s="14"/>
      <c r="Z444" s="14"/>
      <c r="AA444" s="14"/>
      <c r="AB444" s="20" t="s">
        <v>901</v>
      </c>
      <c r="AC444" s="13"/>
      <c r="AD444" s="14"/>
    </row>
    <row r="445" spans="1:30" outlineLevel="1">
      <c r="A445" s="42"/>
      <c r="B445" s="14"/>
      <c r="C445" s="43" t="s">
        <v>397</v>
      </c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46">
        <f>SUBTOTAL(9,N432:N444)</f>
        <v>0</v>
      </c>
      <c r="O445" s="46"/>
      <c r="P445" s="46"/>
      <c r="Q445" s="46"/>
      <c r="R445" s="46"/>
      <c r="S445" s="46"/>
      <c r="T445" s="46"/>
      <c r="U445" s="46"/>
      <c r="V445" s="46"/>
      <c r="W445" s="46"/>
      <c r="X445" s="46"/>
      <c r="Y445" s="14"/>
      <c r="Z445" s="14"/>
      <c r="AA445" s="14"/>
      <c r="AB445" s="16"/>
      <c r="AC445" s="13"/>
      <c r="AD445" s="48">
        <f>($AD$4-O445-P445-N445)/($AD$4-O445-P445)</f>
        <v>1</v>
      </c>
    </row>
    <row r="446" spans="1:30" outlineLevel="2">
      <c r="A446" s="42">
        <v>170</v>
      </c>
      <c r="B446" s="14" t="s">
        <v>634</v>
      </c>
      <c r="C446" s="43" t="s">
        <v>155</v>
      </c>
      <c r="D446" s="14">
        <v>240</v>
      </c>
      <c r="E446" s="14" t="s">
        <v>191</v>
      </c>
      <c r="F446" s="14"/>
      <c r="G446" s="13"/>
      <c r="H446" s="65"/>
      <c r="I446" s="27"/>
      <c r="J446" s="65"/>
      <c r="K446" s="14"/>
      <c r="L446" s="14"/>
      <c r="M446" s="14"/>
      <c r="N446" s="46"/>
      <c r="O446" s="46"/>
      <c r="P446" s="46"/>
      <c r="Q446" s="46"/>
      <c r="R446" s="46"/>
      <c r="S446" s="46"/>
      <c r="T446" s="46"/>
      <c r="U446" s="46"/>
      <c r="V446" s="46"/>
      <c r="W446" s="46"/>
      <c r="X446" s="46"/>
      <c r="Y446" s="14"/>
      <c r="Z446" s="14"/>
      <c r="AA446" s="14"/>
      <c r="AB446" s="22"/>
      <c r="AC446" s="13"/>
      <c r="AD446" s="14"/>
    </row>
    <row r="447" spans="1:30" ht="22.5" outlineLevel="1">
      <c r="A447" s="42"/>
      <c r="B447" s="14"/>
      <c r="C447" s="43" t="s">
        <v>398</v>
      </c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46"/>
      <c r="O447" s="46"/>
      <c r="P447" s="46"/>
      <c r="Q447" s="46"/>
      <c r="R447" s="46"/>
      <c r="S447" s="46"/>
      <c r="T447" s="46"/>
      <c r="U447" s="46"/>
      <c r="V447" s="46"/>
      <c r="W447" s="46"/>
      <c r="X447" s="46"/>
      <c r="Y447" s="14"/>
      <c r="Z447" s="14"/>
      <c r="AA447" s="14"/>
      <c r="AB447" s="16"/>
      <c r="AC447" s="13"/>
      <c r="AD447" s="48">
        <f>($AD$4-O447-P447-N447)/($AD$4-O447-P447)</f>
        <v>1</v>
      </c>
    </row>
    <row r="448" spans="1:30" outlineLevel="2">
      <c r="A448" s="42">
        <v>171</v>
      </c>
      <c r="B448" s="14" t="s">
        <v>635</v>
      </c>
      <c r="C448" s="62" t="s">
        <v>35</v>
      </c>
      <c r="D448" s="14">
        <v>240</v>
      </c>
      <c r="E448" s="14" t="s">
        <v>191</v>
      </c>
      <c r="F448" s="14"/>
      <c r="G448" s="44"/>
      <c r="H448" s="45"/>
      <c r="I448" s="44"/>
      <c r="J448" s="45"/>
      <c r="K448" s="65"/>
      <c r="L448" s="65"/>
      <c r="M448" s="65"/>
      <c r="N448" s="46"/>
      <c r="O448" s="46"/>
      <c r="P448" s="46"/>
      <c r="Q448" s="46"/>
      <c r="R448" s="46"/>
      <c r="S448" s="46"/>
      <c r="T448" s="46"/>
      <c r="U448" s="46"/>
      <c r="V448" s="46"/>
      <c r="W448" s="46"/>
      <c r="X448" s="46"/>
      <c r="Y448" s="43"/>
      <c r="Z448" s="43"/>
      <c r="AA448" s="43"/>
      <c r="AB448" s="12"/>
      <c r="AC448" s="13" t="s">
        <v>720</v>
      </c>
      <c r="AD448" s="13"/>
    </row>
    <row r="449" spans="1:30" ht="22.5" outlineLevel="1">
      <c r="A449" s="42"/>
      <c r="B449" s="14"/>
      <c r="C449" s="62" t="s">
        <v>399</v>
      </c>
      <c r="D449" s="14"/>
      <c r="E449" s="14"/>
      <c r="F449" s="14"/>
      <c r="G449" s="63"/>
      <c r="H449" s="64"/>
      <c r="I449" s="27"/>
      <c r="J449" s="65"/>
      <c r="K449" s="65"/>
      <c r="L449" s="65"/>
      <c r="M449" s="65"/>
      <c r="N449" s="46"/>
      <c r="O449" s="46"/>
      <c r="P449" s="46"/>
      <c r="Q449" s="46"/>
      <c r="R449" s="46"/>
      <c r="S449" s="46"/>
      <c r="T449" s="46"/>
      <c r="U449" s="46"/>
      <c r="V449" s="46"/>
      <c r="W449" s="46"/>
      <c r="X449" s="46"/>
      <c r="Y449" s="43"/>
      <c r="Z449" s="43"/>
      <c r="AA449" s="43"/>
      <c r="AB449" s="22"/>
      <c r="AC449" s="13"/>
      <c r="AD449" s="48">
        <f>($AD$4-O449-P449-N449)/($AD$4-O449-P449)</f>
        <v>1</v>
      </c>
    </row>
    <row r="450" spans="1:30" outlineLevel="2">
      <c r="A450" s="42">
        <v>172</v>
      </c>
      <c r="B450" s="14" t="s">
        <v>636</v>
      </c>
      <c r="C450" s="43" t="s">
        <v>156</v>
      </c>
      <c r="D450" s="14">
        <v>240</v>
      </c>
      <c r="E450" s="14" t="s">
        <v>191</v>
      </c>
      <c r="F450" s="14"/>
      <c r="G450" s="13"/>
      <c r="H450" s="65"/>
      <c r="I450" s="27"/>
      <c r="J450" s="65"/>
      <c r="K450" s="14"/>
      <c r="L450" s="14"/>
      <c r="M450" s="14"/>
      <c r="N450" s="67"/>
      <c r="O450" s="67"/>
      <c r="P450" s="67"/>
      <c r="Q450" s="67"/>
      <c r="R450" s="67"/>
      <c r="S450" s="67"/>
      <c r="T450" s="67"/>
      <c r="U450" s="67"/>
      <c r="V450" s="67"/>
      <c r="W450" s="67"/>
      <c r="X450" s="46"/>
      <c r="Y450" s="14"/>
      <c r="Z450" s="14"/>
      <c r="AA450" s="14"/>
      <c r="AB450" s="18"/>
      <c r="AC450" s="13" t="s">
        <v>720</v>
      </c>
      <c r="AD450" s="14"/>
    </row>
    <row r="451" spans="1:30" outlineLevel="1">
      <c r="A451" s="42"/>
      <c r="B451" s="14"/>
      <c r="C451" s="43" t="s">
        <v>400</v>
      </c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46"/>
      <c r="O451" s="46"/>
      <c r="P451" s="46"/>
      <c r="Q451" s="46"/>
      <c r="R451" s="46"/>
      <c r="S451" s="46"/>
      <c r="T451" s="46"/>
      <c r="U451" s="46"/>
      <c r="V451" s="46"/>
      <c r="W451" s="46"/>
      <c r="X451" s="46"/>
      <c r="Y451" s="14"/>
      <c r="Z451" s="14"/>
      <c r="AA451" s="14"/>
      <c r="AB451" s="16"/>
      <c r="AC451" s="13"/>
      <c r="AD451" s="48">
        <f>($AD$4-O451-P451-N451)/($AD$4-O451-P451)</f>
        <v>1</v>
      </c>
    </row>
    <row r="452" spans="1:30" outlineLevel="2">
      <c r="A452" s="42">
        <v>173</v>
      </c>
      <c r="B452" s="14" t="s">
        <v>637</v>
      </c>
      <c r="C452" s="43" t="s">
        <v>157</v>
      </c>
      <c r="D452" s="14">
        <v>240</v>
      </c>
      <c r="E452" s="14" t="s">
        <v>191</v>
      </c>
      <c r="F452" s="14"/>
      <c r="G452" s="49"/>
      <c r="H452" s="50"/>
      <c r="I452" s="49"/>
      <c r="J452" s="50"/>
      <c r="K452" s="54"/>
      <c r="L452" s="54"/>
      <c r="M452" s="54"/>
      <c r="N452" s="67"/>
      <c r="O452" s="67"/>
      <c r="P452" s="67"/>
      <c r="Q452" s="67"/>
      <c r="R452" s="67"/>
      <c r="S452" s="67"/>
      <c r="T452" s="67"/>
      <c r="U452" s="67"/>
      <c r="V452" s="67"/>
      <c r="W452" s="67"/>
      <c r="X452" s="46"/>
      <c r="Y452" s="43"/>
      <c r="Z452" s="43"/>
      <c r="AA452" s="43"/>
      <c r="AB452" s="23"/>
      <c r="AC452" s="13"/>
      <c r="AD452" s="13"/>
    </row>
    <row r="453" spans="1:30" ht="22.5" outlineLevel="1">
      <c r="A453" s="42"/>
      <c r="B453" s="14"/>
      <c r="C453" s="43" t="s">
        <v>401</v>
      </c>
      <c r="D453" s="14"/>
      <c r="E453" s="14"/>
      <c r="F453" s="14"/>
      <c r="G453" s="13"/>
      <c r="H453" s="54"/>
      <c r="I453" s="13"/>
      <c r="J453" s="54"/>
      <c r="K453" s="54"/>
      <c r="L453" s="54"/>
      <c r="M453" s="54"/>
      <c r="N453" s="46"/>
      <c r="O453" s="46"/>
      <c r="P453" s="46"/>
      <c r="Q453" s="46"/>
      <c r="R453" s="46"/>
      <c r="S453" s="46"/>
      <c r="T453" s="46"/>
      <c r="U453" s="46"/>
      <c r="V453" s="46"/>
      <c r="W453" s="46"/>
      <c r="X453" s="46"/>
      <c r="Y453" s="43"/>
      <c r="Z453" s="43"/>
      <c r="AA453" s="43"/>
      <c r="AB453" s="22"/>
      <c r="AC453" s="13"/>
      <c r="AD453" s="48">
        <f>($AD$4-O453-P453-N453)/($AD$4-O453-P453)</f>
        <v>1</v>
      </c>
    </row>
    <row r="454" spans="1:30" outlineLevel="2">
      <c r="A454" s="42">
        <v>174</v>
      </c>
      <c r="B454" s="14" t="s">
        <v>638</v>
      </c>
      <c r="C454" s="43" t="s">
        <v>158</v>
      </c>
      <c r="D454" s="14">
        <v>240</v>
      </c>
      <c r="E454" s="14" t="s">
        <v>191</v>
      </c>
      <c r="F454" s="14"/>
      <c r="G454" s="13"/>
      <c r="H454" s="65"/>
      <c r="I454" s="27"/>
      <c r="J454" s="65"/>
      <c r="K454" s="54"/>
      <c r="L454" s="54"/>
      <c r="M454" s="54"/>
      <c r="N454" s="74"/>
      <c r="O454" s="74"/>
      <c r="P454" s="74"/>
      <c r="Q454" s="74"/>
      <c r="R454" s="74"/>
      <c r="S454" s="74"/>
      <c r="T454" s="74"/>
      <c r="U454" s="74"/>
      <c r="V454" s="74"/>
      <c r="W454" s="74"/>
      <c r="X454" s="46"/>
      <c r="Y454" s="43"/>
      <c r="Z454" s="43"/>
      <c r="AA454" s="43"/>
      <c r="AB454" s="18"/>
      <c r="AC454" s="13"/>
      <c r="AD454" s="13"/>
    </row>
    <row r="455" spans="1:30" ht="22.5" outlineLevel="1">
      <c r="A455" s="42"/>
      <c r="B455" s="14"/>
      <c r="C455" s="62" t="s">
        <v>402</v>
      </c>
      <c r="D455" s="14"/>
      <c r="E455" s="14"/>
      <c r="F455" s="14"/>
      <c r="G455" s="63"/>
      <c r="H455" s="64"/>
      <c r="I455" s="27"/>
      <c r="J455" s="65"/>
      <c r="K455" s="65"/>
      <c r="L455" s="65"/>
      <c r="M455" s="65"/>
      <c r="N455" s="46"/>
      <c r="O455" s="46"/>
      <c r="P455" s="46"/>
      <c r="Q455" s="46"/>
      <c r="R455" s="46"/>
      <c r="S455" s="46"/>
      <c r="T455" s="46"/>
      <c r="U455" s="46"/>
      <c r="V455" s="46"/>
      <c r="W455" s="46"/>
      <c r="X455" s="46"/>
      <c r="Y455" s="43"/>
      <c r="Z455" s="43"/>
      <c r="AA455" s="43"/>
      <c r="AB455" s="22"/>
      <c r="AC455" s="13"/>
      <c r="AD455" s="48">
        <f>($AD$4-O455-P455-N455)/($AD$4-O455-P455)</f>
        <v>1</v>
      </c>
    </row>
    <row r="456" spans="1:30" outlineLevel="2">
      <c r="A456" s="42">
        <v>175</v>
      </c>
      <c r="B456" s="14" t="s">
        <v>639</v>
      </c>
      <c r="C456" s="43" t="s">
        <v>159</v>
      </c>
      <c r="D456" s="14">
        <v>240</v>
      </c>
      <c r="E456" s="14" t="s">
        <v>191</v>
      </c>
      <c r="F456" s="14"/>
      <c r="G456" s="14"/>
      <c r="H456" s="14"/>
      <c r="I456" s="14"/>
      <c r="J456" s="14"/>
      <c r="K456" s="14"/>
      <c r="L456" s="14"/>
      <c r="M456" s="14"/>
      <c r="N456" s="46"/>
      <c r="O456" s="46"/>
      <c r="P456" s="46"/>
      <c r="Q456" s="46"/>
      <c r="R456" s="46"/>
      <c r="S456" s="46"/>
      <c r="T456" s="46"/>
      <c r="U456" s="46"/>
      <c r="V456" s="46"/>
      <c r="W456" s="46"/>
      <c r="X456" s="46"/>
      <c r="Y456" s="14"/>
      <c r="Z456" s="14"/>
      <c r="AA456" s="14"/>
      <c r="AB456" s="16"/>
      <c r="AC456" s="13" t="s">
        <v>720</v>
      </c>
      <c r="AD456" s="14"/>
    </row>
    <row r="457" spans="1:30" ht="22.5" outlineLevel="1">
      <c r="A457" s="42"/>
      <c r="B457" s="14"/>
      <c r="C457" s="43" t="s">
        <v>403</v>
      </c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46"/>
      <c r="O457" s="46"/>
      <c r="P457" s="46"/>
      <c r="Q457" s="46"/>
      <c r="R457" s="46"/>
      <c r="S457" s="46"/>
      <c r="T457" s="46"/>
      <c r="U457" s="46"/>
      <c r="V457" s="46"/>
      <c r="W457" s="46"/>
      <c r="X457" s="46"/>
      <c r="Y457" s="14"/>
      <c r="Z457" s="14"/>
      <c r="AA457" s="14"/>
      <c r="AB457" s="16"/>
      <c r="AC457" s="13"/>
      <c r="AD457" s="48">
        <f>($AD$4-O457-P457-N457)/($AD$4-O457-P457)</f>
        <v>1</v>
      </c>
    </row>
    <row r="458" spans="1:30" ht="45" outlineLevel="2">
      <c r="A458" s="42">
        <v>176</v>
      </c>
      <c r="B458" s="14" t="s">
        <v>640</v>
      </c>
      <c r="C458" s="43" t="s">
        <v>160</v>
      </c>
      <c r="D458" s="14">
        <v>240</v>
      </c>
      <c r="E458" s="14" t="s">
        <v>191</v>
      </c>
      <c r="F458" s="14"/>
      <c r="G458" s="57">
        <v>43525</v>
      </c>
      <c r="H458" s="58">
        <v>0.27777777777777779</v>
      </c>
      <c r="I458" s="57">
        <v>43525</v>
      </c>
      <c r="J458" s="58">
        <v>0.62083333333333335</v>
      </c>
      <c r="K458" s="14"/>
      <c r="L458" s="14"/>
      <c r="M458" s="14"/>
      <c r="N458" s="67">
        <v>8.2333333333333343</v>
      </c>
      <c r="O458" s="67">
        <v>0</v>
      </c>
      <c r="P458" s="67">
        <v>0</v>
      </c>
      <c r="Q458" s="67">
        <v>0</v>
      </c>
      <c r="R458" s="67"/>
      <c r="S458" s="67"/>
      <c r="T458" s="67"/>
      <c r="U458" s="59" t="s">
        <v>839</v>
      </c>
      <c r="V458" s="67"/>
      <c r="W458" s="67"/>
      <c r="X458" s="58" t="s">
        <v>217</v>
      </c>
      <c r="Y458" s="14"/>
      <c r="Z458" s="14"/>
      <c r="AA458" s="14"/>
      <c r="AB458" s="20" t="s">
        <v>839</v>
      </c>
      <c r="AC458" s="13"/>
      <c r="AD458" s="14"/>
    </row>
    <row r="459" spans="1:30" ht="22.5" outlineLevel="1">
      <c r="A459" s="42"/>
      <c r="B459" s="14"/>
      <c r="C459" s="43" t="s">
        <v>404</v>
      </c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46">
        <f>SUBTOTAL(9,N458)</f>
        <v>8.2333333333333343</v>
      </c>
      <c r="O459" s="46"/>
      <c r="P459" s="46"/>
      <c r="Q459" s="46"/>
      <c r="R459" s="46"/>
      <c r="S459" s="46"/>
      <c r="T459" s="46"/>
      <c r="U459" s="46"/>
      <c r="V459" s="46"/>
      <c r="W459" s="46"/>
      <c r="X459" s="46"/>
      <c r="Y459" s="14"/>
      <c r="Z459" s="14"/>
      <c r="AA459" s="14"/>
      <c r="AB459" s="16"/>
      <c r="AC459" s="13"/>
      <c r="AD459" s="48">
        <f>($AD$4-O459-P459-N459)/($AD$4-O459-P459)</f>
        <v>0.98893369175627233</v>
      </c>
    </row>
    <row r="460" spans="1:30" outlineLevel="2">
      <c r="A460" s="42">
        <v>177</v>
      </c>
      <c r="B460" s="14" t="s">
        <v>641</v>
      </c>
      <c r="C460" s="43" t="s">
        <v>161</v>
      </c>
      <c r="D460" s="14">
        <v>80</v>
      </c>
      <c r="E460" s="14" t="s">
        <v>191</v>
      </c>
      <c r="F460" s="14"/>
      <c r="G460" s="13"/>
      <c r="H460" s="65"/>
      <c r="I460" s="27"/>
      <c r="J460" s="65"/>
      <c r="K460" s="14"/>
      <c r="L460" s="14"/>
      <c r="M460" s="14"/>
      <c r="N460" s="46"/>
      <c r="O460" s="46"/>
      <c r="P460" s="46"/>
      <c r="Q460" s="46"/>
      <c r="R460" s="46"/>
      <c r="S460" s="46"/>
      <c r="T460" s="46"/>
      <c r="U460" s="46"/>
      <c r="V460" s="46"/>
      <c r="W460" s="46"/>
      <c r="X460" s="46"/>
      <c r="Y460" s="14"/>
      <c r="Z460" s="14"/>
      <c r="AA460" s="14"/>
      <c r="AB460" s="18"/>
      <c r="AC460" s="13"/>
      <c r="AD460" s="14"/>
    </row>
    <row r="461" spans="1:30" ht="22.5" outlineLevel="1">
      <c r="A461" s="42"/>
      <c r="B461" s="14"/>
      <c r="C461" s="43" t="s">
        <v>405</v>
      </c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46"/>
      <c r="O461" s="46"/>
      <c r="P461" s="46"/>
      <c r="Q461" s="46"/>
      <c r="R461" s="46"/>
      <c r="S461" s="46"/>
      <c r="T461" s="46"/>
      <c r="U461" s="46"/>
      <c r="V461" s="46"/>
      <c r="W461" s="46"/>
      <c r="X461" s="46"/>
      <c r="Y461" s="14"/>
      <c r="Z461" s="14"/>
      <c r="AA461" s="14"/>
      <c r="AB461" s="16"/>
      <c r="AC461" s="13"/>
      <c r="AD461" s="48">
        <f>($AD$4-O461-P461-N461)/($AD$4-O461-P461)</f>
        <v>1</v>
      </c>
    </row>
    <row r="462" spans="1:30" outlineLevel="2">
      <c r="A462" s="42">
        <v>178</v>
      </c>
      <c r="B462" s="14" t="s">
        <v>642</v>
      </c>
      <c r="C462" s="43" t="s">
        <v>6</v>
      </c>
      <c r="D462" s="14">
        <v>240</v>
      </c>
      <c r="E462" s="14" t="s">
        <v>191</v>
      </c>
      <c r="F462" s="14"/>
      <c r="G462" s="13"/>
      <c r="H462" s="65"/>
      <c r="I462" s="13"/>
      <c r="J462" s="65"/>
      <c r="K462" s="14"/>
      <c r="L462" s="14"/>
      <c r="M462" s="14"/>
      <c r="N462" s="67"/>
      <c r="O462" s="67"/>
      <c r="P462" s="67"/>
      <c r="Q462" s="67"/>
      <c r="R462" s="67"/>
      <c r="S462" s="67"/>
      <c r="T462" s="67"/>
      <c r="U462" s="67"/>
      <c r="V462" s="67"/>
      <c r="W462" s="67"/>
      <c r="X462" s="67"/>
      <c r="Y462" s="14"/>
      <c r="Z462" s="14"/>
      <c r="AA462" s="14"/>
      <c r="AB462" s="18"/>
      <c r="AC462" s="13"/>
      <c r="AD462" s="14"/>
    </row>
    <row r="463" spans="1:30" ht="22.5" outlineLevel="1">
      <c r="A463" s="42"/>
      <c r="B463" s="14"/>
      <c r="C463" s="43" t="s">
        <v>406</v>
      </c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46"/>
      <c r="O463" s="46"/>
      <c r="P463" s="46"/>
      <c r="Q463" s="46"/>
      <c r="R463" s="46"/>
      <c r="S463" s="46"/>
      <c r="T463" s="46"/>
      <c r="U463" s="46"/>
      <c r="V463" s="46"/>
      <c r="W463" s="46"/>
      <c r="X463" s="46"/>
      <c r="Y463" s="14"/>
      <c r="Z463" s="14"/>
      <c r="AA463" s="14"/>
      <c r="AB463" s="16"/>
      <c r="AC463" s="13"/>
      <c r="AD463" s="48">
        <f>($AD$4-O463-P463-N463)/($AD$4-O463-P463)</f>
        <v>1</v>
      </c>
    </row>
    <row r="464" spans="1:30" ht="22.5" outlineLevel="2">
      <c r="A464" s="42">
        <v>179</v>
      </c>
      <c r="B464" s="14" t="s">
        <v>643</v>
      </c>
      <c r="C464" s="43" t="s">
        <v>162</v>
      </c>
      <c r="D464" s="14">
        <v>50</v>
      </c>
      <c r="E464" s="14" t="s">
        <v>191</v>
      </c>
      <c r="F464" s="14"/>
      <c r="G464" s="14"/>
      <c r="H464" s="14"/>
      <c r="I464" s="14"/>
      <c r="J464" s="14"/>
      <c r="K464" s="14"/>
      <c r="L464" s="14"/>
      <c r="M464" s="14"/>
      <c r="N464" s="67"/>
      <c r="O464" s="67"/>
      <c r="P464" s="67"/>
      <c r="Q464" s="67"/>
      <c r="R464" s="67"/>
      <c r="S464" s="67"/>
      <c r="T464" s="67"/>
      <c r="U464" s="67"/>
      <c r="V464" s="67"/>
      <c r="W464" s="67"/>
      <c r="X464" s="67"/>
      <c r="Y464" s="14"/>
      <c r="Z464" s="14"/>
      <c r="AA464" s="14"/>
      <c r="AB464" s="16"/>
      <c r="AC464" s="13" t="s">
        <v>720</v>
      </c>
      <c r="AD464" s="14"/>
    </row>
    <row r="465" spans="1:30" ht="33.75" outlineLevel="1">
      <c r="A465" s="42"/>
      <c r="B465" s="14"/>
      <c r="C465" s="43" t="s">
        <v>407</v>
      </c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46"/>
      <c r="O465" s="46"/>
      <c r="P465" s="46"/>
      <c r="Q465" s="46"/>
      <c r="R465" s="46"/>
      <c r="S465" s="46"/>
      <c r="T465" s="46"/>
      <c r="U465" s="46"/>
      <c r="V465" s="46"/>
      <c r="W465" s="46"/>
      <c r="X465" s="46"/>
      <c r="Y465" s="14"/>
      <c r="Z465" s="14"/>
      <c r="AA465" s="14"/>
      <c r="AB465" s="16"/>
      <c r="AC465" s="13"/>
      <c r="AD465" s="48">
        <f>($AD$4-O465-P465-N465)/($AD$4-O465-P465)</f>
        <v>1</v>
      </c>
    </row>
    <row r="466" spans="1:30" outlineLevel="2">
      <c r="A466" s="42">
        <v>180</v>
      </c>
      <c r="B466" s="14" t="s">
        <v>644</v>
      </c>
      <c r="C466" s="43" t="s">
        <v>163</v>
      </c>
      <c r="D466" s="14">
        <v>80</v>
      </c>
      <c r="E466" s="14" t="s">
        <v>191</v>
      </c>
      <c r="F466" s="14"/>
      <c r="G466" s="49"/>
      <c r="H466" s="50"/>
      <c r="I466" s="27"/>
      <c r="J466" s="54"/>
      <c r="K466" s="14"/>
      <c r="L466" s="14"/>
      <c r="M466" s="14"/>
      <c r="N466" s="46"/>
      <c r="O466" s="46"/>
      <c r="P466" s="46"/>
      <c r="Q466" s="46"/>
      <c r="R466" s="46"/>
      <c r="S466" s="46"/>
      <c r="T466" s="46"/>
      <c r="U466" s="46"/>
      <c r="V466" s="46"/>
      <c r="W466" s="46"/>
      <c r="X466" s="46"/>
      <c r="Y466" s="14"/>
      <c r="Z466" s="14"/>
      <c r="AA466" s="14"/>
      <c r="AB466" s="23"/>
      <c r="AC466" s="13"/>
      <c r="AD466" s="14"/>
    </row>
    <row r="467" spans="1:30" ht="22.5" outlineLevel="1">
      <c r="A467" s="42"/>
      <c r="B467" s="14"/>
      <c r="C467" s="43" t="s">
        <v>408</v>
      </c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46"/>
      <c r="O467" s="46"/>
      <c r="P467" s="46"/>
      <c r="Q467" s="46"/>
      <c r="R467" s="46"/>
      <c r="S467" s="46"/>
      <c r="T467" s="46"/>
      <c r="U467" s="46"/>
      <c r="V467" s="46"/>
      <c r="W467" s="46"/>
      <c r="X467" s="46"/>
      <c r="Y467" s="14"/>
      <c r="Z467" s="14"/>
      <c r="AA467" s="14"/>
      <c r="AB467" s="16"/>
      <c r="AC467" s="13"/>
      <c r="AD467" s="48">
        <f>($AD$4-O467-P467-N467)/($AD$4-O467-P467)</f>
        <v>1</v>
      </c>
    </row>
    <row r="468" spans="1:30" ht="45" outlineLevel="2">
      <c r="A468" s="42">
        <v>181</v>
      </c>
      <c r="B468" s="14" t="s">
        <v>645</v>
      </c>
      <c r="C468" s="43" t="s">
        <v>17</v>
      </c>
      <c r="D468" s="14">
        <v>50</v>
      </c>
      <c r="E468" s="14" t="s">
        <v>191</v>
      </c>
      <c r="F468" s="14"/>
      <c r="G468" s="57">
        <v>43552</v>
      </c>
      <c r="H468" s="58">
        <v>0.46875</v>
      </c>
      <c r="I468" s="57">
        <v>43552</v>
      </c>
      <c r="J468" s="58">
        <v>0.74097222222222225</v>
      </c>
      <c r="K468" s="14"/>
      <c r="L468" s="14"/>
      <c r="M468" s="14"/>
      <c r="N468" s="46">
        <v>0</v>
      </c>
      <c r="O468" s="46">
        <v>0</v>
      </c>
      <c r="P468" s="46">
        <v>0</v>
      </c>
      <c r="Q468" s="46">
        <v>6.5333333333333341</v>
      </c>
      <c r="R468" s="46"/>
      <c r="S468" s="46"/>
      <c r="T468" s="46"/>
      <c r="U468" s="59" t="s">
        <v>896</v>
      </c>
      <c r="V468" s="46"/>
      <c r="W468" s="46"/>
      <c r="X468" s="58" t="s">
        <v>795</v>
      </c>
      <c r="Y468" s="14"/>
      <c r="Z468" s="14"/>
      <c r="AA468" s="14"/>
      <c r="AB468" s="20" t="s">
        <v>896</v>
      </c>
      <c r="AC468" s="13"/>
      <c r="AD468" s="14"/>
    </row>
    <row r="469" spans="1:30" ht="22.5" outlineLevel="1">
      <c r="A469" s="42"/>
      <c r="B469" s="14"/>
      <c r="C469" s="43" t="s">
        <v>409</v>
      </c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46">
        <f>SUBTOTAL(9,N468)</f>
        <v>0</v>
      </c>
      <c r="O469" s="46"/>
      <c r="P469" s="46"/>
      <c r="Q469" s="46"/>
      <c r="R469" s="46"/>
      <c r="S469" s="46"/>
      <c r="T469" s="46"/>
      <c r="U469" s="46"/>
      <c r="V469" s="46"/>
      <c r="W469" s="46"/>
      <c r="X469" s="46"/>
      <c r="Y469" s="14"/>
      <c r="Z469" s="14"/>
      <c r="AA469" s="14"/>
      <c r="AB469" s="16"/>
      <c r="AC469" s="13"/>
      <c r="AD469" s="48">
        <f>($AD$4-O469-P469-N469)/($AD$4-O469-P469)</f>
        <v>1</v>
      </c>
    </row>
    <row r="470" spans="1:30" ht="45" outlineLevel="2">
      <c r="A470" s="42">
        <v>182</v>
      </c>
      <c r="B470" s="14" t="s">
        <v>646</v>
      </c>
      <c r="C470" s="43" t="s">
        <v>13</v>
      </c>
      <c r="D470" s="14">
        <v>80</v>
      </c>
      <c r="E470" s="14" t="s">
        <v>191</v>
      </c>
      <c r="F470" s="14"/>
      <c r="G470" s="57">
        <v>43535</v>
      </c>
      <c r="H470" s="58">
        <v>0.46249999999999997</v>
      </c>
      <c r="I470" s="57">
        <v>43535</v>
      </c>
      <c r="J470" s="58">
        <v>0.58819444444444446</v>
      </c>
      <c r="K470" s="14"/>
      <c r="L470" s="14"/>
      <c r="M470" s="14"/>
      <c r="N470" s="46">
        <v>0</v>
      </c>
      <c r="O470" s="46">
        <v>0</v>
      </c>
      <c r="P470" s="46">
        <v>0</v>
      </c>
      <c r="Q470" s="46">
        <v>3.0166666666666679</v>
      </c>
      <c r="R470" s="46"/>
      <c r="S470" s="46"/>
      <c r="T470" s="46"/>
      <c r="U470" s="59" t="s">
        <v>850</v>
      </c>
      <c r="V470" s="46"/>
      <c r="W470" s="46"/>
      <c r="X470" s="58" t="s">
        <v>795</v>
      </c>
      <c r="Y470" s="14"/>
      <c r="Z470" s="14"/>
      <c r="AA470" s="14"/>
      <c r="AB470" s="20" t="s">
        <v>850</v>
      </c>
      <c r="AC470" s="13" t="s">
        <v>720</v>
      </c>
      <c r="AD470" s="14"/>
    </row>
    <row r="471" spans="1:30" ht="45" outlineLevel="2">
      <c r="A471" s="42"/>
      <c r="B471" s="14"/>
      <c r="C471" s="43"/>
      <c r="D471" s="14"/>
      <c r="E471" s="14"/>
      <c r="F471" s="14"/>
      <c r="G471" s="57">
        <v>43536</v>
      </c>
      <c r="H471" s="58">
        <v>0.42708333333333331</v>
      </c>
      <c r="I471" s="57">
        <v>43536</v>
      </c>
      <c r="J471" s="58">
        <v>0.69374999999999998</v>
      </c>
      <c r="K471" s="14"/>
      <c r="L471" s="14"/>
      <c r="M471" s="14"/>
      <c r="N471" s="46">
        <v>0</v>
      </c>
      <c r="O471" s="46">
        <v>0</v>
      </c>
      <c r="P471" s="46">
        <v>0</v>
      </c>
      <c r="Q471" s="46">
        <v>6.4</v>
      </c>
      <c r="R471" s="46"/>
      <c r="S471" s="46"/>
      <c r="T471" s="46"/>
      <c r="U471" s="59" t="s">
        <v>850</v>
      </c>
      <c r="V471" s="46"/>
      <c r="W471" s="46"/>
      <c r="X471" s="58" t="s">
        <v>795</v>
      </c>
      <c r="Y471" s="14"/>
      <c r="Z471" s="14"/>
      <c r="AA471" s="14"/>
      <c r="AB471" s="20"/>
      <c r="AC471" s="13"/>
      <c r="AD471" s="14"/>
    </row>
    <row r="472" spans="1:30" ht="45" outlineLevel="2">
      <c r="A472" s="42"/>
      <c r="B472" s="14"/>
      <c r="C472" s="43"/>
      <c r="D472" s="14"/>
      <c r="E472" s="14"/>
      <c r="F472" s="14"/>
      <c r="G472" s="57">
        <v>43543</v>
      </c>
      <c r="H472" s="58">
        <v>0.4458333333333333</v>
      </c>
      <c r="I472" s="57">
        <v>43543</v>
      </c>
      <c r="J472" s="58">
        <v>0.7583333333333333</v>
      </c>
      <c r="K472" s="14"/>
      <c r="L472" s="14"/>
      <c r="M472" s="14"/>
      <c r="N472" s="46">
        <v>0</v>
      </c>
      <c r="O472" s="46">
        <v>0</v>
      </c>
      <c r="P472" s="46">
        <v>0</v>
      </c>
      <c r="Q472" s="46">
        <v>7.5</v>
      </c>
      <c r="R472" s="46"/>
      <c r="S472" s="46"/>
      <c r="T472" s="46"/>
      <c r="U472" s="59" t="s">
        <v>883</v>
      </c>
      <c r="V472" s="46"/>
      <c r="W472" s="46"/>
      <c r="X472" s="58" t="s">
        <v>795</v>
      </c>
      <c r="Y472" s="14"/>
      <c r="Z472" s="14"/>
      <c r="AA472" s="14"/>
      <c r="AB472" s="20"/>
      <c r="AC472" s="13"/>
      <c r="AD472" s="14"/>
    </row>
    <row r="473" spans="1:30" ht="45" outlineLevel="2">
      <c r="A473" s="42"/>
      <c r="B473" s="14"/>
      <c r="C473" s="43"/>
      <c r="D473" s="14"/>
      <c r="E473" s="14"/>
      <c r="F473" s="14"/>
      <c r="G473" s="57">
        <v>43544</v>
      </c>
      <c r="H473" s="58">
        <v>0.43958333333333338</v>
      </c>
      <c r="I473" s="57">
        <v>43544</v>
      </c>
      <c r="J473" s="58">
        <v>0.73611111111111116</v>
      </c>
      <c r="K473" s="14"/>
      <c r="L473" s="14"/>
      <c r="M473" s="14"/>
      <c r="N473" s="46">
        <v>0</v>
      </c>
      <c r="O473" s="46">
        <v>0</v>
      </c>
      <c r="P473" s="46">
        <v>0</v>
      </c>
      <c r="Q473" s="46">
        <v>7.1166666666666671</v>
      </c>
      <c r="R473" s="46"/>
      <c r="S473" s="46"/>
      <c r="T473" s="46"/>
      <c r="U473" s="59" t="s">
        <v>883</v>
      </c>
      <c r="V473" s="46"/>
      <c r="W473" s="46"/>
      <c r="X473" s="58" t="s">
        <v>795</v>
      </c>
      <c r="Y473" s="14"/>
      <c r="Z473" s="14"/>
      <c r="AA473" s="14"/>
      <c r="AB473" s="20"/>
      <c r="AC473" s="13"/>
      <c r="AD473" s="14"/>
    </row>
    <row r="474" spans="1:30" ht="45" outlineLevel="2">
      <c r="A474" s="42"/>
      <c r="B474" s="14"/>
      <c r="C474" s="43"/>
      <c r="D474" s="14"/>
      <c r="E474" s="14"/>
      <c r="F474" s="14"/>
      <c r="G474" s="57">
        <v>43551</v>
      </c>
      <c r="H474" s="58">
        <v>0.39305555555555555</v>
      </c>
      <c r="I474" s="57">
        <v>43551</v>
      </c>
      <c r="J474" s="58">
        <v>0.87152777777777779</v>
      </c>
      <c r="K474" s="14"/>
      <c r="L474" s="14"/>
      <c r="M474" s="14"/>
      <c r="N474" s="46">
        <v>0</v>
      </c>
      <c r="O474" s="46">
        <v>0</v>
      </c>
      <c r="P474" s="46">
        <v>0</v>
      </c>
      <c r="Q474" s="46">
        <v>11.483333333333334</v>
      </c>
      <c r="R474" s="46"/>
      <c r="S474" s="46"/>
      <c r="T474" s="46"/>
      <c r="U474" s="59" t="s">
        <v>794</v>
      </c>
      <c r="V474" s="46"/>
      <c r="W474" s="46"/>
      <c r="X474" s="58" t="s">
        <v>795</v>
      </c>
      <c r="Y474" s="14"/>
      <c r="Z474" s="14"/>
      <c r="AA474" s="14"/>
      <c r="AB474" s="20"/>
      <c r="AC474" s="13"/>
      <c r="AD474" s="14"/>
    </row>
    <row r="475" spans="1:30" ht="45" outlineLevel="2">
      <c r="A475" s="42"/>
      <c r="B475" s="14"/>
      <c r="C475" s="43"/>
      <c r="D475" s="14"/>
      <c r="E475" s="14"/>
      <c r="F475" s="14"/>
      <c r="G475" s="57">
        <v>43552</v>
      </c>
      <c r="H475" s="58">
        <v>0.38263888888888892</v>
      </c>
      <c r="I475" s="57">
        <v>43552</v>
      </c>
      <c r="J475" s="58">
        <v>0.73958333333333337</v>
      </c>
      <c r="K475" s="14"/>
      <c r="L475" s="14"/>
      <c r="M475" s="14"/>
      <c r="N475" s="46">
        <v>0</v>
      </c>
      <c r="O475" s="46">
        <v>0</v>
      </c>
      <c r="P475" s="46">
        <v>0</v>
      </c>
      <c r="Q475" s="46">
        <v>8.5666666666666664</v>
      </c>
      <c r="R475" s="46"/>
      <c r="S475" s="46"/>
      <c r="T475" s="46"/>
      <c r="U475" s="59" t="s">
        <v>896</v>
      </c>
      <c r="V475" s="46"/>
      <c r="W475" s="46"/>
      <c r="X475" s="58" t="s">
        <v>795</v>
      </c>
      <c r="Y475" s="14"/>
      <c r="Z475" s="14"/>
      <c r="AA475" s="14"/>
      <c r="AB475" s="20"/>
      <c r="AC475" s="13"/>
      <c r="AD475" s="14"/>
    </row>
    <row r="476" spans="1:30" ht="45" outlineLevel="2">
      <c r="A476" s="42"/>
      <c r="B476" s="14"/>
      <c r="C476" s="43"/>
      <c r="D476" s="14"/>
      <c r="E476" s="14"/>
      <c r="F476" s="14"/>
      <c r="G476" s="57">
        <v>43553</v>
      </c>
      <c r="H476" s="58">
        <v>0.45763888888888887</v>
      </c>
      <c r="I476" s="57">
        <v>43553</v>
      </c>
      <c r="J476" s="58">
        <v>0.73749999999999993</v>
      </c>
      <c r="K476" s="14"/>
      <c r="L476" s="14"/>
      <c r="M476" s="14"/>
      <c r="N476" s="46">
        <v>0</v>
      </c>
      <c r="O476" s="46">
        <v>0</v>
      </c>
      <c r="P476" s="46">
        <v>0</v>
      </c>
      <c r="Q476" s="46">
        <v>6.716666666666665</v>
      </c>
      <c r="R476" s="46"/>
      <c r="S476" s="46"/>
      <c r="T476" s="46"/>
      <c r="U476" s="59" t="s">
        <v>901</v>
      </c>
      <c r="V476" s="46"/>
      <c r="W476" s="46"/>
      <c r="X476" s="58" t="s">
        <v>795</v>
      </c>
      <c r="Y476" s="14"/>
      <c r="Z476" s="14"/>
      <c r="AA476" s="14"/>
      <c r="AB476" s="20"/>
      <c r="AC476" s="13"/>
      <c r="AD476" s="14"/>
    </row>
    <row r="477" spans="1:30" ht="45" outlineLevel="2">
      <c r="A477" s="42"/>
      <c r="B477" s="14"/>
      <c r="C477" s="43"/>
      <c r="D477" s="14"/>
      <c r="E477" s="14"/>
      <c r="F477" s="14"/>
      <c r="G477" s="57">
        <v>43536</v>
      </c>
      <c r="H477" s="58">
        <v>0.42708333333333331</v>
      </c>
      <c r="I477" s="57">
        <v>43536</v>
      </c>
      <c r="J477" s="58">
        <v>0.69374999999999998</v>
      </c>
      <c r="K477" s="14"/>
      <c r="L477" s="14"/>
      <c r="M477" s="14"/>
      <c r="N477" s="46">
        <f>SUBTOTAL(9,N470:N476)</f>
        <v>0</v>
      </c>
      <c r="O477" s="46">
        <v>0</v>
      </c>
      <c r="P477" s="46">
        <v>0</v>
      </c>
      <c r="Q477" s="46">
        <v>6.4</v>
      </c>
      <c r="R477" s="46"/>
      <c r="S477" s="46"/>
      <c r="T477" s="46"/>
      <c r="U477" s="59" t="s">
        <v>850</v>
      </c>
      <c r="V477" s="46"/>
      <c r="W477" s="46"/>
      <c r="X477" s="58" t="s">
        <v>795</v>
      </c>
      <c r="Y477" s="14"/>
      <c r="Z477" s="14"/>
      <c r="AA477" s="14"/>
      <c r="AB477" s="20"/>
      <c r="AC477" s="13"/>
      <c r="AD477" s="14"/>
    </row>
    <row r="478" spans="1:30" ht="45" outlineLevel="2">
      <c r="A478" s="42"/>
      <c r="B478" s="14"/>
      <c r="C478" s="43"/>
      <c r="D478" s="14"/>
      <c r="E478" s="14"/>
      <c r="F478" s="14"/>
      <c r="G478" s="57">
        <v>43543</v>
      </c>
      <c r="H478" s="58">
        <v>0.4458333333333333</v>
      </c>
      <c r="I478" s="57">
        <v>43543</v>
      </c>
      <c r="J478" s="58">
        <v>0.7583333333333333</v>
      </c>
      <c r="K478" s="14"/>
      <c r="L478" s="14"/>
      <c r="M478" s="14"/>
      <c r="N478" s="46">
        <v>0</v>
      </c>
      <c r="O478" s="46">
        <v>0</v>
      </c>
      <c r="P478" s="46">
        <v>0</v>
      </c>
      <c r="Q478" s="46">
        <v>7.5</v>
      </c>
      <c r="R478" s="46"/>
      <c r="S478" s="46"/>
      <c r="T478" s="46"/>
      <c r="U478" s="59" t="s">
        <v>883</v>
      </c>
      <c r="V478" s="46"/>
      <c r="W478" s="46"/>
      <c r="X478" s="58" t="s">
        <v>795</v>
      </c>
      <c r="Y478" s="14"/>
      <c r="Z478" s="14"/>
      <c r="AA478" s="14"/>
      <c r="AB478" s="20"/>
      <c r="AC478" s="13"/>
      <c r="AD478" s="14"/>
    </row>
    <row r="479" spans="1:30" ht="45" outlineLevel="2">
      <c r="A479" s="42"/>
      <c r="B479" s="14"/>
      <c r="C479" s="43"/>
      <c r="D479" s="14"/>
      <c r="E479" s="14"/>
      <c r="F479" s="14"/>
      <c r="G479" s="57">
        <v>43544</v>
      </c>
      <c r="H479" s="58">
        <v>0.43958333333333338</v>
      </c>
      <c r="I479" s="57">
        <v>43544</v>
      </c>
      <c r="J479" s="58">
        <v>0.73611111111111116</v>
      </c>
      <c r="K479" s="14"/>
      <c r="L479" s="14"/>
      <c r="M479" s="14"/>
      <c r="N479" s="46">
        <v>0</v>
      </c>
      <c r="O479" s="46">
        <v>0</v>
      </c>
      <c r="P479" s="46">
        <v>0</v>
      </c>
      <c r="Q479" s="46">
        <v>7.1166666666666671</v>
      </c>
      <c r="R479" s="46"/>
      <c r="S479" s="46"/>
      <c r="T479" s="46"/>
      <c r="U479" s="59" t="s">
        <v>883</v>
      </c>
      <c r="V479" s="46"/>
      <c r="W479" s="46"/>
      <c r="X479" s="58" t="s">
        <v>795</v>
      </c>
      <c r="Y479" s="14"/>
      <c r="Z479" s="14"/>
      <c r="AA479" s="14"/>
      <c r="AB479" s="20"/>
      <c r="AC479" s="13"/>
      <c r="AD479" s="14"/>
    </row>
    <row r="480" spans="1:30" ht="45" outlineLevel="2">
      <c r="A480" s="42"/>
      <c r="B480" s="14"/>
      <c r="C480" s="43"/>
      <c r="D480" s="14"/>
      <c r="E480" s="14"/>
      <c r="F480" s="14"/>
      <c r="G480" s="57">
        <v>43551</v>
      </c>
      <c r="H480" s="58">
        <v>0.39305555555555555</v>
      </c>
      <c r="I480" s="57">
        <v>43551</v>
      </c>
      <c r="J480" s="58">
        <v>0.87152777777777779</v>
      </c>
      <c r="K480" s="14"/>
      <c r="L480" s="14"/>
      <c r="M480" s="14"/>
      <c r="N480" s="46">
        <v>0</v>
      </c>
      <c r="O480" s="46">
        <v>0</v>
      </c>
      <c r="P480" s="46">
        <v>0</v>
      </c>
      <c r="Q480" s="46">
        <v>11.483333333333334</v>
      </c>
      <c r="R480" s="46"/>
      <c r="S480" s="46"/>
      <c r="T480" s="46"/>
      <c r="U480" s="59" t="s">
        <v>794</v>
      </c>
      <c r="V480" s="46"/>
      <c r="W480" s="46"/>
      <c r="X480" s="58" t="s">
        <v>795</v>
      </c>
      <c r="Y480" s="14"/>
      <c r="Z480" s="14"/>
      <c r="AA480" s="14"/>
      <c r="AB480" s="20"/>
      <c r="AC480" s="13"/>
      <c r="AD480" s="14"/>
    </row>
    <row r="481" spans="1:30" ht="45" outlineLevel="2">
      <c r="A481" s="42"/>
      <c r="B481" s="14"/>
      <c r="C481" s="43"/>
      <c r="D481" s="14"/>
      <c r="E481" s="14"/>
      <c r="F481" s="14"/>
      <c r="G481" s="57">
        <v>43552</v>
      </c>
      <c r="H481" s="58">
        <v>0.38263888888888892</v>
      </c>
      <c r="I481" s="57">
        <v>43552</v>
      </c>
      <c r="J481" s="58">
        <v>0.73958333333333337</v>
      </c>
      <c r="K481" s="14"/>
      <c r="L481" s="14"/>
      <c r="M481" s="14"/>
      <c r="N481" s="46">
        <v>0</v>
      </c>
      <c r="O481" s="46">
        <v>0</v>
      </c>
      <c r="P481" s="46">
        <v>0</v>
      </c>
      <c r="Q481" s="46">
        <v>8.5666666666666664</v>
      </c>
      <c r="R481" s="46"/>
      <c r="S481" s="46"/>
      <c r="T481" s="46"/>
      <c r="U481" s="59" t="s">
        <v>896</v>
      </c>
      <c r="V481" s="46"/>
      <c r="W481" s="46"/>
      <c r="X481" s="58" t="s">
        <v>795</v>
      </c>
      <c r="Y481" s="14"/>
      <c r="Z481" s="14"/>
      <c r="AA481" s="14"/>
      <c r="AB481" s="20"/>
      <c r="AC481" s="13"/>
      <c r="AD481" s="14"/>
    </row>
    <row r="482" spans="1:30" ht="45" outlineLevel="2">
      <c r="A482" s="42"/>
      <c r="B482" s="14"/>
      <c r="C482" s="43"/>
      <c r="D482" s="14"/>
      <c r="E482" s="14"/>
      <c r="F482" s="14"/>
      <c r="G482" s="57">
        <v>43553</v>
      </c>
      <c r="H482" s="58">
        <v>0.45763888888888887</v>
      </c>
      <c r="I482" s="57">
        <v>43553</v>
      </c>
      <c r="J482" s="58">
        <v>0.73749999999999993</v>
      </c>
      <c r="K482" s="14"/>
      <c r="L482" s="14"/>
      <c r="M482" s="14"/>
      <c r="N482" s="46">
        <v>0</v>
      </c>
      <c r="O482" s="46">
        <v>0</v>
      </c>
      <c r="P482" s="46">
        <v>0</v>
      </c>
      <c r="Q482" s="46">
        <v>6.716666666666665</v>
      </c>
      <c r="R482" s="46"/>
      <c r="S482" s="46"/>
      <c r="T482" s="46"/>
      <c r="U482" s="59" t="s">
        <v>901</v>
      </c>
      <c r="V482" s="46"/>
      <c r="W482" s="46"/>
      <c r="X482" s="58" t="s">
        <v>795</v>
      </c>
      <c r="Y482" s="14"/>
      <c r="Z482" s="14"/>
      <c r="AA482" s="14"/>
      <c r="AB482" s="20"/>
      <c r="AC482" s="13"/>
      <c r="AD482" s="14"/>
    </row>
    <row r="483" spans="1:30" ht="45" outlineLevel="2">
      <c r="A483" s="42"/>
      <c r="B483" s="14"/>
      <c r="C483" s="43"/>
      <c r="D483" s="14"/>
      <c r="E483" s="14"/>
      <c r="F483" s="14"/>
      <c r="G483" s="57">
        <v>43536</v>
      </c>
      <c r="H483" s="58">
        <v>0.42708333333333331</v>
      </c>
      <c r="I483" s="57">
        <v>43536</v>
      </c>
      <c r="J483" s="58">
        <v>0.69374999999999998</v>
      </c>
      <c r="K483" s="14"/>
      <c r="L483" s="14"/>
      <c r="M483" s="14"/>
      <c r="N483" s="46">
        <f>SUBTOTAL(9,N470:N482)</f>
        <v>0</v>
      </c>
      <c r="O483" s="46">
        <v>0</v>
      </c>
      <c r="P483" s="46">
        <v>0</v>
      </c>
      <c r="Q483" s="46">
        <v>6.4</v>
      </c>
      <c r="R483" s="46"/>
      <c r="S483" s="46"/>
      <c r="T483" s="46"/>
      <c r="U483" s="59" t="s">
        <v>850</v>
      </c>
      <c r="V483" s="46"/>
      <c r="W483" s="46"/>
      <c r="X483" s="58" t="s">
        <v>795</v>
      </c>
      <c r="Y483" s="14"/>
      <c r="Z483" s="14"/>
      <c r="AA483" s="14"/>
      <c r="AB483" s="20"/>
      <c r="AC483" s="13"/>
      <c r="AD483" s="14"/>
    </row>
    <row r="484" spans="1:30" ht="45" outlineLevel="2">
      <c r="A484" s="42"/>
      <c r="B484" s="14"/>
      <c r="C484" s="43"/>
      <c r="D484" s="14"/>
      <c r="E484" s="14"/>
      <c r="F484" s="14"/>
      <c r="G484" s="57">
        <v>43543</v>
      </c>
      <c r="H484" s="58">
        <v>0.4458333333333333</v>
      </c>
      <c r="I484" s="57">
        <v>43543</v>
      </c>
      <c r="J484" s="58">
        <v>0.7583333333333333</v>
      </c>
      <c r="K484" s="14"/>
      <c r="L484" s="14"/>
      <c r="M484" s="14"/>
      <c r="N484" s="46">
        <v>0</v>
      </c>
      <c r="O484" s="46">
        <v>0</v>
      </c>
      <c r="P484" s="46">
        <v>0</v>
      </c>
      <c r="Q484" s="46">
        <v>7.5</v>
      </c>
      <c r="R484" s="46"/>
      <c r="S484" s="46"/>
      <c r="T484" s="46"/>
      <c r="U484" s="59" t="s">
        <v>883</v>
      </c>
      <c r="V484" s="46"/>
      <c r="W484" s="46"/>
      <c r="X484" s="58" t="s">
        <v>795</v>
      </c>
      <c r="Y484" s="14"/>
      <c r="Z484" s="14"/>
      <c r="AA484" s="14"/>
      <c r="AB484" s="20"/>
      <c r="AC484" s="13"/>
      <c r="AD484" s="14"/>
    </row>
    <row r="485" spans="1:30" ht="45" outlineLevel="2">
      <c r="A485" s="42"/>
      <c r="B485" s="14"/>
      <c r="C485" s="43"/>
      <c r="D485" s="14"/>
      <c r="E485" s="14"/>
      <c r="F485" s="14"/>
      <c r="G485" s="57">
        <v>43544</v>
      </c>
      <c r="H485" s="58">
        <v>0.43958333333333338</v>
      </c>
      <c r="I485" s="57">
        <v>43544</v>
      </c>
      <c r="J485" s="58">
        <v>0.73611111111111116</v>
      </c>
      <c r="K485" s="14"/>
      <c r="L485" s="14"/>
      <c r="M485" s="14"/>
      <c r="N485" s="46">
        <v>0</v>
      </c>
      <c r="O485" s="46">
        <v>0</v>
      </c>
      <c r="P485" s="46">
        <v>0</v>
      </c>
      <c r="Q485" s="46">
        <v>7.1166666666666671</v>
      </c>
      <c r="R485" s="46"/>
      <c r="S485" s="46"/>
      <c r="T485" s="46"/>
      <c r="U485" s="59" t="s">
        <v>883</v>
      </c>
      <c r="V485" s="46"/>
      <c r="W485" s="46"/>
      <c r="X485" s="58" t="s">
        <v>795</v>
      </c>
      <c r="Y485" s="14"/>
      <c r="Z485" s="14"/>
      <c r="AA485" s="14"/>
      <c r="AB485" s="20"/>
      <c r="AC485" s="13"/>
      <c r="AD485" s="14"/>
    </row>
    <row r="486" spans="1:30" ht="45" outlineLevel="2">
      <c r="A486" s="42"/>
      <c r="B486" s="14"/>
      <c r="C486" s="43"/>
      <c r="D486" s="14"/>
      <c r="E486" s="14"/>
      <c r="F486" s="14"/>
      <c r="G486" s="57">
        <v>43551</v>
      </c>
      <c r="H486" s="58">
        <v>0.39305555555555555</v>
      </c>
      <c r="I486" s="57">
        <v>43551</v>
      </c>
      <c r="J486" s="58">
        <v>0.87152777777777779</v>
      </c>
      <c r="K486" s="14"/>
      <c r="L486" s="14"/>
      <c r="M486" s="14"/>
      <c r="N486" s="46">
        <v>0</v>
      </c>
      <c r="O486" s="46">
        <v>0</v>
      </c>
      <c r="P486" s="46">
        <v>0</v>
      </c>
      <c r="Q486" s="46">
        <v>11.483333333333334</v>
      </c>
      <c r="R486" s="46"/>
      <c r="S486" s="46"/>
      <c r="T486" s="46"/>
      <c r="U486" s="59" t="s">
        <v>794</v>
      </c>
      <c r="V486" s="46"/>
      <c r="W486" s="46"/>
      <c r="X486" s="58" t="s">
        <v>795</v>
      </c>
      <c r="Y486" s="14"/>
      <c r="Z486" s="14"/>
      <c r="AA486" s="14"/>
      <c r="AB486" s="20"/>
      <c r="AC486" s="13"/>
      <c r="AD486" s="14"/>
    </row>
    <row r="487" spans="1:30" ht="45" outlineLevel="2">
      <c r="A487" s="42"/>
      <c r="B487" s="14"/>
      <c r="C487" s="43"/>
      <c r="D487" s="14"/>
      <c r="E487" s="14"/>
      <c r="F487" s="14"/>
      <c r="G487" s="57">
        <v>43552</v>
      </c>
      <c r="H487" s="58">
        <v>0.38263888888888892</v>
      </c>
      <c r="I487" s="57">
        <v>43552</v>
      </c>
      <c r="J487" s="58">
        <v>0.73958333333333337</v>
      </c>
      <c r="K487" s="14"/>
      <c r="L487" s="14"/>
      <c r="M487" s="14"/>
      <c r="N487" s="46">
        <v>0</v>
      </c>
      <c r="O487" s="46">
        <v>0</v>
      </c>
      <c r="P487" s="46">
        <v>0</v>
      </c>
      <c r="Q487" s="46">
        <v>8.5666666666666664</v>
      </c>
      <c r="R487" s="46"/>
      <c r="S487" s="46"/>
      <c r="T487" s="46"/>
      <c r="U487" s="59" t="s">
        <v>896</v>
      </c>
      <c r="V487" s="46"/>
      <c r="W487" s="46"/>
      <c r="X487" s="58" t="s">
        <v>795</v>
      </c>
      <c r="Y487" s="14"/>
      <c r="Z487" s="14"/>
      <c r="AA487" s="14"/>
      <c r="AB487" s="20"/>
      <c r="AC487" s="13"/>
      <c r="AD487" s="14"/>
    </row>
    <row r="488" spans="1:30" ht="45" outlineLevel="2">
      <c r="A488" s="42"/>
      <c r="B488" s="14"/>
      <c r="C488" s="43"/>
      <c r="D488" s="14"/>
      <c r="E488" s="14"/>
      <c r="F488" s="14"/>
      <c r="G488" s="57">
        <v>43553</v>
      </c>
      <c r="H488" s="58">
        <v>0.45763888888888887</v>
      </c>
      <c r="I488" s="57">
        <v>43553</v>
      </c>
      <c r="J488" s="58">
        <v>0.73749999999999993</v>
      </c>
      <c r="K488" s="14"/>
      <c r="L488" s="14"/>
      <c r="M488" s="14"/>
      <c r="N488" s="46">
        <v>0</v>
      </c>
      <c r="O488" s="46">
        <v>0</v>
      </c>
      <c r="P488" s="46">
        <v>0</v>
      </c>
      <c r="Q488" s="46">
        <v>6.716666666666665</v>
      </c>
      <c r="R488" s="46"/>
      <c r="S488" s="46"/>
      <c r="T488" s="46"/>
      <c r="U488" s="59" t="s">
        <v>901</v>
      </c>
      <c r="V488" s="46"/>
      <c r="W488" s="46"/>
      <c r="X488" s="58" t="s">
        <v>795</v>
      </c>
      <c r="Y488" s="14"/>
      <c r="Z488" s="14"/>
      <c r="AA488" s="14"/>
      <c r="AB488" s="20"/>
      <c r="AC488" s="13"/>
      <c r="AD488" s="14"/>
    </row>
    <row r="489" spans="1:30" outlineLevel="2">
      <c r="A489" s="42"/>
      <c r="B489" s="14"/>
      <c r="C489" s="43"/>
      <c r="D489" s="14"/>
      <c r="E489" s="14"/>
      <c r="F489" s="14"/>
      <c r="G489" s="57">
        <v>43536</v>
      </c>
      <c r="H489" s="58">
        <v>0.42708333333333331</v>
      </c>
      <c r="I489" s="57">
        <v>43536</v>
      </c>
      <c r="J489" s="58">
        <v>0.69374999999999998</v>
      </c>
      <c r="K489" s="14"/>
      <c r="L489" s="14"/>
      <c r="M489" s="14"/>
      <c r="N489" s="46">
        <f>SUBTOTAL(9,N470:N488)</f>
        <v>0</v>
      </c>
      <c r="O489" s="46">
        <v>0</v>
      </c>
      <c r="P489" s="46">
        <v>0</v>
      </c>
      <c r="Q489" s="46"/>
      <c r="R489" s="46"/>
      <c r="S489" s="46"/>
      <c r="T489" s="46"/>
      <c r="U489" s="46"/>
      <c r="V489" s="46"/>
      <c r="W489" s="46"/>
      <c r="X489" s="46">
        <v>6.4</v>
      </c>
      <c r="Y489" s="14"/>
      <c r="Z489" s="14"/>
      <c r="AA489" s="14"/>
      <c r="AB489" s="20" t="s">
        <v>850</v>
      </c>
      <c r="AC489" s="13"/>
      <c r="AD489" s="14"/>
    </row>
    <row r="490" spans="1:30" outlineLevel="2">
      <c r="A490" s="42"/>
      <c r="B490" s="14"/>
      <c r="C490" s="43"/>
      <c r="D490" s="14"/>
      <c r="E490" s="14"/>
      <c r="F490" s="14"/>
      <c r="G490" s="57">
        <v>43543</v>
      </c>
      <c r="H490" s="58">
        <v>0.4458333333333333</v>
      </c>
      <c r="I490" s="57">
        <v>43543</v>
      </c>
      <c r="J490" s="58">
        <v>0.7583333333333333</v>
      </c>
      <c r="K490" s="14"/>
      <c r="L490" s="14"/>
      <c r="M490" s="14"/>
      <c r="N490" s="46">
        <v>0</v>
      </c>
      <c r="O490" s="46">
        <v>0</v>
      </c>
      <c r="P490" s="46">
        <v>0</v>
      </c>
      <c r="Q490" s="46"/>
      <c r="R490" s="46"/>
      <c r="S490" s="46"/>
      <c r="T490" s="46"/>
      <c r="U490" s="46"/>
      <c r="V490" s="46"/>
      <c r="W490" s="46"/>
      <c r="X490" s="46">
        <v>7.5</v>
      </c>
      <c r="Y490" s="14"/>
      <c r="Z490" s="14"/>
      <c r="AA490" s="14"/>
      <c r="AB490" s="20" t="s">
        <v>883</v>
      </c>
      <c r="AC490" s="13"/>
      <c r="AD490" s="14"/>
    </row>
    <row r="491" spans="1:30" outlineLevel="2">
      <c r="A491" s="42"/>
      <c r="B491" s="14"/>
      <c r="C491" s="43"/>
      <c r="D491" s="14"/>
      <c r="E491" s="14"/>
      <c r="F491" s="14"/>
      <c r="G491" s="57">
        <v>43544</v>
      </c>
      <c r="H491" s="58">
        <v>0.43958333333333338</v>
      </c>
      <c r="I491" s="57">
        <v>43544</v>
      </c>
      <c r="J491" s="58">
        <v>0.73611111111111116</v>
      </c>
      <c r="K491" s="14"/>
      <c r="L491" s="14"/>
      <c r="M491" s="14"/>
      <c r="N491" s="46">
        <v>0</v>
      </c>
      <c r="O491" s="46">
        <v>0</v>
      </c>
      <c r="P491" s="46">
        <v>0</v>
      </c>
      <c r="Q491" s="46"/>
      <c r="R491" s="46"/>
      <c r="S491" s="46"/>
      <c r="T491" s="46"/>
      <c r="U491" s="46"/>
      <c r="V491" s="46"/>
      <c r="W491" s="46"/>
      <c r="X491" s="46">
        <v>7.1166666666666671</v>
      </c>
      <c r="Y491" s="14"/>
      <c r="Z491" s="14"/>
      <c r="AA491" s="14"/>
      <c r="AB491" s="20" t="s">
        <v>883</v>
      </c>
      <c r="AC491" s="13"/>
      <c r="AD491" s="14"/>
    </row>
    <row r="492" spans="1:30" outlineLevel="2">
      <c r="A492" s="42"/>
      <c r="B492" s="14"/>
      <c r="C492" s="43"/>
      <c r="D492" s="14"/>
      <c r="E492" s="14"/>
      <c r="F492" s="14"/>
      <c r="G492" s="57">
        <v>43551</v>
      </c>
      <c r="H492" s="58">
        <v>0.39305555555555555</v>
      </c>
      <c r="I492" s="57">
        <v>43551</v>
      </c>
      <c r="J492" s="58">
        <v>0.87152777777777779</v>
      </c>
      <c r="K492" s="14"/>
      <c r="L492" s="14"/>
      <c r="M492" s="14"/>
      <c r="N492" s="46">
        <v>0</v>
      </c>
      <c r="O492" s="46">
        <v>0</v>
      </c>
      <c r="P492" s="46">
        <v>0</v>
      </c>
      <c r="Q492" s="46"/>
      <c r="R492" s="46"/>
      <c r="S492" s="46"/>
      <c r="T492" s="46"/>
      <c r="U492" s="46"/>
      <c r="V492" s="46"/>
      <c r="W492" s="46"/>
      <c r="X492" s="46">
        <v>11.483333333333334</v>
      </c>
      <c r="Y492" s="14"/>
      <c r="Z492" s="14"/>
      <c r="AA492" s="14"/>
      <c r="AB492" s="20" t="s">
        <v>794</v>
      </c>
      <c r="AC492" s="13"/>
      <c r="AD492" s="14"/>
    </row>
    <row r="493" spans="1:30" outlineLevel="2">
      <c r="A493" s="42"/>
      <c r="B493" s="14"/>
      <c r="C493" s="43"/>
      <c r="D493" s="14"/>
      <c r="E493" s="14"/>
      <c r="F493" s="14"/>
      <c r="G493" s="57">
        <v>43552</v>
      </c>
      <c r="H493" s="58">
        <v>0.38263888888888892</v>
      </c>
      <c r="I493" s="57">
        <v>43552</v>
      </c>
      <c r="J493" s="58">
        <v>0.73958333333333337</v>
      </c>
      <c r="K493" s="14"/>
      <c r="L493" s="14"/>
      <c r="M493" s="14"/>
      <c r="N493" s="46">
        <v>0</v>
      </c>
      <c r="O493" s="46">
        <v>0</v>
      </c>
      <c r="P493" s="46">
        <v>0</v>
      </c>
      <c r="Q493" s="46"/>
      <c r="R493" s="46"/>
      <c r="S493" s="46"/>
      <c r="T493" s="46"/>
      <c r="U493" s="46"/>
      <c r="V493" s="46"/>
      <c r="W493" s="46"/>
      <c r="X493" s="46">
        <v>8.5666666666666664</v>
      </c>
      <c r="Y493" s="14"/>
      <c r="Z493" s="14"/>
      <c r="AA493" s="14"/>
      <c r="AB493" s="20" t="s">
        <v>896</v>
      </c>
      <c r="AC493" s="13"/>
      <c r="AD493" s="14"/>
    </row>
    <row r="494" spans="1:30" outlineLevel="2">
      <c r="A494" s="42"/>
      <c r="B494" s="14"/>
      <c r="C494" s="43"/>
      <c r="D494" s="14"/>
      <c r="E494" s="14"/>
      <c r="F494" s="14"/>
      <c r="G494" s="57">
        <v>43553</v>
      </c>
      <c r="H494" s="58">
        <v>0.45763888888888887</v>
      </c>
      <c r="I494" s="57">
        <v>43553</v>
      </c>
      <c r="J494" s="58">
        <v>0.73749999999999993</v>
      </c>
      <c r="K494" s="14"/>
      <c r="L494" s="14"/>
      <c r="M494" s="14"/>
      <c r="N494" s="46">
        <v>0</v>
      </c>
      <c r="O494" s="46">
        <v>0</v>
      </c>
      <c r="P494" s="46">
        <v>0</v>
      </c>
      <c r="Q494" s="46"/>
      <c r="R494" s="46"/>
      <c r="S494" s="46"/>
      <c r="T494" s="46"/>
      <c r="U494" s="46"/>
      <c r="V494" s="46"/>
      <c r="W494" s="46"/>
      <c r="X494" s="46">
        <v>6.716666666666665</v>
      </c>
      <c r="Y494" s="14"/>
      <c r="Z494" s="14"/>
      <c r="AA494" s="14"/>
      <c r="AB494" s="20" t="s">
        <v>901</v>
      </c>
      <c r="AC494" s="13"/>
      <c r="AD494" s="14"/>
    </row>
    <row r="495" spans="1:30" ht="22.5" outlineLevel="1">
      <c r="A495" s="42"/>
      <c r="B495" s="14"/>
      <c r="C495" s="43" t="s">
        <v>410</v>
      </c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46">
        <f>SUBTOTAL(9,N470:N494)</f>
        <v>0</v>
      </c>
      <c r="O495" s="46"/>
      <c r="P495" s="46"/>
      <c r="Q495" s="46"/>
      <c r="R495" s="46"/>
      <c r="S495" s="46"/>
      <c r="T495" s="46"/>
      <c r="U495" s="46"/>
      <c r="V495" s="46"/>
      <c r="W495" s="46"/>
      <c r="X495" s="46"/>
      <c r="Y495" s="14"/>
      <c r="Z495" s="14"/>
      <c r="AA495" s="14"/>
      <c r="AB495" s="16"/>
      <c r="AC495" s="13"/>
      <c r="AD495" s="48">
        <f>($AD$4-O495-P495-N495)/($AD$4-O495-P495)</f>
        <v>1</v>
      </c>
    </row>
    <row r="496" spans="1:30" outlineLevel="2">
      <c r="A496" s="42">
        <v>183</v>
      </c>
      <c r="B496" s="14" t="s">
        <v>647</v>
      </c>
      <c r="C496" s="43" t="s">
        <v>12</v>
      </c>
      <c r="D496" s="14">
        <v>240</v>
      </c>
      <c r="E496" s="14" t="s">
        <v>191</v>
      </c>
      <c r="F496" s="14"/>
      <c r="G496" s="13"/>
      <c r="H496" s="65"/>
      <c r="I496" s="27"/>
      <c r="J496" s="65"/>
      <c r="K496" s="14"/>
      <c r="L496" s="14"/>
      <c r="M496" s="14"/>
      <c r="N496" s="46"/>
      <c r="O496" s="46"/>
      <c r="P496" s="46"/>
      <c r="Q496" s="46"/>
      <c r="R496" s="46"/>
      <c r="S496" s="46"/>
      <c r="T496" s="46"/>
      <c r="U496" s="46"/>
      <c r="V496" s="46"/>
      <c r="W496" s="46"/>
      <c r="X496" s="46"/>
      <c r="Y496" s="14"/>
      <c r="Z496" s="14"/>
      <c r="AA496" s="14"/>
      <c r="AB496" s="18"/>
      <c r="AC496" s="13"/>
      <c r="AD496" s="14"/>
    </row>
    <row r="497" spans="1:30" ht="22.5" outlineLevel="1">
      <c r="A497" s="42"/>
      <c r="B497" s="14"/>
      <c r="C497" s="43" t="s">
        <v>411</v>
      </c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46"/>
      <c r="O497" s="46"/>
      <c r="P497" s="46"/>
      <c r="Q497" s="46"/>
      <c r="R497" s="46"/>
      <c r="S497" s="46"/>
      <c r="T497" s="46"/>
      <c r="U497" s="46"/>
      <c r="V497" s="46"/>
      <c r="W497" s="46"/>
      <c r="X497" s="46"/>
      <c r="Y497" s="14"/>
      <c r="Z497" s="14"/>
      <c r="AA497" s="14"/>
      <c r="AB497" s="16"/>
      <c r="AC497" s="13"/>
      <c r="AD497" s="48">
        <f>($AD$4-O497-P497-N497)/($AD$4-O497-P497)</f>
        <v>1</v>
      </c>
    </row>
    <row r="498" spans="1:30" ht="22.5" outlineLevel="2">
      <c r="A498" s="42">
        <v>184</v>
      </c>
      <c r="B498" s="14" t="s">
        <v>648</v>
      </c>
      <c r="C498" s="43" t="s">
        <v>164</v>
      </c>
      <c r="D498" s="14">
        <v>240</v>
      </c>
      <c r="E498" s="14" t="s">
        <v>191</v>
      </c>
      <c r="F498" s="14"/>
      <c r="G498" s="66"/>
      <c r="H498" s="81"/>
      <c r="I498" s="27"/>
      <c r="J498" s="82"/>
      <c r="K498" s="54"/>
      <c r="L498" s="54"/>
      <c r="M498" s="54"/>
      <c r="N498" s="46"/>
      <c r="O498" s="46"/>
      <c r="P498" s="46"/>
      <c r="Q498" s="46"/>
      <c r="R498" s="46"/>
      <c r="S498" s="46"/>
      <c r="T498" s="46"/>
      <c r="U498" s="46"/>
      <c r="V498" s="46"/>
      <c r="W498" s="46"/>
      <c r="X498" s="46"/>
      <c r="Y498" s="43"/>
      <c r="Z498" s="43"/>
      <c r="AA498" s="43"/>
      <c r="AB498" s="22"/>
      <c r="AC498" s="13" t="s">
        <v>720</v>
      </c>
      <c r="AD498" s="13"/>
    </row>
    <row r="499" spans="1:30" ht="22.5" outlineLevel="1">
      <c r="A499" s="42"/>
      <c r="B499" s="14"/>
      <c r="C499" s="43" t="s">
        <v>412</v>
      </c>
      <c r="D499" s="14"/>
      <c r="E499" s="14"/>
      <c r="F499" s="14"/>
      <c r="G499" s="13"/>
      <c r="H499" s="54"/>
      <c r="I499" s="13"/>
      <c r="J499" s="54"/>
      <c r="K499" s="54"/>
      <c r="L499" s="54"/>
      <c r="M499" s="54"/>
      <c r="N499" s="46"/>
      <c r="O499" s="46"/>
      <c r="P499" s="46"/>
      <c r="Q499" s="46"/>
      <c r="R499" s="46"/>
      <c r="S499" s="46"/>
      <c r="T499" s="46"/>
      <c r="U499" s="46"/>
      <c r="V499" s="46"/>
      <c r="W499" s="46"/>
      <c r="X499" s="46"/>
      <c r="Y499" s="43"/>
      <c r="Z499" s="43"/>
      <c r="AA499" s="43"/>
      <c r="AB499" s="22"/>
      <c r="AC499" s="13"/>
      <c r="AD499" s="48">
        <f>($AD$4-O499-P499-N499)/($AD$4-O499-P499)</f>
        <v>1</v>
      </c>
    </row>
    <row r="500" spans="1:30" outlineLevel="2">
      <c r="A500" s="42">
        <v>185</v>
      </c>
      <c r="B500" s="14" t="s">
        <v>649</v>
      </c>
      <c r="C500" s="43" t="s">
        <v>165</v>
      </c>
      <c r="D500" s="14">
        <v>240</v>
      </c>
      <c r="E500" s="14" t="s">
        <v>191</v>
      </c>
      <c r="F500" s="14"/>
      <c r="G500" s="13"/>
      <c r="H500" s="65"/>
      <c r="I500" s="27"/>
      <c r="J500" s="65"/>
      <c r="K500" s="14"/>
      <c r="L500" s="14"/>
      <c r="M500" s="14"/>
      <c r="N500" s="46"/>
      <c r="O500" s="46"/>
      <c r="P500" s="46"/>
      <c r="Q500" s="46"/>
      <c r="R500" s="46"/>
      <c r="S500" s="46"/>
      <c r="T500" s="46"/>
      <c r="U500" s="46"/>
      <c r="V500" s="46"/>
      <c r="W500" s="46"/>
      <c r="X500" s="46"/>
      <c r="Y500" s="14"/>
      <c r="Z500" s="14"/>
      <c r="AA500" s="14"/>
      <c r="AB500" s="22"/>
      <c r="AC500" s="13"/>
      <c r="AD500" s="14"/>
    </row>
    <row r="501" spans="1:30" ht="22.5" outlineLevel="1">
      <c r="A501" s="42"/>
      <c r="B501" s="14"/>
      <c r="C501" s="43" t="s">
        <v>413</v>
      </c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46"/>
      <c r="O501" s="46"/>
      <c r="P501" s="46"/>
      <c r="Q501" s="46"/>
      <c r="R501" s="46"/>
      <c r="S501" s="46"/>
      <c r="T501" s="46"/>
      <c r="U501" s="46"/>
      <c r="V501" s="46"/>
      <c r="W501" s="46"/>
      <c r="X501" s="46"/>
      <c r="Y501" s="14"/>
      <c r="Z501" s="14"/>
      <c r="AA501" s="14"/>
      <c r="AB501" s="16"/>
      <c r="AC501" s="13"/>
      <c r="AD501" s="48">
        <f>($AD$4-O501-P501-N501)/($AD$4-O501-P501)</f>
        <v>1</v>
      </c>
    </row>
    <row r="502" spans="1:30" ht="45" outlineLevel="2">
      <c r="A502" s="42">
        <v>186</v>
      </c>
      <c r="B502" s="14" t="s">
        <v>650</v>
      </c>
      <c r="C502" s="43" t="s">
        <v>166</v>
      </c>
      <c r="D502" s="14">
        <v>240</v>
      </c>
      <c r="E502" s="14" t="s">
        <v>191</v>
      </c>
      <c r="F502" s="14"/>
      <c r="G502" s="57">
        <v>43525</v>
      </c>
      <c r="H502" s="58">
        <v>0.40972222222222227</v>
      </c>
      <c r="I502" s="57">
        <v>43525</v>
      </c>
      <c r="J502" s="58">
        <v>0.80625000000000002</v>
      </c>
      <c r="K502" s="14"/>
      <c r="L502" s="14"/>
      <c r="M502" s="14"/>
      <c r="N502" s="46">
        <v>9.5166666666666657</v>
      </c>
      <c r="O502" s="46">
        <v>0</v>
      </c>
      <c r="P502" s="46">
        <v>0</v>
      </c>
      <c r="Q502" s="46">
        <v>0</v>
      </c>
      <c r="R502" s="46"/>
      <c r="S502" s="46"/>
      <c r="T502" s="46"/>
      <c r="U502" s="59" t="s">
        <v>839</v>
      </c>
      <c r="V502" s="46"/>
      <c r="W502" s="46"/>
      <c r="X502" s="58" t="s">
        <v>217</v>
      </c>
      <c r="Y502" s="14"/>
      <c r="Z502" s="14"/>
      <c r="AA502" s="14"/>
      <c r="AB502" s="20" t="s">
        <v>839</v>
      </c>
      <c r="AC502" s="13"/>
      <c r="AD502" s="14"/>
    </row>
    <row r="503" spans="1:30" ht="22.5" outlineLevel="1">
      <c r="A503" s="42"/>
      <c r="B503" s="14"/>
      <c r="C503" s="43" t="s">
        <v>414</v>
      </c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46">
        <f>SUBTOTAL(9,N502)</f>
        <v>9.5166666666666657</v>
      </c>
      <c r="O503" s="46"/>
      <c r="P503" s="46"/>
      <c r="Q503" s="46"/>
      <c r="R503" s="46"/>
      <c r="S503" s="46"/>
      <c r="T503" s="46"/>
      <c r="U503" s="46"/>
      <c r="V503" s="46"/>
      <c r="W503" s="46"/>
      <c r="X503" s="46"/>
      <c r="Y503" s="14"/>
      <c r="Z503" s="14"/>
      <c r="AA503" s="14"/>
      <c r="AB503" s="16"/>
      <c r="AC503" s="13"/>
      <c r="AD503" s="48">
        <f>($AD$4-O503-P503-N503)/($AD$4-O503-P503)</f>
        <v>0.98720878136200718</v>
      </c>
    </row>
    <row r="504" spans="1:30" outlineLevel="2">
      <c r="A504" s="42">
        <v>187</v>
      </c>
      <c r="B504" s="14" t="s">
        <v>651</v>
      </c>
      <c r="C504" s="43" t="s">
        <v>167</v>
      </c>
      <c r="D504" s="14">
        <v>330</v>
      </c>
      <c r="E504" s="14" t="s">
        <v>191</v>
      </c>
      <c r="F504" s="14"/>
      <c r="G504" s="49"/>
      <c r="H504" s="50"/>
      <c r="I504" s="49"/>
      <c r="J504" s="50"/>
      <c r="K504" s="14"/>
      <c r="L504" s="14"/>
      <c r="M504" s="14"/>
      <c r="N504" s="67"/>
      <c r="O504" s="67"/>
      <c r="P504" s="67"/>
      <c r="Q504" s="67"/>
      <c r="R504" s="67"/>
      <c r="S504" s="67"/>
      <c r="T504" s="67"/>
      <c r="U504" s="67"/>
      <c r="V504" s="67"/>
      <c r="W504" s="67"/>
      <c r="X504" s="67"/>
      <c r="Y504" s="14"/>
      <c r="Z504" s="14"/>
      <c r="AA504" s="14"/>
      <c r="AB504" s="26"/>
      <c r="AC504" s="13"/>
      <c r="AD504" s="14"/>
    </row>
    <row r="505" spans="1:30" ht="22.5" outlineLevel="1">
      <c r="A505" s="42"/>
      <c r="B505" s="14"/>
      <c r="C505" s="43" t="s">
        <v>415</v>
      </c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46"/>
      <c r="O505" s="46"/>
      <c r="P505" s="46"/>
      <c r="Q505" s="46"/>
      <c r="R505" s="46"/>
      <c r="S505" s="46"/>
      <c r="T505" s="46"/>
      <c r="U505" s="46"/>
      <c r="V505" s="46"/>
      <c r="W505" s="46"/>
      <c r="X505" s="46"/>
      <c r="Y505" s="14"/>
      <c r="Z505" s="14"/>
      <c r="AA505" s="14"/>
      <c r="AB505" s="16"/>
      <c r="AC505" s="13"/>
      <c r="AD505" s="48">
        <f>($AD$4-O505-P505-N505)/($AD$4-O505-P505)</f>
        <v>1</v>
      </c>
    </row>
    <row r="506" spans="1:30" outlineLevel="2">
      <c r="A506" s="42">
        <v>188</v>
      </c>
      <c r="B506" s="14" t="s">
        <v>652</v>
      </c>
      <c r="C506" s="43" t="s">
        <v>168</v>
      </c>
      <c r="D506" s="14">
        <v>330</v>
      </c>
      <c r="E506" s="14" t="s">
        <v>191</v>
      </c>
      <c r="F506" s="14"/>
      <c r="G506" s="13"/>
      <c r="H506" s="65"/>
      <c r="I506" s="27"/>
      <c r="J506" s="65"/>
      <c r="K506" s="14"/>
      <c r="L506" s="14"/>
      <c r="M506" s="14"/>
      <c r="N506" s="46"/>
      <c r="O506" s="46"/>
      <c r="P506" s="46"/>
      <c r="Q506" s="46"/>
      <c r="R506" s="46"/>
      <c r="S506" s="46"/>
      <c r="T506" s="46"/>
      <c r="U506" s="46"/>
      <c r="V506" s="46"/>
      <c r="W506" s="46"/>
      <c r="X506" s="46"/>
      <c r="Y506" s="14"/>
      <c r="Z506" s="14"/>
      <c r="AA506" s="14"/>
      <c r="AB506" s="18"/>
      <c r="AC506" s="13"/>
      <c r="AD506" s="14"/>
    </row>
    <row r="507" spans="1:30" ht="22.5" outlineLevel="1">
      <c r="A507" s="42"/>
      <c r="B507" s="14"/>
      <c r="C507" s="43" t="s">
        <v>416</v>
      </c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46"/>
      <c r="O507" s="46"/>
      <c r="P507" s="46"/>
      <c r="Q507" s="46"/>
      <c r="R507" s="46"/>
      <c r="S507" s="46"/>
      <c r="T507" s="46"/>
      <c r="U507" s="46"/>
      <c r="V507" s="46"/>
      <c r="W507" s="46"/>
      <c r="X507" s="46"/>
      <c r="Y507" s="14"/>
      <c r="Z507" s="14"/>
      <c r="AA507" s="14"/>
      <c r="AB507" s="16"/>
      <c r="AC507" s="13"/>
      <c r="AD507" s="48">
        <f>($AD$4-O507-P507-N507)/($AD$4-O507-P507)</f>
        <v>1</v>
      </c>
    </row>
    <row r="508" spans="1:30" ht="22.5" outlineLevel="2">
      <c r="A508" s="42">
        <v>190</v>
      </c>
      <c r="B508" s="14" t="s">
        <v>653</v>
      </c>
      <c r="C508" s="43" t="s">
        <v>169</v>
      </c>
      <c r="D508" s="14">
        <v>240</v>
      </c>
      <c r="E508" s="14" t="s">
        <v>191</v>
      </c>
      <c r="F508" s="14"/>
      <c r="G508" s="66"/>
      <c r="H508" s="81"/>
      <c r="I508" s="27"/>
      <c r="J508" s="82"/>
      <c r="K508" s="14"/>
      <c r="L508" s="14"/>
      <c r="M508" s="14"/>
      <c r="N508" s="46"/>
      <c r="O508" s="46"/>
      <c r="P508" s="46"/>
      <c r="Q508" s="46"/>
      <c r="R508" s="46"/>
      <c r="S508" s="46"/>
      <c r="T508" s="46"/>
      <c r="U508" s="46"/>
      <c r="V508" s="46"/>
      <c r="W508" s="46"/>
      <c r="X508" s="46"/>
      <c r="Y508" s="14"/>
      <c r="Z508" s="14"/>
      <c r="AA508" s="14"/>
      <c r="AB508" s="22"/>
      <c r="AC508" s="13" t="s">
        <v>720</v>
      </c>
      <c r="AD508" s="14"/>
    </row>
    <row r="509" spans="1:30" ht="22.5" outlineLevel="1">
      <c r="A509" s="42"/>
      <c r="B509" s="14"/>
      <c r="C509" s="43" t="s">
        <v>417</v>
      </c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46"/>
      <c r="O509" s="46"/>
      <c r="P509" s="46"/>
      <c r="Q509" s="46"/>
      <c r="R509" s="46"/>
      <c r="S509" s="46"/>
      <c r="T509" s="46"/>
      <c r="U509" s="46"/>
      <c r="V509" s="46"/>
      <c r="W509" s="46"/>
      <c r="X509" s="46"/>
      <c r="Y509" s="14"/>
      <c r="Z509" s="14"/>
      <c r="AA509" s="14"/>
      <c r="AB509" s="16"/>
      <c r="AC509" s="13"/>
      <c r="AD509" s="48">
        <f>($AD$4-O509-P509-N509)/($AD$4-O509-P509)</f>
        <v>1</v>
      </c>
    </row>
    <row r="510" spans="1:30" outlineLevel="2">
      <c r="A510" s="42">
        <f>A508+1</f>
        <v>191</v>
      </c>
      <c r="B510" s="14" t="s">
        <v>654</v>
      </c>
      <c r="C510" s="43" t="s">
        <v>170</v>
      </c>
      <c r="D510" s="14">
        <v>240</v>
      </c>
      <c r="E510" s="14" t="s">
        <v>191</v>
      </c>
      <c r="F510" s="14"/>
      <c r="G510" s="13"/>
      <c r="H510" s="65"/>
      <c r="I510" s="27"/>
      <c r="J510" s="65"/>
      <c r="K510" s="14"/>
      <c r="L510" s="14"/>
      <c r="M510" s="14"/>
      <c r="N510" s="46"/>
      <c r="O510" s="46"/>
      <c r="P510" s="46"/>
      <c r="Q510" s="46"/>
      <c r="R510" s="46"/>
      <c r="S510" s="46"/>
      <c r="T510" s="46"/>
      <c r="U510" s="46"/>
      <c r="V510" s="46"/>
      <c r="W510" s="46"/>
      <c r="X510" s="46"/>
      <c r="Y510" s="14"/>
      <c r="Z510" s="14"/>
      <c r="AA510" s="14"/>
      <c r="AB510" s="22"/>
      <c r="AC510" s="13"/>
      <c r="AD510" s="14"/>
    </row>
    <row r="511" spans="1:30" ht="22.5" outlineLevel="1">
      <c r="A511" s="42"/>
      <c r="B511" s="14"/>
      <c r="C511" s="43" t="s">
        <v>418</v>
      </c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46"/>
      <c r="O511" s="46"/>
      <c r="P511" s="46"/>
      <c r="Q511" s="46"/>
      <c r="R511" s="46"/>
      <c r="S511" s="46"/>
      <c r="T511" s="46"/>
      <c r="U511" s="46"/>
      <c r="V511" s="46"/>
      <c r="W511" s="46"/>
      <c r="X511" s="46"/>
      <c r="Y511" s="14"/>
      <c r="Z511" s="14"/>
      <c r="AA511" s="14"/>
      <c r="AB511" s="16"/>
      <c r="AC511" s="13"/>
      <c r="AD511" s="48">
        <f>($AD$4-O511-P511-N511)/($AD$4-O511-P511)</f>
        <v>1</v>
      </c>
    </row>
    <row r="512" spans="1:30" ht="22.5" outlineLevel="2">
      <c r="A512" s="42">
        <f>A510+1</f>
        <v>192</v>
      </c>
      <c r="B512" s="14" t="s">
        <v>655</v>
      </c>
      <c r="C512" s="43" t="s">
        <v>171</v>
      </c>
      <c r="D512" s="14">
        <v>330</v>
      </c>
      <c r="E512" s="14" t="s">
        <v>191</v>
      </c>
      <c r="F512" s="14"/>
      <c r="G512" s="13"/>
      <c r="H512" s="65"/>
      <c r="I512" s="27"/>
      <c r="J512" s="65"/>
      <c r="K512" s="14"/>
      <c r="L512" s="14"/>
      <c r="M512" s="14"/>
      <c r="N512" s="46"/>
      <c r="O512" s="46"/>
      <c r="P512" s="46"/>
      <c r="Q512" s="46"/>
      <c r="R512" s="46"/>
      <c r="S512" s="46"/>
      <c r="T512" s="46"/>
      <c r="U512" s="46"/>
      <c r="V512" s="46"/>
      <c r="W512" s="46"/>
      <c r="X512" s="46"/>
      <c r="Y512" s="14"/>
      <c r="Z512" s="14"/>
      <c r="AA512" s="14"/>
      <c r="AB512" s="18"/>
      <c r="AC512" s="13"/>
      <c r="AD512" s="14"/>
    </row>
    <row r="513" spans="1:30" ht="22.5" outlineLevel="1">
      <c r="A513" s="42"/>
      <c r="B513" s="14"/>
      <c r="C513" s="43" t="s">
        <v>419</v>
      </c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46"/>
      <c r="O513" s="46"/>
      <c r="P513" s="46"/>
      <c r="Q513" s="46"/>
      <c r="R513" s="46"/>
      <c r="S513" s="46"/>
      <c r="T513" s="46"/>
      <c r="U513" s="46"/>
      <c r="V513" s="46"/>
      <c r="W513" s="46"/>
      <c r="X513" s="46"/>
      <c r="Y513" s="14"/>
      <c r="Z513" s="14"/>
      <c r="AA513" s="14"/>
      <c r="AB513" s="16"/>
      <c r="AC513" s="13"/>
      <c r="AD513" s="48">
        <f>($AD$4-O513-P513-N513)/($AD$4-O513-P513)</f>
        <v>1</v>
      </c>
    </row>
    <row r="514" spans="1:30" ht="22.5" outlineLevel="2">
      <c r="A514" s="42">
        <f t="shared" ref="A514:A664" si="0">A512+1</f>
        <v>193</v>
      </c>
      <c r="B514" s="14" t="s">
        <v>656</v>
      </c>
      <c r="C514" s="43" t="s">
        <v>172</v>
      </c>
      <c r="D514" s="14">
        <v>330</v>
      </c>
      <c r="E514" s="14" t="s">
        <v>191</v>
      </c>
      <c r="F514" s="14"/>
      <c r="G514" s="27"/>
      <c r="H514" s="65"/>
      <c r="I514" s="27"/>
      <c r="J514" s="65"/>
      <c r="K514" s="14"/>
      <c r="L514" s="14"/>
      <c r="M514" s="14"/>
      <c r="N514" s="46"/>
      <c r="O514" s="46"/>
      <c r="P514" s="46"/>
      <c r="Q514" s="46"/>
      <c r="R514" s="46"/>
      <c r="S514" s="46"/>
      <c r="T514" s="46"/>
      <c r="U514" s="46"/>
      <c r="V514" s="46"/>
      <c r="W514" s="46"/>
      <c r="X514" s="46"/>
      <c r="Y514" s="14"/>
      <c r="Z514" s="14"/>
      <c r="AA514" s="14"/>
      <c r="AB514" s="18"/>
      <c r="AC514" s="13"/>
      <c r="AD514" s="14"/>
    </row>
    <row r="515" spans="1:30" ht="22.5" outlineLevel="1">
      <c r="A515" s="42"/>
      <c r="B515" s="14"/>
      <c r="C515" s="43" t="s">
        <v>420</v>
      </c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46"/>
      <c r="O515" s="46"/>
      <c r="P515" s="46"/>
      <c r="Q515" s="46"/>
      <c r="R515" s="46"/>
      <c r="S515" s="46"/>
      <c r="T515" s="46"/>
      <c r="U515" s="46"/>
      <c r="V515" s="46"/>
      <c r="W515" s="46"/>
      <c r="X515" s="46"/>
      <c r="Y515" s="14"/>
      <c r="Z515" s="14"/>
      <c r="AA515" s="14"/>
      <c r="AB515" s="16"/>
      <c r="AC515" s="13"/>
      <c r="AD515" s="48">
        <f>($AD$4-O515-P515-N515)/($AD$4-O515-P515)</f>
        <v>1</v>
      </c>
    </row>
    <row r="516" spans="1:30" ht="22.5" outlineLevel="2">
      <c r="A516" s="42">
        <f t="shared" si="0"/>
        <v>194</v>
      </c>
      <c r="B516" s="14" t="s">
        <v>657</v>
      </c>
      <c r="C516" s="43" t="s">
        <v>10</v>
      </c>
      <c r="D516" s="14">
        <v>240</v>
      </c>
      <c r="E516" s="14" t="s">
        <v>191</v>
      </c>
      <c r="F516" s="14"/>
      <c r="G516" s="44"/>
      <c r="H516" s="45"/>
      <c r="I516" s="44"/>
      <c r="J516" s="45"/>
      <c r="K516" s="14"/>
      <c r="L516" s="14"/>
      <c r="M516" s="14"/>
      <c r="N516" s="46"/>
      <c r="O516" s="46"/>
      <c r="P516" s="46"/>
      <c r="Q516" s="46"/>
      <c r="R516" s="46"/>
      <c r="S516" s="46"/>
      <c r="T516" s="46"/>
      <c r="U516" s="46"/>
      <c r="V516" s="46"/>
      <c r="W516" s="46"/>
      <c r="X516" s="46"/>
      <c r="Y516" s="14"/>
      <c r="Z516" s="14"/>
      <c r="AA516" s="14"/>
      <c r="AB516" s="12"/>
      <c r="AC516" s="13"/>
      <c r="AD516" s="14"/>
    </row>
    <row r="517" spans="1:30" ht="33.75" outlineLevel="1">
      <c r="A517" s="42"/>
      <c r="B517" s="14"/>
      <c r="C517" s="43" t="s">
        <v>421</v>
      </c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46"/>
      <c r="O517" s="46"/>
      <c r="P517" s="46"/>
      <c r="Q517" s="46"/>
      <c r="R517" s="46"/>
      <c r="S517" s="46"/>
      <c r="T517" s="46"/>
      <c r="U517" s="46"/>
      <c r="V517" s="46"/>
      <c r="W517" s="46"/>
      <c r="X517" s="46"/>
      <c r="Y517" s="14"/>
      <c r="Z517" s="14"/>
      <c r="AA517" s="14"/>
      <c r="AB517" s="16"/>
      <c r="AC517" s="13"/>
      <c r="AD517" s="48">
        <f>($AD$4-O517-P517-N517)/($AD$4-O517-P517)</f>
        <v>1</v>
      </c>
    </row>
    <row r="518" spans="1:30" ht="22.5" outlineLevel="2">
      <c r="A518" s="42">
        <f t="shared" si="0"/>
        <v>195</v>
      </c>
      <c r="B518" s="14" t="s">
        <v>658</v>
      </c>
      <c r="C518" s="43" t="s">
        <v>24</v>
      </c>
      <c r="D518" s="14">
        <v>125</v>
      </c>
      <c r="E518" s="14" t="s">
        <v>191</v>
      </c>
      <c r="F518" s="14"/>
      <c r="G518" s="13"/>
      <c r="H518" s="65"/>
      <c r="I518" s="27"/>
      <c r="J518" s="65"/>
      <c r="K518" s="14"/>
      <c r="L518" s="14"/>
      <c r="M518" s="14"/>
      <c r="N518" s="46"/>
      <c r="O518" s="46"/>
      <c r="P518" s="46"/>
      <c r="Q518" s="46"/>
      <c r="R518" s="46"/>
      <c r="S518" s="46"/>
      <c r="T518" s="46"/>
      <c r="U518" s="46"/>
      <c r="V518" s="46"/>
      <c r="W518" s="46"/>
      <c r="X518" s="46"/>
      <c r="Y518" s="14"/>
      <c r="Z518" s="14"/>
      <c r="AA518" s="14"/>
      <c r="AB518" s="22"/>
      <c r="AC518" s="13"/>
      <c r="AD518" s="14"/>
    </row>
    <row r="519" spans="1:30" ht="33.75" outlineLevel="1">
      <c r="A519" s="42"/>
      <c r="B519" s="14"/>
      <c r="C519" s="43" t="s">
        <v>422</v>
      </c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46"/>
      <c r="O519" s="46"/>
      <c r="P519" s="46"/>
      <c r="Q519" s="46"/>
      <c r="R519" s="46"/>
      <c r="S519" s="46"/>
      <c r="T519" s="46"/>
      <c r="U519" s="46"/>
      <c r="V519" s="46"/>
      <c r="W519" s="46"/>
      <c r="X519" s="46"/>
      <c r="Y519" s="14"/>
      <c r="Z519" s="14"/>
      <c r="AA519" s="14"/>
      <c r="AB519" s="16"/>
      <c r="AC519" s="13"/>
      <c r="AD519" s="48">
        <f>($AD$4-O519-P519-N519)/($AD$4-O519-P519)</f>
        <v>1</v>
      </c>
    </row>
    <row r="520" spans="1:30" ht="22.5" outlineLevel="2">
      <c r="A520" s="42">
        <f t="shared" si="0"/>
        <v>196</v>
      </c>
      <c r="B520" s="14" t="s">
        <v>659</v>
      </c>
      <c r="C520" s="43" t="s">
        <v>2</v>
      </c>
      <c r="D520" s="14">
        <v>240</v>
      </c>
      <c r="E520" s="14" t="s">
        <v>191</v>
      </c>
      <c r="F520" s="14"/>
      <c r="G520" s="14"/>
      <c r="H520" s="14"/>
      <c r="I520" s="14"/>
      <c r="J520" s="14"/>
      <c r="K520" s="14"/>
      <c r="L520" s="14"/>
      <c r="M520" s="14"/>
      <c r="N520" s="46"/>
      <c r="O520" s="46"/>
      <c r="P520" s="46"/>
      <c r="Q520" s="46"/>
      <c r="R520" s="46"/>
      <c r="S520" s="46"/>
      <c r="T520" s="46"/>
      <c r="U520" s="46"/>
      <c r="V520" s="46"/>
      <c r="W520" s="46"/>
      <c r="X520" s="46"/>
      <c r="Y520" s="14"/>
      <c r="Z520" s="14"/>
      <c r="AA520" s="14"/>
      <c r="AB520" s="16"/>
      <c r="AC520" s="13" t="s">
        <v>720</v>
      </c>
      <c r="AD520" s="14"/>
    </row>
    <row r="521" spans="1:30" ht="22.5" outlineLevel="1">
      <c r="A521" s="42"/>
      <c r="B521" s="14"/>
      <c r="C521" s="43" t="s">
        <v>423</v>
      </c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46"/>
      <c r="O521" s="46"/>
      <c r="P521" s="46"/>
      <c r="Q521" s="46"/>
      <c r="R521" s="46"/>
      <c r="S521" s="46"/>
      <c r="T521" s="46"/>
      <c r="U521" s="46"/>
      <c r="V521" s="46"/>
      <c r="W521" s="46"/>
      <c r="X521" s="46"/>
      <c r="Y521" s="14"/>
      <c r="Z521" s="14"/>
      <c r="AA521" s="14"/>
      <c r="AB521" s="16"/>
      <c r="AC521" s="13"/>
      <c r="AD521" s="48">
        <f>($AD$4-O521-P521-N521)/($AD$4-O521-P521)</f>
        <v>1</v>
      </c>
    </row>
    <row r="522" spans="1:30" ht="22.5" outlineLevel="2">
      <c r="A522" s="42">
        <f t="shared" si="0"/>
        <v>197</v>
      </c>
      <c r="B522" s="14" t="s">
        <v>660</v>
      </c>
      <c r="C522" s="43" t="s">
        <v>173</v>
      </c>
      <c r="D522" s="14">
        <v>125</v>
      </c>
      <c r="E522" s="14" t="s">
        <v>191</v>
      </c>
      <c r="F522" s="14"/>
      <c r="G522" s="13"/>
      <c r="H522" s="65"/>
      <c r="I522" s="27"/>
      <c r="J522" s="65"/>
      <c r="K522" s="14"/>
      <c r="L522" s="14"/>
      <c r="M522" s="14"/>
      <c r="N522" s="46"/>
      <c r="O522" s="46"/>
      <c r="P522" s="46"/>
      <c r="Q522" s="46"/>
      <c r="R522" s="46"/>
      <c r="S522" s="46"/>
      <c r="T522" s="46"/>
      <c r="U522" s="46"/>
      <c r="V522" s="46"/>
      <c r="W522" s="46"/>
      <c r="X522" s="46"/>
      <c r="Y522" s="14"/>
      <c r="Z522" s="14"/>
      <c r="AA522" s="14"/>
      <c r="AB522" s="18"/>
      <c r="AC522" s="13"/>
      <c r="AD522" s="14"/>
    </row>
    <row r="523" spans="1:30" ht="33.75" outlineLevel="1">
      <c r="A523" s="42"/>
      <c r="B523" s="14"/>
      <c r="C523" s="43" t="s">
        <v>424</v>
      </c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46"/>
      <c r="O523" s="46"/>
      <c r="P523" s="46"/>
      <c r="Q523" s="46"/>
      <c r="R523" s="46"/>
      <c r="S523" s="46"/>
      <c r="T523" s="46"/>
      <c r="U523" s="46"/>
      <c r="V523" s="46"/>
      <c r="W523" s="46"/>
      <c r="X523" s="46"/>
      <c r="Y523" s="14"/>
      <c r="Z523" s="14"/>
      <c r="AA523" s="14"/>
      <c r="AB523" s="16"/>
      <c r="AC523" s="13"/>
      <c r="AD523" s="48">
        <f>($AD$4-O523-P523-N523)/($AD$4-O523-P523)</f>
        <v>1</v>
      </c>
    </row>
    <row r="524" spans="1:30" outlineLevel="2">
      <c r="A524" s="42">
        <f t="shared" si="0"/>
        <v>198</v>
      </c>
      <c r="B524" s="14" t="s">
        <v>661</v>
      </c>
      <c r="C524" s="43" t="s">
        <v>174</v>
      </c>
      <c r="D524" s="14">
        <v>240</v>
      </c>
      <c r="E524" s="14" t="s">
        <v>191</v>
      </c>
      <c r="F524" s="14"/>
      <c r="G524" s="13"/>
      <c r="H524" s="65"/>
      <c r="I524" s="27"/>
      <c r="J524" s="65"/>
      <c r="K524" s="14"/>
      <c r="L524" s="14"/>
      <c r="M524" s="14"/>
      <c r="N524" s="46"/>
      <c r="O524" s="46"/>
      <c r="P524" s="46"/>
      <c r="Q524" s="46"/>
      <c r="R524" s="46"/>
      <c r="S524" s="46"/>
      <c r="T524" s="46"/>
      <c r="U524" s="46"/>
      <c r="V524" s="46"/>
      <c r="W524" s="46"/>
      <c r="X524" s="46"/>
      <c r="Y524" s="14"/>
      <c r="Z524" s="14"/>
      <c r="AA524" s="14"/>
      <c r="AB524" s="22"/>
      <c r="AC524" s="13"/>
      <c r="AD524" s="14"/>
    </row>
    <row r="525" spans="1:30" ht="22.5" outlineLevel="1">
      <c r="A525" s="42"/>
      <c r="B525" s="14"/>
      <c r="C525" s="43" t="s">
        <v>425</v>
      </c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46"/>
      <c r="O525" s="46"/>
      <c r="P525" s="46"/>
      <c r="Q525" s="46"/>
      <c r="R525" s="46"/>
      <c r="S525" s="46"/>
      <c r="T525" s="46"/>
      <c r="U525" s="46"/>
      <c r="V525" s="46"/>
      <c r="W525" s="46"/>
      <c r="X525" s="46"/>
      <c r="Y525" s="14"/>
      <c r="Z525" s="14"/>
      <c r="AA525" s="14"/>
      <c r="AB525" s="16"/>
      <c r="AC525" s="13"/>
      <c r="AD525" s="48">
        <f>($AD$4-O525-P525-N525)/($AD$4-O525-P525)</f>
        <v>1</v>
      </c>
    </row>
    <row r="526" spans="1:30" outlineLevel="2">
      <c r="A526" s="42">
        <f t="shared" si="0"/>
        <v>199</v>
      </c>
      <c r="B526" s="14" t="s">
        <v>662</v>
      </c>
      <c r="C526" s="43" t="s">
        <v>175</v>
      </c>
      <c r="D526" s="14">
        <v>125</v>
      </c>
      <c r="E526" s="14" t="s">
        <v>191</v>
      </c>
      <c r="F526" s="14"/>
      <c r="G526" s="14"/>
      <c r="H526" s="14"/>
      <c r="I526" s="14"/>
      <c r="J526" s="14"/>
      <c r="K526" s="14"/>
      <c r="L526" s="14"/>
      <c r="M526" s="14"/>
      <c r="N526" s="46"/>
      <c r="O526" s="46"/>
      <c r="P526" s="46"/>
      <c r="Q526" s="46"/>
      <c r="R526" s="46"/>
      <c r="S526" s="46"/>
      <c r="T526" s="46"/>
      <c r="U526" s="46"/>
      <c r="V526" s="46"/>
      <c r="W526" s="46"/>
      <c r="X526" s="46"/>
      <c r="Y526" s="14"/>
      <c r="Z526" s="14"/>
      <c r="AA526" s="14"/>
      <c r="AB526" s="16"/>
      <c r="AC526" s="13" t="s">
        <v>720</v>
      </c>
      <c r="AD526" s="14"/>
    </row>
    <row r="527" spans="1:30" ht="22.5" outlineLevel="1">
      <c r="A527" s="42"/>
      <c r="B527" s="14"/>
      <c r="C527" s="43" t="s">
        <v>426</v>
      </c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46"/>
      <c r="O527" s="46"/>
      <c r="P527" s="46"/>
      <c r="Q527" s="46"/>
      <c r="R527" s="46"/>
      <c r="S527" s="46"/>
      <c r="T527" s="46"/>
      <c r="U527" s="46"/>
      <c r="V527" s="46"/>
      <c r="W527" s="46"/>
      <c r="X527" s="46"/>
      <c r="Y527" s="14"/>
      <c r="Z527" s="14"/>
      <c r="AA527" s="14"/>
      <c r="AB527" s="16"/>
      <c r="AC527" s="13"/>
      <c r="AD527" s="48">
        <f>($AD$4-O527-P527-N527)/($AD$4-O527-P527)</f>
        <v>1</v>
      </c>
    </row>
    <row r="528" spans="1:30" ht="22.5" outlineLevel="2">
      <c r="A528" s="42">
        <f t="shared" si="0"/>
        <v>200</v>
      </c>
      <c r="B528" s="14" t="s">
        <v>663</v>
      </c>
      <c r="C528" s="43" t="s">
        <v>176</v>
      </c>
      <c r="D528" s="14">
        <v>240</v>
      </c>
      <c r="E528" s="14" t="s">
        <v>191</v>
      </c>
      <c r="F528" s="14"/>
      <c r="G528" s="51"/>
      <c r="H528" s="52"/>
      <c r="I528" s="51"/>
      <c r="J528" s="52"/>
      <c r="K528" s="14"/>
      <c r="L528" s="14"/>
      <c r="M528" s="14"/>
      <c r="N528" s="46"/>
      <c r="O528" s="46"/>
      <c r="P528" s="46"/>
      <c r="Q528" s="46"/>
      <c r="R528" s="46"/>
      <c r="S528" s="46"/>
      <c r="T528" s="46"/>
      <c r="U528" s="46"/>
      <c r="V528" s="46"/>
      <c r="W528" s="46"/>
      <c r="X528" s="46"/>
      <c r="Y528" s="14"/>
      <c r="Z528" s="14"/>
      <c r="AA528" s="14"/>
      <c r="AB528" s="18"/>
      <c r="AC528" s="13"/>
      <c r="AD528" s="14"/>
    </row>
    <row r="529" spans="1:30" ht="22.5" outlineLevel="1">
      <c r="A529" s="42"/>
      <c r="B529" s="14"/>
      <c r="C529" s="43" t="s">
        <v>427</v>
      </c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46"/>
      <c r="O529" s="46"/>
      <c r="P529" s="46"/>
      <c r="Q529" s="46"/>
      <c r="R529" s="46"/>
      <c r="S529" s="46"/>
      <c r="T529" s="46"/>
      <c r="U529" s="46"/>
      <c r="V529" s="46"/>
      <c r="W529" s="46"/>
      <c r="X529" s="46"/>
      <c r="Y529" s="14"/>
      <c r="Z529" s="14"/>
      <c r="AA529" s="14"/>
      <c r="AB529" s="16"/>
      <c r="AC529" s="13"/>
      <c r="AD529" s="48">
        <f>($AD$4-O529-P529-N529)/($AD$4-O529-P529)</f>
        <v>1</v>
      </c>
    </row>
    <row r="530" spans="1:30" ht="22.5" outlineLevel="2">
      <c r="A530" s="42">
        <f t="shared" si="0"/>
        <v>201</v>
      </c>
      <c r="B530" s="14" t="s">
        <v>664</v>
      </c>
      <c r="C530" s="43" t="s">
        <v>15</v>
      </c>
      <c r="D530" s="14">
        <v>240</v>
      </c>
      <c r="E530" s="14" t="s">
        <v>191</v>
      </c>
      <c r="F530" s="14"/>
      <c r="G530" s="51"/>
      <c r="H530" s="52"/>
      <c r="I530" s="51"/>
      <c r="J530" s="52"/>
      <c r="K530" s="14"/>
      <c r="L530" s="14"/>
      <c r="M530" s="14"/>
      <c r="N530" s="46"/>
      <c r="O530" s="46"/>
      <c r="P530" s="46"/>
      <c r="Q530" s="46"/>
      <c r="R530" s="46"/>
      <c r="S530" s="46"/>
      <c r="T530" s="46"/>
      <c r="U530" s="46"/>
      <c r="V530" s="46"/>
      <c r="W530" s="46"/>
      <c r="X530" s="46"/>
      <c r="Y530" s="14"/>
      <c r="Z530" s="14"/>
      <c r="AA530" s="14"/>
      <c r="AB530" s="18"/>
      <c r="AC530" s="13"/>
      <c r="AD530" s="14"/>
    </row>
    <row r="531" spans="1:30" ht="22.5" outlineLevel="1">
      <c r="A531" s="42"/>
      <c r="B531" s="14"/>
      <c r="C531" s="43" t="s">
        <v>428</v>
      </c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46"/>
      <c r="O531" s="46"/>
      <c r="P531" s="46"/>
      <c r="Q531" s="46"/>
      <c r="R531" s="46"/>
      <c r="S531" s="46"/>
      <c r="T531" s="46"/>
      <c r="U531" s="46"/>
      <c r="V531" s="46"/>
      <c r="W531" s="46"/>
      <c r="X531" s="46"/>
      <c r="Y531" s="14"/>
      <c r="Z531" s="14"/>
      <c r="AA531" s="14"/>
      <c r="AB531" s="16"/>
      <c r="AC531" s="13"/>
      <c r="AD531" s="48">
        <f>($AD$4-O531-P531-N531)/($AD$4-O531-P531)</f>
        <v>1</v>
      </c>
    </row>
    <row r="532" spans="1:30" ht="22.5" outlineLevel="2">
      <c r="A532" s="42">
        <f t="shared" si="0"/>
        <v>202</v>
      </c>
      <c r="B532" s="14" t="s">
        <v>665</v>
      </c>
      <c r="C532" s="43" t="s">
        <v>177</v>
      </c>
      <c r="D532" s="14">
        <v>240</v>
      </c>
      <c r="E532" s="14" t="s">
        <v>191</v>
      </c>
      <c r="F532" s="14"/>
      <c r="G532" s="14"/>
      <c r="H532" s="14"/>
      <c r="I532" s="14"/>
      <c r="J532" s="14"/>
      <c r="K532" s="14"/>
      <c r="L532" s="14"/>
      <c r="M532" s="14"/>
      <c r="N532" s="46"/>
      <c r="O532" s="46"/>
      <c r="P532" s="46"/>
      <c r="Q532" s="46"/>
      <c r="R532" s="46"/>
      <c r="S532" s="46"/>
      <c r="T532" s="46"/>
      <c r="U532" s="46"/>
      <c r="V532" s="46"/>
      <c r="W532" s="46"/>
      <c r="X532" s="46"/>
      <c r="Y532" s="14"/>
      <c r="Z532" s="14"/>
      <c r="AA532" s="14"/>
      <c r="AB532" s="16"/>
      <c r="AC532" s="13" t="s">
        <v>720</v>
      </c>
      <c r="AD532" s="14"/>
    </row>
    <row r="533" spans="1:30" ht="22.5" outlineLevel="1">
      <c r="A533" s="42"/>
      <c r="B533" s="14"/>
      <c r="C533" s="43" t="s">
        <v>429</v>
      </c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46"/>
      <c r="O533" s="46"/>
      <c r="P533" s="46"/>
      <c r="Q533" s="46"/>
      <c r="R533" s="46"/>
      <c r="S533" s="46"/>
      <c r="T533" s="46"/>
      <c r="U533" s="46"/>
      <c r="V533" s="46"/>
      <c r="W533" s="46"/>
      <c r="X533" s="46"/>
      <c r="Y533" s="14"/>
      <c r="Z533" s="14"/>
      <c r="AA533" s="14"/>
      <c r="AB533" s="16"/>
      <c r="AC533" s="13"/>
      <c r="AD533" s="48">
        <f>($AD$4-O533-P533-N533)/($AD$4-O533-P533)</f>
        <v>1</v>
      </c>
    </row>
    <row r="534" spans="1:30" ht="22.5" outlineLevel="2">
      <c r="A534" s="42">
        <f t="shared" si="0"/>
        <v>203</v>
      </c>
      <c r="B534" s="14" t="s">
        <v>666</v>
      </c>
      <c r="C534" s="43" t="s">
        <v>178</v>
      </c>
      <c r="D534" s="14">
        <v>240</v>
      </c>
      <c r="E534" s="14" t="s">
        <v>191</v>
      </c>
      <c r="F534" s="14"/>
      <c r="G534" s="13"/>
      <c r="H534" s="65"/>
      <c r="I534" s="13"/>
      <c r="J534" s="65"/>
      <c r="K534" s="14"/>
      <c r="L534" s="14"/>
      <c r="M534" s="14"/>
      <c r="N534" s="46"/>
      <c r="O534" s="46"/>
      <c r="P534" s="46"/>
      <c r="Q534" s="46"/>
      <c r="R534" s="46"/>
      <c r="S534" s="46"/>
      <c r="T534" s="46"/>
      <c r="U534" s="46"/>
      <c r="V534" s="46"/>
      <c r="W534" s="46"/>
      <c r="X534" s="46"/>
      <c r="Y534" s="14"/>
      <c r="Z534" s="14"/>
      <c r="AA534" s="14"/>
      <c r="AB534" s="22"/>
      <c r="AC534" s="13"/>
      <c r="AD534" s="14"/>
    </row>
    <row r="535" spans="1:30" ht="22.5" outlineLevel="1">
      <c r="A535" s="42"/>
      <c r="B535" s="14"/>
      <c r="C535" s="43" t="s">
        <v>430</v>
      </c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46"/>
      <c r="O535" s="46"/>
      <c r="P535" s="46"/>
      <c r="Q535" s="46"/>
      <c r="R535" s="46"/>
      <c r="S535" s="46"/>
      <c r="T535" s="46"/>
      <c r="U535" s="46"/>
      <c r="V535" s="46"/>
      <c r="W535" s="46"/>
      <c r="X535" s="46"/>
      <c r="Y535" s="14"/>
      <c r="Z535" s="14"/>
      <c r="AA535" s="14"/>
      <c r="AB535" s="16"/>
      <c r="AC535" s="13"/>
      <c r="AD535" s="48">
        <f>($AD$4-O535-P535-N535)/($AD$4-O535-P535)</f>
        <v>1</v>
      </c>
    </row>
    <row r="536" spans="1:30" ht="22.5" outlineLevel="2">
      <c r="A536" s="42">
        <f t="shared" si="0"/>
        <v>204</v>
      </c>
      <c r="B536" s="14" t="s">
        <v>667</v>
      </c>
      <c r="C536" s="43" t="s">
        <v>179</v>
      </c>
      <c r="D536" s="14">
        <v>80</v>
      </c>
      <c r="E536" s="14" t="s">
        <v>191</v>
      </c>
      <c r="F536" s="14"/>
      <c r="G536" s="49"/>
      <c r="H536" s="54"/>
      <c r="I536" s="49"/>
      <c r="J536" s="50"/>
      <c r="K536" s="14"/>
      <c r="L536" s="14"/>
      <c r="M536" s="14"/>
      <c r="N536" s="46"/>
      <c r="O536" s="46"/>
      <c r="P536" s="46"/>
      <c r="Q536" s="46"/>
      <c r="R536" s="46"/>
      <c r="S536" s="46"/>
      <c r="T536" s="46"/>
      <c r="U536" s="46"/>
      <c r="V536" s="46"/>
      <c r="W536" s="46"/>
      <c r="X536" s="46"/>
      <c r="Y536" s="14"/>
      <c r="Z536" s="14"/>
      <c r="AA536" s="14"/>
      <c r="AB536" s="26"/>
      <c r="AC536" s="13"/>
      <c r="AD536" s="14"/>
    </row>
    <row r="537" spans="1:30" ht="22.5" outlineLevel="1">
      <c r="A537" s="42"/>
      <c r="B537" s="14"/>
      <c r="C537" s="43" t="s">
        <v>431</v>
      </c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46"/>
      <c r="O537" s="46"/>
      <c r="P537" s="46"/>
      <c r="Q537" s="46"/>
      <c r="R537" s="46"/>
      <c r="S537" s="46"/>
      <c r="T537" s="46"/>
      <c r="U537" s="46"/>
      <c r="V537" s="46"/>
      <c r="W537" s="46"/>
      <c r="X537" s="46"/>
      <c r="Y537" s="14"/>
      <c r="Z537" s="14"/>
      <c r="AA537" s="14"/>
      <c r="AB537" s="16"/>
      <c r="AC537" s="13"/>
      <c r="AD537" s="48">
        <f>($AD$4-O537-P537-N537)/($AD$4-O537-P537)</f>
        <v>1</v>
      </c>
    </row>
    <row r="538" spans="1:30" ht="22.5" outlineLevel="2">
      <c r="A538" s="42">
        <f t="shared" si="0"/>
        <v>205</v>
      </c>
      <c r="B538" s="14" t="s">
        <v>668</v>
      </c>
      <c r="C538" s="43" t="s">
        <v>180</v>
      </c>
      <c r="D538" s="14">
        <v>80</v>
      </c>
      <c r="E538" s="14" t="s">
        <v>191</v>
      </c>
      <c r="F538" s="14"/>
      <c r="G538" s="49"/>
      <c r="H538" s="54"/>
      <c r="I538" s="49"/>
      <c r="J538" s="50"/>
      <c r="K538" s="14"/>
      <c r="L538" s="14"/>
      <c r="M538" s="14"/>
      <c r="N538" s="46"/>
      <c r="O538" s="46"/>
      <c r="P538" s="46"/>
      <c r="Q538" s="46"/>
      <c r="R538" s="46"/>
      <c r="S538" s="46"/>
      <c r="T538" s="46"/>
      <c r="U538" s="46"/>
      <c r="V538" s="46"/>
      <c r="W538" s="46"/>
      <c r="X538" s="46"/>
      <c r="Y538" s="14"/>
      <c r="Z538" s="14"/>
      <c r="AA538" s="14"/>
      <c r="AB538" s="26"/>
      <c r="AC538" s="13"/>
      <c r="AD538" s="14"/>
    </row>
    <row r="539" spans="1:30" ht="22.5" outlineLevel="1">
      <c r="A539" s="42"/>
      <c r="B539" s="14"/>
      <c r="C539" s="43" t="s">
        <v>432</v>
      </c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46"/>
      <c r="O539" s="46"/>
      <c r="P539" s="46"/>
      <c r="Q539" s="46"/>
      <c r="R539" s="46"/>
      <c r="S539" s="46"/>
      <c r="T539" s="46"/>
      <c r="U539" s="46"/>
      <c r="V539" s="46"/>
      <c r="W539" s="46"/>
      <c r="X539" s="46"/>
      <c r="Y539" s="14"/>
      <c r="Z539" s="14"/>
      <c r="AA539" s="14"/>
      <c r="AB539" s="16"/>
      <c r="AC539" s="13"/>
      <c r="AD539" s="48">
        <f>($AD$4-O539-P539-N539)/($AD$4-O539-P539)</f>
        <v>1</v>
      </c>
    </row>
    <row r="540" spans="1:30" outlineLevel="2">
      <c r="A540" s="42">
        <f t="shared" si="0"/>
        <v>206</v>
      </c>
      <c r="B540" s="14" t="s">
        <v>669</v>
      </c>
      <c r="C540" s="43" t="s">
        <v>181</v>
      </c>
      <c r="D540" s="14">
        <v>125</v>
      </c>
      <c r="E540" s="14" t="s">
        <v>191</v>
      </c>
      <c r="F540" s="14"/>
      <c r="G540" s="66"/>
      <c r="H540" s="81"/>
      <c r="I540" s="27"/>
      <c r="J540" s="82"/>
      <c r="K540" s="14"/>
      <c r="L540" s="14"/>
      <c r="M540" s="14"/>
      <c r="N540" s="46"/>
      <c r="O540" s="46"/>
      <c r="P540" s="46"/>
      <c r="Q540" s="46"/>
      <c r="R540" s="46"/>
      <c r="S540" s="46"/>
      <c r="T540" s="46"/>
      <c r="U540" s="46"/>
      <c r="V540" s="46"/>
      <c r="W540" s="46"/>
      <c r="X540" s="46"/>
      <c r="Y540" s="14"/>
      <c r="Z540" s="14"/>
      <c r="AA540" s="14"/>
      <c r="AB540" s="22"/>
      <c r="AC540" s="13" t="s">
        <v>720</v>
      </c>
      <c r="AD540" s="14"/>
    </row>
    <row r="541" spans="1:30" ht="22.5" outlineLevel="1">
      <c r="A541" s="42"/>
      <c r="B541" s="14"/>
      <c r="C541" s="43" t="s">
        <v>433</v>
      </c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46"/>
      <c r="O541" s="46"/>
      <c r="P541" s="46"/>
      <c r="Q541" s="46"/>
      <c r="R541" s="46"/>
      <c r="S541" s="46"/>
      <c r="T541" s="46"/>
      <c r="U541" s="46"/>
      <c r="V541" s="46"/>
      <c r="W541" s="46"/>
      <c r="X541" s="46"/>
      <c r="Y541" s="14"/>
      <c r="Z541" s="14"/>
      <c r="AA541" s="14"/>
      <c r="AB541" s="16"/>
      <c r="AC541" s="13"/>
      <c r="AD541" s="48">
        <f>($AD$4-O541-P541-N541)/($AD$4-O541-P541)</f>
        <v>1</v>
      </c>
    </row>
    <row r="542" spans="1:30" ht="45" outlineLevel="2">
      <c r="A542" s="42">
        <f t="shared" si="0"/>
        <v>207</v>
      </c>
      <c r="B542" s="14" t="s">
        <v>670</v>
      </c>
      <c r="C542" s="43" t="s">
        <v>182</v>
      </c>
      <c r="D542" s="14">
        <v>330</v>
      </c>
      <c r="E542" s="14" t="s">
        <v>191</v>
      </c>
      <c r="F542" s="14"/>
      <c r="G542" s="57">
        <v>43554</v>
      </c>
      <c r="H542" s="58">
        <v>0.49861111111111112</v>
      </c>
      <c r="I542" s="57">
        <v>43554</v>
      </c>
      <c r="J542" s="58">
        <v>0.67152777777777783</v>
      </c>
      <c r="K542" s="14"/>
      <c r="L542" s="14"/>
      <c r="M542" s="14"/>
      <c r="N542" s="46">
        <v>0</v>
      </c>
      <c r="O542" s="46">
        <v>0</v>
      </c>
      <c r="P542" s="46">
        <v>0</v>
      </c>
      <c r="Q542" s="46">
        <v>4.1500000000000012</v>
      </c>
      <c r="R542" s="46"/>
      <c r="S542" s="46"/>
      <c r="T542" s="46"/>
      <c r="U542" s="59" t="s">
        <v>903</v>
      </c>
      <c r="V542" s="46"/>
      <c r="W542" s="46"/>
      <c r="X542" s="58" t="s">
        <v>802</v>
      </c>
      <c r="Y542" s="14"/>
      <c r="Z542" s="14"/>
      <c r="AA542" s="14"/>
      <c r="AB542" s="20" t="s">
        <v>903</v>
      </c>
      <c r="AC542" s="13" t="s">
        <v>720</v>
      </c>
      <c r="AD542" s="14"/>
    </row>
    <row r="543" spans="1:30" ht="22.5" outlineLevel="1">
      <c r="A543" s="42"/>
      <c r="B543" s="14"/>
      <c r="C543" s="43" t="s">
        <v>434</v>
      </c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46">
        <f>SUBTOTAL(9,N542)</f>
        <v>0</v>
      </c>
      <c r="O543" s="46"/>
      <c r="P543" s="46"/>
      <c r="Q543" s="46"/>
      <c r="R543" s="46"/>
      <c r="S543" s="46"/>
      <c r="T543" s="46"/>
      <c r="U543" s="46"/>
      <c r="V543" s="46"/>
      <c r="W543" s="46"/>
      <c r="X543" s="46"/>
      <c r="Y543" s="14"/>
      <c r="Z543" s="14"/>
      <c r="AA543" s="14"/>
      <c r="AB543" s="16"/>
      <c r="AC543" s="13"/>
      <c r="AD543" s="48">
        <f>($AD$4-O543-P543-N543)/($AD$4-O543-P543)</f>
        <v>1</v>
      </c>
    </row>
    <row r="544" spans="1:30" outlineLevel="2">
      <c r="A544" s="42">
        <f t="shared" si="0"/>
        <v>208</v>
      </c>
      <c r="B544" s="14" t="s">
        <v>671</v>
      </c>
      <c r="C544" s="43" t="s">
        <v>183</v>
      </c>
      <c r="D544" s="14">
        <v>80</v>
      </c>
      <c r="E544" s="14" t="s">
        <v>191</v>
      </c>
      <c r="F544" s="14"/>
      <c r="G544" s="27"/>
      <c r="H544" s="65"/>
      <c r="I544" s="27"/>
      <c r="J544" s="65"/>
      <c r="K544" s="14"/>
      <c r="L544" s="14"/>
      <c r="M544" s="14"/>
      <c r="N544" s="46"/>
      <c r="O544" s="46"/>
      <c r="P544" s="46"/>
      <c r="Q544" s="46"/>
      <c r="R544" s="46"/>
      <c r="S544" s="46"/>
      <c r="T544" s="46"/>
      <c r="U544" s="46"/>
      <c r="V544" s="46"/>
      <c r="W544" s="46"/>
      <c r="X544" s="46"/>
      <c r="Y544" s="14"/>
      <c r="Z544" s="14"/>
      <c r="AA544" s="14"/>
      <c r="AB544" s="18"/>
      <c r="AC544" s="13"/>
      <c r="AD544" s="14"/>
    </row>
    <row r="545" spans="1:30" ht="22.5" outlineLevel="1">
      <c r="A545" s="42"/>
      <c r="B545" s="14"/>
      <c r="C545" s="43" t="s">
        <v>435</v>
      </c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46"/>
      <c r="O545" s="46"/>
      <c r="P545" s="46"/>
      <c r="Q545" s="46"/>
      <c r="R545" s="46"/>
      <c r="S545" s="46"/>
      <c r="T545" s="46"/>
      <c r="U545" s="46"/>
      <c r="V545" s="46"/>
      <c r="W545" s="46"/>
      <c r="X545" s="46"/>
      <c r="Y545" s="14"/>
      <c r="Z545" s="14"/>
      <c r="AA545" s="14"/>
      <c r="AB545" s="16"/>
      <c r="AC545" s="13"/>
      <c r="AD545" s="48">
        <f>($AD$4-O545-P545-N545)/($AD$4-O545-P545)</f>
        <v>1</v>
      </c>
    </row>
    <row r="546" spans="1:30" outlineLevel="2">
      <c r="A546" s="42">
        <f t="shared" si="0"/>
        <v>209</v>
      </c>
      <c r="B546" s="14" t="s">
        <v>672</v>
      </c>
      <c r="C546" s="43" t="s">
        <v>184</v>
      </c>
      <c r="D546" s="14">
        <v>125</v>
      </c>
      <c r="E546" s="14" t="s">
        <v>191</v>
      </c>
      <c r="F546" s="14"/>
      <c r="G546" s="13"/>
      <c r="H546" s="65"/>
      <c r="I546" s="27"/>
      <c r="J546" s="65"/>
      <c r="K546" s="14"/>
      <c r="L546" s="14"/>
      <c r="M546" s="14"/>
      <c r="N546" s="46"/>
      <c r="O546" s="46"/>
      <c r="P546" s="46"/>
      <c r="Q546" s="46"/>
      <c r="R546" s="46"/>
      <c r="S546" s="46"/>
      <c r="T546" s="46"/>
      <c r="U546" s="46"/>
      <c r="V546" s="46"/>
      <c r="W546" s="46"/>
      <c r="X546" s="46"/>
      <c r="Y546" s="14"/>
      <c r="Z546" s="14"/>
      <c r="AA546" s="14"/>
      <c r="AB546" s="18"/>
      <c r="AC546" s="13"/>
      <c r="AD546" s="14"/>
    </row>
    <row r="547" spans="1:30" outlineLevel="1">
      <c r="A547" s="42"/>
      <c r="B547" s="14"/>
      <c r="C547" s="43" t="s">
        <v>436</v>
      </c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46"/>
      <c r="O547" s="46"/>
      <c r="P547" s="46"/>
      <c r="Q547" s="46"/>
      <c r="R547" s="46"/>
      <c r="S547" s="46"/>
      <c r="T547" s="46"/>
      <c r="U547" s="46"/>
      <c r="V547" s="46"/>
      <c r="W547" s="46"/>
      <c r="X547" s="46"/>
      <c r="Y547" s="14"/>
      <c r="Z547" s="14"/>
      <c r="AA547" s="14"/>
      <c r="AB547" s="16"/>
      <c r="AC547" s="13"/>
      <c r="AD547" s="48">
        <f>($AD$4-O547-P547-N547)/($AD$4-O547-P547)</f>
        <v>1</v>
      </c>
    </row>
    <row r="548" spans="1:30" outlineLevel="2">
      <c r="A548" s="42">
        <f t="shared" si="0"/>
        <v>210</v>
      </c>
      <c r="B548" s="14" t="s">
        <v>673</v>
      </c>
      <c r="C548" s="43" t="s">
        <v>28</v>
      </c>
      <c r="D548" s="14">
        <v>50</v>
      </c>
      <c r="E548" s="14" t="s">
        <v>191</v>
      </c>
      <c r="F548" s="14"/>
      <c r="G548" s="44"/>
      <c r="H548" s="45"/>
      <c r="I548" s="44"/>
      <c r="J548" s="45"/>
      <c r="K548" s="14"/>
      <c r="L548" s="14"/>
      <c r="M548" s="14"/>
      <c r="N548" s="46"/>
      <c r="O548" s="46"/>
      <c r="P548" s="46"/>
      <c r="Q548" s="46"/>
      <c r="R548" s="46"/>
      <c r="S548" s="46"/>
      <c r="T548" s="46"/>
      <c r="U548" s="46"/>
      <c r="V548" s="46"/>
      <c r="W548" s="46"/>
      <c r="X548" s="46"/>
      <c r="Y548" s="14"/>
      <c r="Z548" s="14"/>
      <c r="AA548" s="14"/>
      <c r="AB548" s="12"/>
      <c r="AC548" s="13"/>
      <c r="AD548" s="14"/>
    </row>
    <row r="549" spans="1:30" ht="22.5" outlineLevel="1">
      <c r="A549" s="42"/>
      <c r="B549" s="14"/>
      <c r="C549" s="43" t="s">
        <v>437</v>
      </c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46"/>
      <c r="O549" s="46"/>
      <c r="P549" s="46"/>
      <c r="Q549" s="46"/>
      <c r="R549" s="46"/>
      <c r="S549" s="46"/>
      <c r="T549" s="46"/>
      <c r="U549" s="46"/>
      <c r="V549" s="46"/>
      <c r="W549" s="46"/>
      <c r="X549" s="46"/>
      <c r="Y549" s="14"/>
      <c r="Z549" s="14"/>
      <c r="AA549" s="14"/>
      <c r="AB549" s="16"/>
      <c r="AC549" s="13"/>
      <c r="AD549" s="48">
        <f>($AD$4-O549-P549-N549)/($AD$4-O549-P549)</f>
        <v>1</v>
      </c>
    </row>
    <row r="550" spans="1:30" outlineLevel="2">
      <c r="A550" s="42">
        <f t="shared" si="0"/>
        <v>211</v>
      </c>
      <c r="B550" s="14" t="s">
        <v>674</v>
      </c>
      <c r="C550" s="43" t="s">
        <v>29</v>
      </c>
      <c r="D550" s="14">
        <v>50</v>
      </c>
      <c r="E550" s="14" t="s">
        <v>191</v>
      </c>
      <c r="F550" s="14"/>
      <c r="G550" s="13"/>
      <c r="H550" s="65"/>
      <c r="I550" s="27"/>
      <c r="J550" s="65"/>
      <c r="K550" s="14"/>
      <c r="L550" s="14"/>
      <c r="M550" s="14"/>
      <c r="N550" s="46"/>
      <c r="O550" s="46"/>
      <c r="P550" s="46"/>
      <c r="Q550" s="46"/>
      <c r="R550" s="46"/>
      <c r="S550" s="46"/>
      <c r="T550" s="46"/>
      <c r="U550" s="46"/>
      <c r="V550" s="46"/>
      <c r="W550" s="46"/>
      <c r="X550" s="46"/>
      <c r="Y550" s="14"/>
      <c r="Z550" s="14"/>
      <c r="AA550" s="14"/>
      <c r="AB550" s="22"/>
      <c r="AC550" s="13"/>
      <c r="AD550" s="14"/>
    </row>
    <row r="551" spans="1:30" ht="22.5" outlineLevel="1">
      <c r="A551" s="42"/>
      <c r="B551" s="14"/>
      <c r="C551" s="43" t="s">
        <v>438</v>
      </c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46"/>
      <c r="O551" s="46"/>
      <c r="P551" s="46"/>
      <c r="Q551" s="46"/>
      <c r="R551" s="46"/>
      <c r="S551" s="46"/>
      <c r="T551" s="46"/>
      <c r="U551" s="46"/>
      <c r="V551" s="46"/>
      <c r="W551" s="46"/>
      <c r="X551" s="46"/>
      <c r="Y551" s="14"/>
      <c r="Z551" s="14"/>
      <c r="AA551" s="14"/>
      <c r="AB551" s="16"/>
      <c r="AC551" s="13"/>
      <c r="AD551" s="48">
        <f>($AD$4-O551-P551-N551)/($AD$4-O551-P551)</f>
        <v>1</v>
      </c>
    </row>
    <row r="552" spans="1:30" outlineLevel="2">
      <c r="A552" s="42">
        <f t="shared" si="0"/>
        <v>212</v>
      </c>
      <c r="B552" s="14" t="s">
        <v>675</v>
      </c>
      <c r="C552" s="43" t="s">
        <v>711</v>
      </c>
      <c r="D552" s="14">
        <v>50</v>
      </c>
      <c r="E552" s="14" t="s">
        <v>191</v>
      </c>
      <c r="F552" s="14"/>
      <c r="G552" s="13"/>
      <c r="H552" s="65"/>
      <c r="I552" s="27"/>
      <c r="J552" s="65"/>
      <c r="K552" s="14"/>
      <c r="L552" s="14"/>
      <c r="M552" s="14"/>
      <c r="N552" s="46"/>
      <c r="O552" s="46"/>
      <c r="P552" s="46"/>
      <c r="Q552" s="46"/>
      <c r="R552" s="46"/>
      <c r="S552" s="46"/>
      <c r="T552" s="46"/>
      <c r="U552" s="46"/>
      <c r="V552" s="46"/>
      <c r="W552" s="46"/>
      <c r="X552" s="46"/>
      <c r="Y552" s="14"/>
      <c r="Z552" s="14"/>
      <c r="AA552" s="14"/>
      <c r="AB552" s="22"/>
      <c r="AC552" s="13"/>
      <c r="AD552" s="14"/>
    </row>
    <row r="553" spans="1:30" ht="22.5" outlineLevel="1">
      <c r="A553" s="42"/>
      <c r="B553" s="14"/>
      <c r="C553" s="43" t="s">
        <v>718</v>
      </c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46"/>
      <c r="O553" s="46"/>
      <c r="P553" s="46"/>
      <c r="Q553" s="46"/>
      <c r="R553" s="46"/>
      <c r="S553" s="46"/>
      <c r="T553" s="46"/>
      <c r="U553" s="46"/>
      <c r="V553" s="46"/>
      <c r="W553" s="46"/>
      <c r="X553" s="46"/>
      <c r="Y553" s="14"/>
      <c r="Z553" s="14"/>
      <c r="AA553" s="14"/>
      <c r="AB553" s="16"/>
      <c r="AC553" s="13"/>
      <c r="AD553" s="48">
        <f>($AD$4-O553-P553-N553)/($AD$4-O553-P553)</f>
        <v>1</v>
      </c>
    </row>
    <row r="554" spans="1:30" outlineLevel="2">
      <c r="A554" s="42">
        <f t="shared" si="0"/>
        <v>213</v>
      </c>
      <c r="B554" s="14" t="s">
        <v>676</v>
      </c>
      <c r="C554" s="43" t="s">
        <v>712</v>
      </c>
      <c r="D554" s="14">
        <v>50</v>
      </c>
      <c r="E554" s="14" t="s">
        <v>191</v>
      </c>
      <c r="F554" s="14"/>
      <c r="G554" s="13"/>
      <c r="H554" s="65"/>
      <c r="I554" s="27"/>
      <c r="J554" s="65"/>
      <c r="K554" s="14"/>
      <c r="L554" s="14"/>
      <c r="M554" s="14"/>
      <c r="N554" s="46"/>
      <c r="O554" s="46"/>
      <c r="P554" s="46"/>
      <c r="Q554" s="46"/>
      <c r="R554" s="46"/>
      <c r="S554" s="46"/>
      <c r="T554" s="46"/>
      <c r="U554" s="46"/>
      <c r="V554" s="46"/>
      <c r="W554" s="46"/>
      <c r="X554" s="46"/>
      <c r="Y554" s="14"/>
      <c r="Z554" s="14"/>
      <c r="AA554" s="14"/>
      <c r="AB554" s="18"/>
      <c r="AC554" s="13"/>
      <c r="AD554" s="14"/>
    </row>
    <row r="555" spans="1:30" ht="22.5" outlineLevel="1">
      <c r="A555" s="42"/>
      <c r="B555" s="14"/>
      <c r="C555" s="43" t="s">
        <v>719</v>
      </c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46"/>
      <c r="O555" s="46"/>
      <c r="P555" s="46"/>
      <c r="Q555" s="46"/>
      <c r="R555" s="46"/>
      <c r="S555" s="46"/>
      <c r="T555" s="46"/>
      <c r="U555" s="46"/>
      <c r="V555" s="46"/>
      <c r="W555" s="46"/>
      <c r="X555" s="46"/>
      <c r="Y555" s="14"/>
      <c r="Z555" s="14"/>
      <c r="AA555" s="14"/>
      <c r="AB555" s="16"/>
      <c r="AC555" s="13"/>
      <c r="AD555" s="48">
        <f>($AD$4-O555-P555-N555)/($AD$4-O555-P555)</f>
        <v>1</v>
      </c>
    </row>
    <row r="556" spans="1:30" outlineLevel="2">
      <c r="A556" s="42">
        <f t="shared" si="0"/>
        <v>214</v>
      </c>
      <c r="B556" s="14" t="s">
        <v>677</v>
      </c>
      <c r="C556" s="43" t="s">
        <v>5</v>
      </c>
      <c r="D556" s="14">
        <v>125</v>
      </c>
      <c r="E556" s="14" t="s">
        <v>191</v>
      </c>
      <c r="F556" s="14"/>
      <c r="G556" s="44"/>
      <c r="H556" s="45"/>
      <c r="I556" s="44"/>
      <c r="J556" s="45"/>
      <c r="K556" s="54"/>
      <c r="L556" s="54"/>
      <c r="M556" s="54"/>
      <c r="N556" s="46"/>
      <c r="O556" s="46"/>
      <c r="P556" s="46"/>
      <c r="Q556" s="46"/>
      <c r="R556" s="46"/>
      <c r="S556" s="46"/>
      <c r="T556" s="46"/>
      <c r="U556" s="46"/>
      <c r="V556" s="46"/>
      <c r="W556" s="46"/>
      <c r="X556" s="46"/>
      <c r="Y556" s="43"/>
      <c r="Z556" s="43"/>
      <c r="AA556" s="43"/>
      <c r="AB556" s="12"/>
      <c r="AC556" s="13"/>
      <c r="AD556" s="13"/>
    </row>
    <row r="557" spans="1:30" outlineLevel="1">
      <c r="A557" s="42"/>
      <c r="B557" s="14"/>
      <c r="C557" s="43" t="s">
        <v>439</v>
      </c>
      <c r="D557" s="14"/>
      <c r="E557" s="14"/>
      <c r="F557" s="14"/>
      <c r="G557" s="13"/>
      <c r="H557" s="54"/>
      <c r="I557" s="13"/>
      <c r="J557" s="54"/>
      <c r="K557" s="54"/>
      <c r="L557" s="54"/>
      <c r="M557" s="54"/>
      <c r="N557" s="46"/>
      <c r="O557" s="46"/>
      <c r="P557" s="46"/>
      <c r="Q557" s="46"/>
      <c r="R557" s="46"/>
      <c r="S557" s="46"/>
      <c r="T557" s="46"/>
      <c r="U557" s="46"/>
      <c r="V557" s="46"/>
      <c r="W557" s="46"/>
      <c r="X557" s="46"/>
      <c r="Y557" s="43"/>
      <c r="Z557" s="43"/>
      <c r="AA557" s="43"/>
      <c r="AB557" s="22"/>
      <c r="AC557" s="13"/>
      <c r="AD557" s="48">
        <f>($AD$4-O557-P557-N557)/($AD$4-O557-P557)</f>
        <v>1</v>
      </c>
    </row>
    <row r="558" spans="1:30" ht="45" outlineLevel="2">
      <c r="A558" s="42">
        <f t="shared" si="0"/>
        <v>215</v>
      </c>
      <c r="B558" s="14" t="s">
        <v>678</v>
      </c>
      <c r="C558" s="69" t="s">
        <v>9</v>
      </c>
      <c r="D558" s="14">
        <v>240</v>
      </c>
      <c r="E558" s="14" t="s">
        <v>191</v>
      </c>
      <c r="F558" s="14"/>
      <c r="G558" s="57">
        <v>43528</v>
      </c>
      <c r="H558" s="58">
        <v>0.44375000000000003</v>
      </c>
      <c r="I558" s="57">
        <v>43528</v>
      </c>
      <c r="J558" s="58">
        <v>0.6743055555555556</v>
      </c>
      <c r="K558" s="54"/>
      <c r="L558" s="54"/>
      <c r="M558" s="54"/>
      <c r="N558" s="46">
        <v>0</v>
      </c>
      <c r="O558" s="46">
        <v>0</v>
      </c>
      <c r="P558" s="46">
        <v>0</v>
      </c>
      <c r="Q558" s="46">
        <v>5.5333333333333332</v>
      </c>
      <c r="R558" s="46"/>
      <c r="S558" s="46"/>
      <c r="T558" s="46"/>
      <c r="U558" s="59" t="s">
        <v>850</v>
      </c>
      <c r="V558" s="46"/>
      <c r="W558" s="46"/>
      <c r="X558" s="58" t="s">
        <v>795</v>
      </c>
      <c r="Y558" s="43"/>
      <c r="Z558" s="43"/>
      <c r="AA558" s="43"/>
      <c r="AB558" s="20" t="s">
        <v>850</v>
      </c>
      <c r="AC558" s="13" t="s">
        <v>720</v>
      </c>
      <c r="AD558" s="13"/>
    </row>
    <row r="559" spans="1:30" ht="45" outlineLevel="2">
      <c r="A559" s="42"/>
      <c r="B559" s="14"/>
      <c r="C559" s="69"/>
      <c r="D559" s="14"/>
      <c r="E559" s="14"/>
      <c r="F559" s="14"/>
      <c r="G559" s="57">
        <v>43529</v>
      </c>
      <c r="H559" s="58">
        <v>0.48402777777777778</v>
      </c>
      <c r="I559" s="57">
        <v>43530</v>
      </c>
      <c r="J559" s="58">
        <v>3.6111111111111115E-2</v>
      </c>
      <c r="K559" s="54"/>
      <c r="L559" s="54"/>
      <c r="M559" s="54"/>
      <c r="N559" s="46">
        <v>0</v>
      </c>
      <c r="O559" s="46">
        <v>0</v>
      </c>
      <c r="P559" s="46">
        <v>0</v>
      </c>
      <c r="Q559" s="46">
        <v>13.250000000000004</v>
      </c>
      <c r="R559" s="46"/>
      <c r="S559" s="46"/>
      <c r="T559" s="46"/>
      <c r="U559" s="59" t="s">
        <v>850</v>
      </c>
      <c r="V559" s="46"/>
      <c r="W559" s="46"/>
      <c r="X559" s="58" t="s">
        <v>795</v>
      </c>
      <c r="Y559" s="43"/>
      <c r="Z559" s="43"/>
      <c r="AA559" s="43"/>
      <c r="AB559" s="20"/>
      <c r="AC559" s="13"/>
      <c r="AD559" s="13"/>
    </row>
    <row r="560" spans="1:30" ht="45" outlineLevel="2">
      <c r="A560" s="42"/>
      <c r="B560" s="14"/>
      <c r="C560" s="69"/>
      <c r="D560" s="14"/>
      <c r="E560" s="14"/>
      <c r="F560" s="14"/>
      <c r="G560" s="57">
        <v>43530</v>
      </c>
      <c r="H560" s="58">
        <v>0.46180555555555558</v>
      </c>
      <c r="I560" s="57">
        <v>43530</v>
      </c>
      <c r="J560" s="58">
        <v>0.91666666666666663</v>
      </c>
      <c r="K560" s="54"/>
      <c r="L560" s="54"/>
      <c r="M560" s="54"/>
      <c r="N560" s="46">
        <v>0</v>
      </c>
      <c r="O560" s="46">
        <v>0</v>
      </c>
      <c r="P560" s="46">
        <v>0</v>
      </c>
      <c r="Q560" s="46">
        <v>10.916666666666664</v>
      </c>
      <c r="R560" s="46"/>
      <c r="S560" s="46"/>
      <c r="T560" s="46"/>
      <c r="U560" s="59" t="s">
        <v>850</v>
      </c>
      <c r="V560" s="46"/>
      <c r="W560" s="46"/>
      <c r="X560" s="58" t="s">
        <v>795</v>
      </c>
      <c r="Y560" s="43"/>
      <c r="Z560" s="43"/>
      <c r="AA560" s="43"/>
      <c r="AB560" s="20"/>
      <c r="AC560" s="13"/>
      <c r="AD560" s="13"/>
    </row>
    <row r="561" spans="1:30" ht="45" outlineLevel="2">
      <c r="A561" s="42"/>
      <c r="B561" s="14"/>
      <c r="C561" s="69"/>
      <c r="D561" s="14"/>
      <c r="E561" s="14"/>
      <c r="F561" s="14"/>
      <c r="G561" s="57">
        <v>43532</v>
      </c>
      <c r="H561" s="58">
        <v>0.47361111111111115</v>
      </c>
      <c r="I561" s="57">
        <v>43532</v>
      </c>
      <c r="J561" s="58">
        <v>0.76597222222222217</v>
      </c>
      <c r="K561" s="54"/>
      <c r="L561" s="54"/>
      <c r="M561" s="54"/>
      <c r="N561" s="46">
        <v>0</v>
      </c>
      <c r="O561" s="46">
        <v>0</v>
      </c>
      <c r="P561" s="46">
        <v>0</v>
      </c>
      <c r="Q561" s="46">
        <v>7.0166666666666639</v>
      </c>
      <c r="R561" s="46"/>
      <c r="S561" s="46"/>
      <c r="T561" s="46"/>
      <c r="U561" s="59" t="s">
        <v>850</v>
      </c>
      <c r="V561" s="46"/>
      <c r="W561" s="46"/>
      <c r="X561" s="58" t="s">
        <v>795</v>
      </c>
      <c r="Y561" s="43"/>
      <c r="Z561" s="43"/>
      <c r="AA561" s="43"/>
      <c r="AB561" s="20"/>
      <c r="AC561" s="13"/>
      <c r="AD561" s="13"/>
    </row>
    <row r="562" spans="1:30" ht="45" outlineLevel="2">
      <c r="A562" s="42"/>
      <c r="B562" s="14"/>
      <c r="C562" s="69"/>
      <c r="D562" s="14"/>
      <c r="E562" s="14"/>
      <c r="F562" s="14"/>
      <c r="G562" s="57">
        <v>43533</v>
      </c>
      <c r="H562" s="58">
        <v>0.46666666666666662</v>
      </c>
      <c r="I562" s="57">
        <v>43533</v>
      </c>
      <c r="J562" s="58">
        <v>0.78402777777777777</v>
      </c>
      <c r="K562" s="54"/>
      <c r="L562" s="54"/>
      <c r="M562" s="54"/>
      <c r="N562" s="46">
        <v>0</v>
      </c>
      <c r="O562" s="46">
        <v>0</v>
      </c>
      <c r="P562" s="46">
        <v>0</v>
      </c>
      <c r="Q562" s="46">
        <v>7.6166666666666671</v>
      </c>
      <c r="R562" s="46"/>
      <c r="S562" s="46"/>
      <c r="T562" s="46"/>
      <c r="U562" s="59" t="s">
        <v>850</v>
      </c>
      <c r="V562" s="46"/>
      <c r="W562" s="46"/>
      <c r="X562" s="58" t="s">
        <v>795</v>
      </c>
      <c r="Y562" s="43"/>
      <c r="Z562" s="43"/>
      <c r="AA562" s="43"/>
      <c r="AB562" s="20"/>
      <c r="AC562" s="13"/>
      <c r="AD562" s="13"/>
    </row>
    <row r="563" spans="1:30" ht="45" outlineLevel="2">
      <c r="A563" s="42"/>
      <c r="B563" s="14"/>
      <c r="C563" s="69"/>
      <c r="D563" s="14"/>
      <c r="E563" s="14"/>
      <c r="F563" s="14"/>
      <c r="G563" s="57">
        <v>43535</v>
      </c>
      <c r="H563" s="58">
        <v>0.42708333333333331</v>
      </c>
      <c r="I563" s="57">
        <v>43536</v>
      </c>
      <c r="J563" s="58">
        <v>0.74236111111111114</v>
      </c>
      <c r="K563" s="54"/>
      <c r="L563" s="54"/>
      <c r="M563" s="54"/>
      <c r="N563" s="46">
        <v>0</v>
      </c>
      <c r="O563" s="46">
        <v>0</v>
      </c>
      <c r="P563" s="46">
        <v>0</v>
      </c>
      <c r="Q563" s="46">
        <v>31.56666666666667</v>
      </c>
      <c r="R563" s="46"/>
      <c r="S563" s="46"/>
      <c r="T563" s="46"/>
      <c r="U563" s="59" t="s">
        <v>850</v>
      </c>
      <c r="V563" s="46"/>
      <c r="W563" s="46"/>
      <c r="X563" s="58" t="s">
        <v>795</v>
      </c>
      <c r="Y563" s="43"/>
      <c r="Z563" s="43"/>
      <c r="AA563" s="43"/>
      <c r="AB563" s="20"/>
      <c r="AC563" s="13"/>
      <c r="AD563" s="13"/>
    </row>
    <row r="564" spans="1:30" ht="45" outlineLevel="2">
      <c r="A564" s="42"/>
      <c r="B564" s="14"/>
      <c r="C564" s="69"/>
      <c r="D564" s="14"/>
      <c r="E564" s="14"/>
      <c r="F564" s="14"/>
      <c r="G564" s="57">
        <v>43539</v>
      </c>
      <c r="H564" s="58">
        <v>0.47083333333333338</v>
      </c>
      <c r="I564" s="57">
        <v>43539</v>
      </c>
      <c r="J564" s="58">
        <v>0.8534722222222223</v>
      </c>
      <c r="K564" s="54"/>
      <c r="L564" s="54"/>
      <c r="M564" s="54"/>
      <c r="N564" s="46">
        <v>0</v>
      </c>
      <c r="O564" s="46">
        <v>0</v>
      </c>
      <c r="P564" s="46">
        <v>0</v>
      </c>
      <c r="Q564" s="46">
        <v>9.1833333333333336</v>
      </c>
      <c r="R564" s="46"/>
      <c r="S564" s="46"/>
      <c r="T564" s="46"/>
      <c r="U564" s="59" t="s">
        <v>850</v>
      </c>
      <c r="V564" s="46"/>
      <c r="W564" s="46"/>
      <c r="X564" s="58" t="s">
        <v>795</v>
      </c>
      <c r="Y564" s="43"/>
      <c r="Z564" s="43"/>
      <c r="AA564" s="43"/>
      <c r="AB564" s="20"/>
      <c r="AC564" s="13"/>
      <c r="AD564" s="13"/>
    </row>
    <row r="565" spans="1:30" ht="45" outlineLevel="2">
      <c r="A565" s="42"/>
      <c r="B565" s="14"/>
      <c r="C565" s="69"/>
      <c r="D565" s="14"/>
      <c r="E565" s="14"/>
      <c r="F565" s="14"/>
      <c r="G565" s="57">
        <v>43540</v>
      </c>
      <c r="H565" s="58">
        <v>0.41597222222222219</v>
      </c>
      <c r="I565" s="57">
        <v>43540</v>
      </c>
      <c r="J565" s="58">
        <v>0.77708333333333324</v>
      </c>
      <c r="K565" s="54"/>
      <c r="L565" s="54"/>
      <c r="M565" s="54"/>
      <c r="N565" s="46">
        <v>0</v>
      </c>
      <c r="O565" s="46">
        <v>0</v>
      </c>
      <c r="P565" s="46">
        <v>0</v>
      </c>
      <c r="Q565" s="46">
        <v>8.6666666666666643</v>
      </c>
      <c r="R565" s="46"/>
      <c r="S565" s="46"/>
      <c r="T565" s="46"/>
      <c r="U565" s="59" t="s">
        <v>850</v>
      </c>
      <c r="V565" s="46"/>
      <c r="W565" s="46"/>
      <c r="X565" s="58" t="s">
        <v>795</v>
      </c>
      <c r="Y565" s="43"/>
      <c r="Z565" s="43"/>
      <c r="AA565" s="43"/>
      <c r="AB565" s="20"/>
      <c r="AC565" s="13"/>
      <c r="AD565" s="13"/>
    </row>
    <row r="566" spans="1:30" ht="45" outlineLevel="2">
      <c r="A566" s="42"/>
      <c r="B566" s="14"/>
      <c r="C566" s="69"/>
      <c r="D566" s="14"/>
      <c r="E566" s="14"/>
      <c r="F566" s="14"/>
      <c r="G566" s="57">
        <v>43543</v>
      </c>
      <c r="H566" s="58">
        <v>0.45416666666666666</v>
      </c>
      <c r="I566" s="57">
        <v>43543</v>
      </c>
      <c r="J566" s="58">
        <v>0.7631944444444444</v>
      </c>
      <c r="K566" s="54"/>
      <c r="L566" s="54"/>
      <c r="M566" s="54"/>
      <c r="N566" s="46">
        <v>0</v>
      </c>
      <c r="O566" s="46">
        <v>0</v>
      </c>
      <c r="P566" s="46">
        <v>0</v>
      </c>
      <c r="Q566" s="46">
        <v>7.4166666666666661</v>
      </c>
      <c r="R566" s="46"/>
      <c r="S566" s="46"/>
      <c r="T566" s="46"/>
      <c r="U566" s="59" t="s">
        <v>883</v>
      </c>
      <c r="V566" s="46"/>
      <c r="W566" s="46"/>
      <c r="X566" s="58" t="s">
        <v>795</v>
      </c>
      <c r="Y566" s="43"/>
      <c r="Z566" s="43"/>
      <c r="AA566" s="43"/>
      <c r="AB566" s="20"/>
      <c r="AC566" s="13"/>
      <c r="AD566" s="13"/>
    </row>
    <row r="567" spans="1:30" ht="45" outlineLevel="2">
      <c r="A567" s="42"/>
      <c r="B567" s="14"/>
      <c r="C567" s="69"/>
      <c r="D567" s="14"/>
      <c r="E567" s="14"/>
      <c r="F567" s="14"/>
      <c r="G567" s="57">
        <v>43546</v>
      </c>
      <c r="H567" s="58">
        <v>0.36319444444444443</v>
      </c>
      <c r="I567" s="57">
        <v>43546</v>
      </c>
      <c r="J567" s="58">
        <v>0.77708333333333324</v>
      </c>
      <c r="K567" s="54"/>
      <c r="L567" s="54"/>
      <c r="M567" s="54"/>
      <c r="N567" s="46">
        <v>0</v>
      </c>
      <c r="O567" s="46">
        <v>0</v>
      </c>
      <c r="P567" s="46">
        <v>0</v>
      </c>
      <c r="Q567" s="46">
        <v>9.9333333333333318</v>
      </c>
      <c r="R567" s="46"/>
      <c r="S567" s="46"/>
      <c r="T567" s="46"/>
      <c r="U567" s="59" t="s">
        <v>850</v>
      </c>
      <c r="V567" s="46"/>
      <c r="W567" s="46"/>
      <c r="X567" s="58" t="s">
        <v>795</v>
      </c>
      <c r="Y567" s="43"/>
      <c r="Z567" s="43"/>
      <c r="AA567" s="43"/>
      <c r="AB567" s="20"/>
      <c r="AC567" s="13"/>
      <c r="AD567" s="13"/>
    </row>
    <row r="568" spans="1:30" ht="45" outlineLevel="2">
      <c r="A568" s="42"/>
      <c r="B568" s="14"/>
      <c r="C568" s="69"/>
      <c r="D568" s="14"/>
      <c r="E568" s="14"/>
      <c r="F568" s="14"/>
      <c r="G568" s="57">
        <v>43551</v>
      </c>
      <c r="H568" s="58">
        <v>0.39930555555555558</v>
      </c>
      <c r="I568" s="57">
        <v>43551</v>
      </c>
      <c r="J568" s="58">
        <v>0.87708333333333333</v>
      </c>
      <c r="K568" s="54"/>
      <c r="L568" s="54"/>
      <c r="M568" s="54"/>
      <c r="N568" s="46">
        <v>0</v>
      </c>
      <c r="O568" s="46">
        <v>0</v>
      </c>
      <c r="P568" s="46">
        <v>0</v>
      </c>
      <c r="Q568" s="46">
        <v>11.466666666666665</v>
      </c>
      <c r="R568" s="46"/>
      <c r="S568" s="46"/>
      <c r="T568" s="46"/>
      <c r="U568" s="59" t="s">
        <v>794</v>
      </c>
      <c r="V568" s="46"/>
      <c r="W568" s="46"/>
      <c r="X568" s="58" t="s">
        <v>795</v>
      </c>
      <c r="Y568" s="43"/>
      <c r="Z568" s="43"/>
      <c r="AA568" s="43"/>
      <c r="AB568" s="20"/>
      <c r="AC568" s="13"/>
      <c r="AD568" s="13"/>
    </row>
    <row r="569" spans="1:30" ht="45" outlineLevel="2">
      <c r="A569" s="42"/>
      <c r="B569" s="14"/>
      <c r="C569" s="69"/>
      <c r="D569" s="14"/>
      <c r="E569" s="14"/>
      <c r="F569" s="14"/>
      <c r="G569" s="57">
        <v>43552</v>
      </c>
      <c r="H569" s="58">
        <v>0.44097222222222227</v>
      </c>
      <c r="I569" s="57">
        <v>43552</v>
      </c>
      <c r="J569" s="58">
        <v>0.75763888888888886</v>
      </c>
      <c r="K569" s="54"/>
      <c r="L569" s="54"/>
      <c r="M569" s="54"/>
      <c r="N569" s="46">
        <v>0</v>
      </c>
      <c r="O569" s="46">
        <v>0</v>
      </c>
      <c r="P569" s="46">
        <v>0</v>
      </c>
      <c r="Q569" s="46">
        <v>7.5999999999999979</v>
      </c>
      <c r="R569" s="46"/>
      <c r="S569" s="46"/>
      <c r="T569" s="46"/>
      <c r="U569" s="59" t="s">
        <v>896</v>
      </c>
      <c r="V569" s="46"/>
      <c r="W569" s="46"/>
      <c r="X569" s="58" t="s">
        <v>795</v>
      </c>
      <c r="Y569" s="43"/>
      <c r="Z569" s="43"/>
      <c r="AA569" s="43"/>
      <c r="AB569" s="20"/>
      <c r="AC569" s="13"/>
      <c r="AD569" s="13"/>
    </row>
    <row r="570" spans="1:30" ht="45" outlineLevel="2">
      <c r="A570" s="42"/>
      <c r="B570" s="14"/>
      <c r="C570" s="69"/>
      <c r="D570" s="14"/>
      <c r="E570" s="14"/>
      <c r="F570" s="14"/>
      <c r="G570" s="57">
        <v>43529</v>
      </c>
      <c r="H570" s="58">
        <v>0.48402777777777778</v>
      </c>
      <c r="I570" s="57">
        <v>43530</v>
      </c>
      <c r="J570" s="58">
        <v>3.6111111111111115E-2</v>
      </c>
      <c r="K570" s="54"/>
      <c r="L570" s="54"/>
      <c r="M570" s="54"/>
      <c r="N570" s="46">
        <f>SUBTOTAL(9,N558:N569)</f>
        <v>0</v>
      </c>
      <c r="O570" s="46">
        <v>0</v>
      </c>
      <c r="P570" s="46">
        <v>0</v>
      </c>
      <c r="Q570" s="46">
        <v>13.250000000000004</v>
      </c>
      <c r="R570" s="46"/>
      <c r="S570" s="46"/>
      <c r="T570" s="46"/>
      <c r="U570" s="59" t="s">
        <v>850</v>
      </c>
      <c r="V570" s="46"/>
      <c r="W570" s="46"/>
      <c r="X570" s="58" t="s">
        <v>795</v>
      </c>
      <c r="Y570" s="43"/>
      <c r="Z570" s="43"/>
      <c r="AA570" s="43"/>
      <c r="AB570" s="20"/>
      <c r="AC570" s="13"/>
      <c r="AD570" s="13"/>
    </row>
    <row r="571" spans="1:30" ht="45" outlineLevel="2">
      <c r="A571" s="42"/>
      <c r="B571" s="14"/>
      <c r="C571" s="69"/>
      <c r="D571" s="14"/>
      <c r="E571" s="14"/>
      <c r="F571" s="14"/>
      <c r="G571" s="57">
        <v>43530</v>
      </c>
      <c r="H571" s="58">
        <v>0.46180555555555558</v>
      </c>
      <c r="I571" s="57">
        <v>43530</v>
      </c>
      <c r="J571" s="58">
        <v>0.91666666666666663</v>
      </c>
      <c r="K571" s="54"/>
      <c r="L571" s="54"/>
      <c r="M571" s="54"/>
      <c r="N571" s="46">
        <v>0</v>
      </c>
      <c r="O571" s="46">
        <v>0</v>
      </c>
      <c r="P571" s="46">
        <v>0</v>
      </c>
      <c r="Q571" s="46">
        <v>10.916666666666664</v>
      </c>
      <c r="R571" s="46"/>
      <c r="S571" s="46"/>
      <c r="T571" s="46"/>
      <c r="U571" s="59" t="s">
        <v>850</v>
      </c>
      <c r="V571" s="46"/>
      <c r="W571" s="46"/>
      <c r="X571" s="58" t="s">
        <v>795</v>
      </c>
      <c r="Y571" s="43"/>
      <c r="Z571" s="43"/>
      <c r="AA571" s="43"/>
      <c r="AB571" s="20"/>
      <c r="AC571" s="13"/>
      <c r="AD571" s="13"/>
    </row>
    <row r="572" spans="1:30" ht="45" outlineLevel="2">
      <c r="A572" s="42"/>
      <c r="B572" s="14"/>
      <c r="C572" s="69"/>
      <c r="D572" s="14"/>
      <c r="E572" s="14"/>
      <c r="F572" s="14"/>
      <c r="G572" s="57">
        <v>43532</v>
      </c>
      <c r="H572" s="58">
        <v>0.47361111111111115</v>
      </c>
      <c r="I572" s="57">
        <v>43532</v>
      </c>
      <c r="J572" s="58">
        <v>0.76597222222222217</v>
      </c>
      <c r="K572" s="54"/>
      <c r="L572" s="54"/>
      <c r="M572" s="54"/>
      <c r="N572" s="46">
        <v>0</v>
      </c>
      <c r="O572" s="46">
        <v>0</v>
      </c>
      <c r="P572" s="46">
        <v>0</v>
      </c>
      <c r="Q572" s="46">
        <v>7.0166666666666639</v>
      </c>
      <c r="R572" s="46"/>
      <c r="S572" s="46"/>
      <c r="T572" s="46"/>
      <c r="U572" s="59" t="s">
        <v>850</v>
      </c>
      <c r="V572" s="46"/>
      <c r="W572" s="46"/>
      <c r="X572" s="58" t="s">
        <v>795</v>
      </c>
      <c r="Y572" s="43"/>
      <c r="Z572" s="43"/>
      <c r="AA572" s="43"/>
      <c r="AB572" s="20"/>
      <c r="AC572" s="13"/>
      <c r="AD572" s="13"/>
    </row>
    <row r="573" spans="1:30" ht="45" outlineLevel="2">
      <c r="A573" s="42"/>
      <c r="B573" s="14"/>
      <c r="C573" s="69"/>
      <c r="D573" s="14"/>
      <c r="E573" s="14"/>
      <c r="F573" s="14"/>
      <c r="G573" s="57">
        <v>43533</v>
      </c>
      <c r="H573" s="58">
        <v>0.46666666666666662</v>
      </c>
      <c r="I573" s="57">
        <v>43533</v>
      </c>
      <c r="J573" s="58">
        <v>0.78402777777777777</v>
      </c>
      <c r="K573" s="54"/>
      <c r="L573" s="54"/>
      <c r="M573" s="54"/>
      <c r="N573" s="46">
        <v>0</v>
      </c>
      <c r="O573" s="46">
        <v>0</v>
      </c>
      <c r="P573" s="46">
        <v>0</v>
      </c>
      <c r="Q573" s="46">
        <v>7.6166666666666671</v>
      </c>
      <c r="R573" s="46"/>
      <c r="S573" s="46"/>
      <c r="T573" s="46"/>
      <c r="U573" s="59" t="s">
        <v>850</v>
      </c>
      <c r="V573" s="46"/>
      <c r="W573" s="46"/>
      <c r="X573" s="58" t="s">
        <v>795</v>
      </c>
      <c r="Y573" s="43"/>
      <c r="Z573" s="43"/>
      <c r="AA573" s="43"/>
      <c r="AB573" s="20"/>
      <c r="AC573" s="13"/>
      <c r="AD573" s="13"/>
    </row>
    <row r="574" spans="1:30" ht="45" outlineLevel="2">
      <c r="A574" s="42"/>
      <c r="B574" s="14"/>
      <c r="C574" s="69"/>
      <c r="D574" s="14"/>
      <c r="E574" s="14"/>
      <c r="F574" s="14"/>
      <c r="G574" s="57">
        <v>43535</v>
      </c>
      <c r="H574" s="58">
        <v>0.42708333333333331</v>
      </c>
      <c r="I574" s="57">
        <v>43536</v>
      </c>
      <c r="J574" s="58">
        <v>0.74236111111111114</v>
      </c>
      <c r="K574" s="54"/>
      <c r="L574" s="54"/>
      <c r="M574" s="54"/>
      <c r="N574" s="46">
        <v>0</v>
      </c>
      <c r="O574" s="46">
        <v>0</v>
      </c>
      <c r="P574" s="46">
        <v>0</v>
      </c>
      <c r="Q574" s="46">
        <v>31.56666666666667</v>
      </c>
      <c r="R574" s="46"/>
      <c r="S574" s="46"/>
      <c r="T574" s="46"/>
      <c r="U574" s="59" t="s">
        <v>850</v>
      </c>
      <c r="V574" s="46"/>
      <c r="W574" s="46"/>
      <c r="X574" s="58" t="s">
        <v>795</v>
      </c>
      <c r="Y574" s="43"/>
      <c r="Z574" s="43"/>
      <c r="AA574" s="43"/>
      <c r="AB574" s="20"/>
      <c r="AC574" s="13"/>
      <c r="AD574" s="13"/>
    </row>
    <row r="575" spans="1:30" ht="45" outlineLevel="2">
      <c r="A575" s="42"/>
      <c r="B575" s="14"/>
      <c r="C575" s="69"/>
      <c r="D575" s="14"/>
      <c r="E575" s="14"/>
      <c r="F575" s="14"/>
      <c r="G575" s="57">
        <v>43539</v>
      </c>
      <c r="H575" s="58">
        <v>0.47083333333333338</v>
      </c>
      <c r="I575" s="57">
        <v>43539</v>
      </c>
      <c r="J575" s="58">
        <v>0.8534722222222223</v>
      </c>
      <c r="K575" s="54"/>
      <c r="L575" s="54"/>
      <c r="M575" s="54"/>
      <c r="N575" s="46">
        <v>0</v>
      </c>
      <c r="O575" s="46">
        <v>0</v>
      </c>
      <c r="P575" s="46">
        <v>0</v>
      </c>
      <c r="Q575" s="46">
        <v>9.1833333333333336</v>
      </c>
      <c r="R575" s="46"/>
      <c r="S575" s="46"/>
      <c r="T575" s="46"/>
      <c r="U575" s="59" t="s">
        <v>850</v>
      </c>
      <c r="V575" s="46"/>
      <c r="W575" s="46"/>
      <c r="X575" s="58" t="s">
        <v>795</v>
      </c>
      <c r="Y575" s="43"/>
      <c r="Z575" s="43"/>
      <c r="AA575" s="43"/>
      <c r="AB575" s="20"/>
      <c r="AC575" s="13"/>
      <c r="AD575" s="13"/>
    </row>
    <row r="576" spans="1:30" ht="45" outlineLevel="2">
      <c r="A576" s="42"/>
      <c r="B576" s="14"/>
      <c r="C576" s="69"/>
      <c r="D576" s="14"/>
      <c r="E576" s="14"/>
      <c r="F576" s="14"/>
      <c r="G576" s="57">
        <v>43540</v>
      </c>
      <c r="H576" s="58">
        <v>0.41597222222222219</v>
      </c>
      <c r="I576" s="57">
        <v>43540</v>
      </c>
      <c r="J576" s="58">
        <v>0.77708333333333324</v>
      </c>
      <c r="K576" s="54"/>
      <c r="L576" s="54"/>
      <c r="M576" s="54"/>
      <c r="N576" s="46">
        <v>0</v>
      </c>
      <c r="O576" s="46">
        <v>0</v>
      </c>
      <c r="P576" s="46">
        <v>0</v>
      </c>
      <c r="Q576" s="46">
        <v>8.6666666666666643</v>
      </c>
      <c r="R576" s="46"/>
      <c r="S576" s="46"/>
      <c r="T576" s="46"/>
      <c r="U576" s="59" t="s">
        <v>850</v>
      </c>
      <c r="V576" s="46"/>
      <c r="W576" s="46"/>
      <c r="X576" s="58" t="s">
        <v>795</v>
      </c>
      <c r="Y576" s="43"/>
      <c r="Z576" s="43"/>
      <c r="AA576" s="43"/>
      <c r="AB576" s="20"/>
      <c r="AC576" s="13"/>
      <c r="AD576" s="13"/>
    </row>
    <row r="577" spans="1:30" ht="45" outlineLevel="2">
      <c r="A577" s="42"/>
      <c r="B577" s="14"/>
      <c r="C577" s="69"/>
      <c r="D577" s="14"/>
      <c r="E577" s="14"/>
      <c r="F577" s="14"/>
      <c r="G577" s="57">
        <v>43543</v>
      </c>
      <c r="H577" s="58">
        <v>0.45416666666666666</v>
      </c>
      <c r="I577" s="57">
        <v>43543</v>
      </c>
      <c r="J577" s="58">
        <v>0.7631944444444444</v>
      </c>
      <c r="K577" s="54"/>
      <c r="L577" s="54"/>
      <c r="M577" s="54"/>
      <c r="N577" s="46">
        <v>0</v>
      </c>
      <c r="O577" s="46">
        <v>0</v>
      </c>
      <c r="P577" s="46">
        <v>0</v>
      </c>
      <c r="Q577" s="46">
        <v>7.4166666666666661</v>
      </c>
      <c r="R577" s="46"/>
      <c r="S577" s="46"/>
      <c r="T577" s="46"/>
      <c r="U577" s="59" t="s">
        <v>883</v>
      </c>
      <c r="V577" s="46"/>
      <c r="W577" s="46"/>
      <c r="X577" s="58" t="s">
        <v>795</v>
      </c>
      <c r="Y577" s="43"/>
      <c r="Z577" s="43"/>
      <c r="AA577" s="43"/>
      <c r="AB577" s="20"/>
      <c r="AC577" s="13"/>
      <c r="AD577" s="13"/>
    </row>
    <row r="578" spans="1:30" ht="45" outlineLevel="2">
      <c r="A578" s="42"/>
      <c r="B578" s="14"/>
      <c r="C578" s="69"/>
      <c r="D578" s="14"/>
      <c r="E578" s="14"/>
      <c r="F578" s="14"/>
      <c r="G578" s="57">
        <v>43546</v>
      </c>
      <c r="H578" s="58">
        <v>0.36319444444444443</v>
      </c>
      <c r="I578" s="57">
        <v>43546</v>
      </c>
      <c r="J578" s="58">
        <v>0.77708333333333324</v>
      </c>
      <c r="K578" s="54"/>
      <c r="L578" s="54"/>
      <c r="M578" s="54"/>
      <c r="N578" s="46">
        <v>0</v>
      </c>
      <c r="O578" s="46">
        <v>0</v>
      </c>
      <c r="P578" s="46">
        <v>0</v>
      </c>
      <c r="Q578" s="46">
        <v>9.9333333333333318</v>
      </c>
      <c r="R578" s="46"/>
      <c r="S578" s="46"/>
      <c r="T578" s="46"/>
      <c r="U578" s="59" t="s">
        <v>850</v>
      </c>
      <c r="V578" s="46"/>
      <c r="W578" s="46"/>
      <c r="X578" s="58" t="s">
        <v>795</v>
      </c>
      <c r="Y578" s="43"/>
      <c r="Z578" s="43"/>
      <c r="AA578" s="43"/>
      <c r="AB578" s="20"/>
      <c r="AC578" s="13"/>
      <c r="AD578" s="13"/>
    </row>
    <row r="579" spans="1:30" ht="45" outlineLevel="2">
      <c r="A579" s="42"/>
      <c r="B579" s="14"/>
      <c r="C579" s="69"/>
      <c r="D579" s="14"/>
      <c r="E579" s="14"/>
      <c r="F579" s="14"/>
      <c r="G579" s="57">
        <v>43551</v>
      </c>
      <c r="H579" s="58">
        <v>0.39930555555555558</v>
      </c>
      <c r="I579" s="57">
        <v>43551</v>
      </c>
      <c r="J579" s="58">
        <v>0.87708333333333333</v>
      </c>
      <c r="K579" s="54"/>
      <c r="L579" s="54"/>
      <c r="M579" s="54"/>
      <c r="N579" s="46">
        <v>0</v>
      </c>
      <c r="O579" s="46">
        <v>0</v>
      </c>
      <c r="P579" s="46">
        <v>0</v>
      </c>
      <c r="Q579" s="46">
        <v>11.466666666666665</v>
      </c>
      <c r="R579" s="46"/>
      <c r="S579" s="46"/>
      <c r="T579" s="46"/>
      <c r="U579" s="59" t="s">
        <v>794</v>
      </c>
      <c r="V579" s="46"/>
      <c r="W579" s="46"/>
      <c r="X579" s="58" t="s">
        <v>795</v>
      </c>
      <c r="Y579" s="43"/>
      <c r="Z579" s="43"/>
      <c r="AA579" s="43"/>
      <c r="AB579" s="20"/>
      <c r="AC579" s="13"/>
      <c r="AD579" s="13"/>
    </row>
    <row r="580" spans="1:30" ht="45" outlineLevel="2">
      <c r="A580" s="42"/>
      <c r="B580" s="14"/>
      <c r="C580" s="69"/>
      <c r="D580" s="14"/>
      <c r="E580" s="14"/>
      <c r="F580" s="14"/>
      <c r="G580" s="57">
        <v>43552</v>
      </c>
      <c r="H580" s="58">
        <v>0.44097222222222227</v>
      </c>
      <c r="I580" s="57">
        <v>43552</v>
      </c>
      <c r="J580" s="58">
        <v>0.75763888888888886</v>
      </c>
      <c r="K580" s="54"/>
      <c r="L580" s="54"/>
      <c r="M580" s="54"/>
      <c r="N580" s="46">
        <v>0</v>
      </c>
      <c r="O580" s="46">
        <v>0</v>
      </c>
      <c r="P580" s="46">
        <v>0</v>
      </c>
      <c r="Q580" s="46">
        <v>7.5999999999999979</v>
      </c>
      <c r="R580" s="46"/>
      <c r="S580" s="46"/>
      <c r="T580" s="46"/>
      <c r="U580" s="59" t="s">
        <v>896</v>
      </c>
      <c r="V580" s="46"/>
      <c r="W580" s="46"/>
      <c r="X580" s="58" t="s">
        <v>795</v>
      </c>
      <c r="Y580" s="43"/>
      <c r="Z580" s="43"/>
      <c r="AA580" s="43"/>
      <c r="AB580" s="20"/>
      <c r="AC580" s="13"/>
      <c r="AD580" s="13"/>
    </row>
    <row r="581" spans="1:30" ht="45" outlineLevel="2">
      <c r="A581" s="42"/>
      <c r="B581" s="14"/>
      <c r="C581" s="69"/>
      <c r="D581" s="14"/>
      <c r="E581" s="14"/>
      <c r="F581" s="14"/>
      <c r="G581" s="57">
        <v>43529</v>
      </c>
      <c r="H581" s="58">
        <v>0.48402777777777778</v>
      </c>
      <c r="I581" s="57">
        <v>43530</v>
      </c>
      <c r="J581" s="58">
        <v>3.6111111111111115E-2</v>
      </c>
      <c r="K581" s="54"/>
      <c r="L581" s="54"/>
      <c r="M581" s="54"/>
      <c r="N581" s="46">
        <f>SUBTOTAL(9,N558:N580)</f>
        <v>0</v>
      </c>
      <c r="O581" s="46">
        <v>0</v>
      </c>
      <c r="P581" s="46">
        <v>0</v>
      </c>
      <c r="Q581" s="46">
        <v>13.250000000000004</v>
      </c>
      <c r="R581" s="46"/>
      <c r="S581" s="46"/>
      <c r="T581" s="46"/>
      <c r="U581" s="59" t="s">
        <v>850</v>
      </c>
      <c r="V581" s="46"/>
      <c r="W581" s="46"/>
      <c r="X581" s="58" t="s">
        <v>795</v>
      </c>
      <c r="Y581" s="43"/>
      <c r="Z581" s="43"/>
      <c r="AA581" s="43"/>
      <c r="AB581" s="20"/>
      <c r="AC581" s="13"/>
      <c r="AD581" s="13"/>
    </row>
    <row r="582" spans="1:30" ht="45" outlineLevel="2">
      <c r="A582" s="42"/>
      <c r="B582" s="14"/>
      <c r="C582" s="69"/>
      <c r="D582" s="14"/>
      <c r="E582" s="14"/>
      <c r="F582" s="14"/>
      <c r="G582" s="57">
        <v>43530</v>
      </c>
      <c r="H582" s="58">
        <v>0.46180555555555558</v>
      </c>
      <c r="I582" s="57">
        <v>43530</v>
      </c>
      <c r="J582" s="58">
        <v>0.91666666666666663</v>
      </c>
      <c r="K582" s="54"/>
      <c r="L582" s="54"/>
      <c r="M582" s="54"/>
      <c r="N582" s="46">
        <v>0</v>
      </c>
      <c r="O582" s="46">
        <v>0</v>
      </c>
      <c r="P582" s="46">
        <v>0</v>
      </c>
      <c r="Q582" s="46">
        <v>10.916666666666664</v>
      </c>
      <c r="R582" s="46"/>
      <c r="S582" s="46"/>
      <c r="T582" s="46"/>
      <c r="U582" s="59" t="s">
        <v>850</v>
      </c>
      <c r="V582" s="46"/>
      <c r="W582" s="46"/>
      <c r="X582" s="58" t="s">
        <v>795</v>
      </c>
      <c r="Y582" s="43"/>
      <c r="Z582" s="43"/>
      <c r="AA582" s="43"/>
      <c r="AB582" s="20"/>
      <c r="AC582" s="13"/>
      <c r="AD582" s="13"/>
    </row>
    <row r="583" spans="1:30" ht="45" outlineLevel="2">
      <c r="A583" s="42"/>
      <c r="B583" s="14"/>
      <c r="C583" s="69"/>
      <c r="D583" s="14"/>
      <c r="E583" s="14"/>
      <c r="F583" s="14"/>
      <c r="G583" s="57">
        <v>43532</v>
      </c>
      <c r="H583" s="58">
        <v>0.47361111111111115</v>
      </c>
      <c r="I583" s="57">
        <v>43532</v>
      </c>
      <c r="J583" s="58">
        <v>0.76597222222222217</v>
      </c>
      <c r="K583" s="54"/>
      <c r="L583" s="54"/>
      <c r="M583" s="54"/>
      <c r="N583" s="46">
        <v>0</v>
      </c>
      <c r="O583" s="46">
        <v>0</v>
      </c>
      <c r="P583" s="46">
        <v>0</v>
      </c>
      <c r="Q583" s="46">
        <v>7.0166666666666639</v>
      </c>
      <c r="R583" s="46"/>
      <c r="S583" s="46"/>
      <c r="T583" s="46"/>
      <c r="U583" s="59" t="s">
        <v>850</v>
      </c>
      <c r="V583" s="46"/>
      <c r="W583" s="46"/>
      <c r="X583" s="58" t="s">
        <v>795</v>
      </c>
      <c r="Y583" s="43"/>
      <c r="Z583" s="43"/>
      <c r="AA583" s="43"/>
      <c r="AB583" s="20"/>
      <c r="AC583" s="13"/>
      <c r="AD583" s="13"/>
    </row>
    <row r="584" spans="1:30" ht="45" outlineLevel="2">
      <c r="A584" s="42"/>
      <c r="B584" s="14"/>
      <c r="C584" s="69"/>
      <c r="D584" s="14"/>
      <c r="E584" s="14"/>
      <c r="F584" s="14"/>
      <c r="G584" s="57">
        <v>43533</v>
      </c>
      <c r="H584" s="58">
        <v>0.46666666666666662</v>
      </c>
      <c r="I584" s="57">
        <v>43533</v>
      </c>
      <c r="J584" s="58">
        <v>0.78402777777777777</v>
      </c>
      <c r="K584" s="54"/>
      <c r="L584" s="54"/>
      <c r="M584" s="54"/>
      <c r="N584" s="46">
        <v>0</v>
      </c>
      <c r="O584" s="46">
        <v>0</v>
      </c>
      <c r="P584" s="46">
        <v>0</v>
      </c>
      <c r="Q584" s="46">
        <v>7.6166666666666671</v>
      </c>
      <c r="R584" s="46"/>
      <c r="S584" s="46"/>
      <c r="T584" s="46"/>
      <c r="U584" s="59" t="s">
        <v>850</v>
      </c>
      <c r="V584" s="46"/>
      <c r="W584" s="46"/>
      <c r="X584" s="58" t="s">
        <v>795</v>
      </c>
      <c r="Y584" s="43"/>
      <c r="Z584" s="43"/>
      <c r="AA584" s="43"/>
      <c r="AB584" s="20"/>
      <c r="AC584" s="13"/>
      <c r="AD584" s="13"/>
    </row>
    <row r="585" spans="1:30" ht="45" outlineLevel="2">
      <c r="A585" s="42"/>
      <c r="B585" s="14"/>
      <c r="C585" s="69"/>
      <c r="D585" s="14"/>
      <c r="E585" s="14"/>
      <c r="F585" s="14"/>
      <c r="G585" s="57">
        <v>43535</v>
      </c>
      <c r="H585" s="58">
        <v>0.42708333333333331</v>
      </c>
      <c r="I585" s="57">
        <v>43536</v>
      </c>
      <c r="J585" s="58">
        <v>0.74236111111111114</v>
      </c>
      <c r="K585" s="54"/>
      <c r="L585" s="54"/>
      <c r="M585" s="54"/>
      <c r="N585" s="46">
        <v>0</v>
      </c>
      <c r="O585" s="46">
        <v>0</v>
      </c>
      <c r="P585" s="46">
        <v>0</v>
      </c>
      <c r="Q585" s="46">
        <v>31.56666666666667</v>
      </c>
      <c r="R585" s="46"/>
      <c r="S585" s="46"/>
      <c r="T585" s="46"/>
      <c r="U585" s="59" t="s">
        <v>850</v>
      </c>
      <c r="V585" s="46"/>
      <c r="W585" s="46"/>
      <c r="X585" s="58" t="s">
        <v>795</v>
      </c>
      <c r="Y585" s="43"/>
      <c r="Z585" s="43"/>
      <c r="AA585" s="43"/>
      <c r="AB585" s="20"/>
      <c r="AC585" s="13"/>
      <c r="AD585" s="13"/>
    </row>
    <row r="586" spans="1:30" ht="45" outlineLevel="2">
      <c r="A586" s="42"/>
      <c r="B586" s="14"/>
      <c r="C586" s="69"/>
      <c r="D586" s="14"/>
      <c r="E586" s="14"/>
      <c r="F586" s="14"/>
      <c r="G586" s="57">
        <v>43539</v>
      </c>
      <c r="H586" s="58">
        <v>0.47083333333333338</v>
      </c>
      <c r="I586" s="57">
        <v>43539</v>
      </c>
      <c r="J586" s="58">
        <v>0.8534722222222223</v>
      </c>
      <c r="K586" s="54"/>
      <c r="L586" s="54"/>
      <c r="M586" s="54"/>
      <c r="N586" s="46">
        <v>0</v>
      </c>
      <c r="O586" s="46">
        <v>0</v>
      </c>
      <c r="P586" s="46">
        <v>0</v>
      </c>
      <c r="Q586" s="46">
        <v>9.1833333333333336</v>
      </c>
      <c r="R586" s="46"/>
      <c r="S586" s="46"/>
      <c r="T586" s="46"/>
      <c r="U586" s="59" t="s">
        <v>850</v>
      </c>
      <c r="V586" s="46"/>
      <c r="W586" s="46"/>
      <c r="X586" s="58" t="s">
        <v>795</v>
      </c>
      <c r="Y586" s="43"/>
      <c r="Z586" s="43"/>
      <c r="AA586" s="43"/>
      <c r="AB586" s="20"/>
      <c r="AC586" s="13"/>
      <c r="AD586" s="13"/>
    </row>
    <row r="587" spans="1:30" ht="45" outlineLevel="2">
      <c r="A587" s="42"/>
      <c r="B587" s="14"/>
      <c r="C587" s="69"/>
      <c r="D587" s="14"/>
      <c r="E587" s="14"/>
      <c r="F587" s="14"/>
      <c r="G587" s="57">
        <v>43540</v>
      </c>
      <c r="H587" s="58">
        <v>0.41597222222222219</v>
      </c>
      <c r="I587" s="57">
        <v>43540</v>
      </c>
      <c r="J587" s="58">
        <v>0.77708333333333324</v>
      </c>
      <c r="K587" s="54"/>
      <c r="L587" s="54"/>
      <c r="M587" s="54"/>
      <c r="N587" s="46">
        <v>0</v>
      </c>
      <c r="O587" s="46">
        <v>0</v>
      </c>
      <c r="P587" s="46">
        <v>0</v>
      </c>
      <c r="Q587" s="46">
        <v>8.6666666666666643</v>
      </c>
      <c r="R587" s="46"/>
      <c r="S587" s="46"/>
      <c r="T587" s="46"/>
      <c r="U587" s="59" t="s">
        <v>850</v>
      </c>
      <c r="V587" s="46"/>
      <c r="W587" s="46"/>
      <c r="X587" s="58" t="s">
        <v>795</v>
      </c>
      <c r="Y587" s="43"/>
      <c r="Z587" s="43"/>
      <c r="AA587" s="43"/>
      <c r="AB587" s="20"/>
      <c r="AC587" s="13"/>
      <c r="AD587" s="13"/>
    </row>
    <row r="588" spans="1:30" ht="45" outlineLevel="2">
      <c r="A588" s="42"/>
      <c r="B588" s="14"/>
      <c r="C588" s="69"/>
      <c r="D588" s="14"/>
      <c r="E588" s="14"/>
      <c r="F588" s="14"/>
      <c r="G588" s="57">
        <v>43543</v>
      </c>
      <c r="H588" s="58">
        <v>0.45416666666666666</v>
      </c>
      <c r="I588" s="57">
        <v>43543</v>
      </c>
      <c r="J588" s="58">
        <v>0.7631944444444444</v>
      </c>
      <c r="K588" s="54"/>
      <c r="L588" s="54"/>
      <c r="M588" s="54"/>
      <c r="N588" s="46">
        <v>0</v>
      </c>
      <c r="O588" s="46">
        <v>0</v>
      </c>
      <c r="P588" s="46">
        <v>0</v>
      </c>
      <c r="Q588" s="46">
        <v>7.4166666666666661</v>
      </c>
      <c r="R588" s="46"/>
      <c r="S588" s="46"/>
      <c r="T588" s="46"/>
      <c r="U588" s="59" t="s">
        <v>883</v>
      </c>
      <c r="V588" s="46"/>
      <c r="W588" s="46"/>
      <c r="X588" s="58" t="s">
        <v>795</v>
      </c>
      <c r="Y588" s="43"/>
      <c r="Z588" s="43"/>
      <c r="AA588" s="43"/>
      <c r="AB588" s="20"/>
      <c r="AC588" s="13"/>
      <c r="AD588" s="13"/>
    </row>
    <row r="589" spans="1:30" ht="45" outlineLevel="2">
      <c r="A589" s="42"/>
      <c r="B589" s="14"/>
      <c r="C589" s="69"/>
      <c r="D589" s="14"/>
      <c r="E589" s="14"/>
      <c r="F589" s="14"/>
      <c r="G589" s="57">
        <v>43546</v>
      </c>
      <c r="H589" s="58">
        <v>0.36319444444444443</v>
      </c>
      <c r="I589" s="57">
        <v>43546</v>
      </c>
      <c r="J589" s="58">
        <v>0.77708333333333324</v>
      </c>
      <c r="K589" s="54"/>
      <c r="L589" s="54"/>
      <c r="M589" s="54"/>
      <c r="N589" s="46">
        <v>0</v>
      </c>
      <c r="O589" s="46">
        <v>0</v>
      </c>
      <c r="P589" s="46">
        <v>0</v>
      </c>
      <c r="Q589" s="46">
        <v>9.9333333333333318</v>
      </c>
      <c r="R589" s="46"/>
      <c r="S589" s="46"/>
      <c r="T589" s="46"/>
      <c r="U589" s="59" t="s">
        <v>850</v>
      </c>
      <c r="V589" s="46"/>
      <c r="W589" s="46"/>
      <c r="X589" s="58" t="s">
        <v>795</v>
      </c>
      <c r="Y589" s="43"/>
      <c r="Z589" s="43"/>
      <c r="AA589" s="43"/>
      <c r="AB589" s="20"/>
      <c r="AC589" s="13"/>
      <c r="AD589" s="13"/>
    </row>
    <row r="590" spans="1:30" ht="45" outlineLevel="2">
      <c r="A590" s="42"/>
      <c r="B590" s="14"/>
      <c r="C590" s="69"/>
      <c r="D590" s="14"/>
      <c r="E590" s="14"/>
      <c r="F590" s="14"/>
      <c r="G590" s="57">
        <v>43551</v>
      </c>
      <c r="H590" s="58">
        <v>0.39930555555555558</v>
      </c>
      <c r="I590" s="57">
        <v>43551</v>
      </c>
      <c r="J590" s="58">
        <v>0.87708333333333333</v>
      </c>
      <c r="K590" s="54"/>
      <c r="L590" s="54"/>
      <c r="M590" s="54"/>
      <c r="N590" s="46">
        <v>0</v>
      </c>
      <c r="O590" s="46">
        <v>0</v>
      </c>
      <c r="P590" s="46">
        <v>0</v>
      </c>
      <c r="Q590" s="46">
        <v>11.466666666666665</v>
      </c>
      <c r="R590" s="46"/>
      <c r="S590" s="46"/>
      <c r="T590" s="46"/>
      <c r="U590" s="59" t="s">
        <v>794</v>
      </c>
      <c r="V590" s="46"/>
      <c r="W590" s="46"/>
      <c r="X590" s="58" t="s">
        <v>795</v>
      </c>
      <c r="Y590" s="43"/>
      <c r="Z590" s="43"/>
      <c r="AA590" s="43"/>
      <c r="AB590" s="20"/>
      <c r="AC590" s="13"/>
      <c r="AD590" s="13"/>
    </row>
    <row r="591" spans="1:30" ht="45" outlineLevel="2">
      <c r="A591" s="42"/>
      <c r="B591" s="14"/>
      <c r="C591" s="69"/>
      <c r="D591" s="14"/>
      <c r="E591" s="14"/>
      <c r="F591" s="14"/>
      <c r="G591" s="57">
        <v>43552</v>
      </c>
      <c r="H591" s="58">
        <v>0.44097222222222227</v>
      </c>
      <c r="I591" s="57">
        <v>43552</v>
      </c>
      <c r="J591" s="58">
        <v>0.75763888888888886</v>
      </c>
      <c r="K591" s="54"/>
      <c r="L591" s="54"/>
      <c r="M591" s="54"/>
      <c r="N591" s="46">
        <v>0</v>
      </c>
      <c r="O591" s="46">
        <v>0</v>
      </c>
      <c r="P591" s="46">
        <v>0</v>
      </c>
      <c r="Q591" s="46">
        <v>7.5999999999999979</v>
      </c>
      <c r="R591" s="46"/>
      <c r="S591" s="46"/>
      <c r="T591" s="46"/>
      <c r="U591" s="59" t="s">
        <v>896</v>
      </c>
      <c r="V591" s="46"/>
      <c r="W591" s="46"/>
      <c r="X591" s="58" t="s">
        <v>795</v>
      </c>
      <c r="Y591" s="43"/>
      <c r="Z591" s="43"/>
      <c r="AA591" s="43"/>
      <c r="AB591" s="20"/>
      <c r="AC591" s="13"/>
      <c r="AD591" s="13"/>
    </row>
    <row r="592" spans="1:30" outlineLevel="2">
      <c r="A592" s="42"/>
      <c r="B592" s="14"/>
      <c r="C592" s="69"/>
      <c r="D592" s="14"/>
      <c r="E592" s="14"/>
      <c r="F592" s="14"/>
      <c r="G592" s="57">
        <v>43529</v>
      </c>
      <c r="H592" s="58">
        <v>0.48402777777777778</v>
      </c>
      <c r="I592" s="57">
        <v>43530</v>
      </c>
      <c r="J592" s="58">
        <v>3.6111111111111115E-2</v>
      </c>
      <c r="K592" s="54"/>
      <c r="L592" s="54"/>
      <c r="M592" s="54"/>
      <c r="N592" s="46">
        <f>SUBTOTAL(9,N558:N591)</f>
        <v>0</v>
      </c>
      <c r="O592" s="46">
        <v>0</v>
      </c>
      <c r="P592" s="46">
        <v>0</v>
      </c>
      <c r="Q592" s="46"/>
      <c r="R592" s="46"/>
      <c r="S592" s="46"/>
      <c r="T592" s="46"/>
      <c r="U592" s="46"/>
      <c r="V592" s="46"/>
      <c r="W592" s="46"/>
      <c r="X592" s="46">
        <v>13.250000000000004</v>
      </c>
      <c r="Y592" s="43"/>
      <c r="Z592" s="43"/>
      <c r="AA592" s="43"/>
      <c r="AB592" s="20" t="s">
        <v>850</v>
      </c>
      <c r="AC592" s="13"/>
      <c r="AD592" s="13"/>
    </row>
    <row r="593" spans="1:30" outlineLevel="2">
      <c r="A593" s="42"/>
      <c r="B593" s="14"/>
      <c r="C593" s="69"/>
      <c r="D593" s="14"/>
      <c r="E593" s="14"/>
      <c r="F593" s="14"/>
      <c r="G593" s="57">
        <v>43530</v>
      </c>
      <c r="H593" s="58">
        <v>0.46180555555555558</v>
      </c>
      <c r="I593" s="57">
        <v>43530</v>
      </c>
      <c r="J593" s="58">
        <v>0.91666666666666663</v>
      </c>
      <c r="K593" s="54"/>
      <c r="L593" s="54"/>
      <c r="M593" s="54"/>
      <c r="N593" s="46">
        <v>0</v>
      </c>
      <c r="O593" s="46">
        <v>0</v>
      </c>
      <c r="P593" s="46">
        <v>0</v>
      </c>
      <c r="Q593" s="46"/>
      <c r="R593" s="46"/>
      <c r="S593" s="46"/>
      <c r="T593" s="46"/>
      <c r="U593" s="46"/>
      <c r="V593" s="46"/>
      <c r="W593" s="46"/>
      <c r="X593" s="46">
        <v>10.916666666666664</v>
      </c>
      <c r="Y593" s="43"/>
      <c r="Z593" s="43"/>
      <c r="AA593" s="43"/>
      <c r="AB593" s="20" t="s">
        <v>850</v>
      </c>
      <c r="AC593" s="13"/>
      <c r="AD593" s="13"/>
    </row>
    <row r="594" spans="1:30" outlineLevel="2">
      <c r="A594" s="42"/>
      <c r="B594" s="14"/>
      <c r="C594" s="69"/>
      <c r="D594" s="14"/>
      <c r="E594" s="14"/>
      <c r="F594" s="14"/>
      <c r="G594" s="57">
        <v>43532</v>
      </c>
      <c r="H594" s="58">
        <v>0.47361111111111115</v>
      </c>
      <c r="I594" s="57">
        <v>43532</v>
      </c>
      <c r="J594" s="58">
        <v>0.76597222222222217</v>
      </c>
      <c r="K594" s="54"/>
      <c r="L594" s="54"/>
      <c r="M594" s="54"/>
      <c r="N594" s="46">
        <v>0</v>
      </c>
      <c r="O594" s="46">
        <v>0</v>
      </c>
      <c r="P594" s="46">
        <v>0</v>
      </c>
      <c r="Q594" s="46"/>
      <c r="R594" s="46"/>
      <c r="S594" s="46"/>
      <c r="T594" s="46"/>
      <c r="U594" s="46"/>
      <c r="V594" s="46"/>
      <c r="W594" s="46"/>
      <c r="X594" s="46">
        <v>7.0166666666666639</v>
      </c>
      <c r="Y594" s="43"/>
      <c r="Z594" s="43"/>
      <c r="AA594" s="43"/>
      <c r="AB594" s="20" t="s">
        <v>850</v>
      </c>
      <c r="AC594" s="13"/>
      <c r="AD594" s="13"/>
    </row>
    <row r="595" spans="1:30" outlineLevel="2">
      <c r="A595" s="42"/>
      <c r="B595" s="14"/>
      <c r="C595" s="69"/>
      <c r="D595" s="14"/>
      <c r="E595" s="14"/>
      <c r="F595" s="14"/>
      <c r="G595" s="57">
        <v>43533</v>
      </c>
      <c r="H595" s="58">
        <v>0.46666666666666662</v>
      </c>
      <c r="I595" s="57">
        <v>43533</v>
      </c>
      <c r="J595" s="58">
        <v>0.78402777777777777</v>
      </c>
      <c r="K595" s="54"/>
      <c r="L595" s="54"/>
      <c r="M595" s="54"/>
      <c r="N595" s="46">
        <v>0</v>
      </c>
      <c r="O595" s="46">
        <v>0</v>
      </c>
      <c r="P595" s="46">
        <v>0</v>
      </c>
      <c r="Q595" s="46"/>
      <c r="R595" s="46"/>
      <c r="S595" s="46"/>
      <c r="T595" s="46"/>
      <c r="U595" s="46"/>
      <c r="V595" s="46"/>
      <c r="W595" s="46"/>
      <c r="X595" s="46">
        <v>7.6166666666666671</v>
      </c>
      <c r="Y595" s="43"/>
      <c r="Z595" s="43"/>
      <c r="AA595" s="43"/>
      <c r="AB595" s="20" t="s">
        <v>850</v>
      </c>
      <c r="AC595" s="13"/>
      <c r="AD595" s="13"/>
    </row>
    <row r="596" spans="1:30" outlineLevel="2">
      <c r="A596" s="42"/>
      <c r="B596" s="14"/>
      <c r="C596" s="69"/>
      <c r="D596" s="14"/>
      <c r="E596" s="14"/>
      <c r="F596" s="14"/>
      <c r="G596" s="57">
        <v>43535</v>
      </c>
      <c r="H596" s="58">
        <v>0.42708333333333331</v>
      </c>
      <c r="I596" s="57">
        <v>43536</v>
      </c>
      <c r="J596" s="58">
        <v>0.74236111111111114</v>
      </c>
      <c r="K596" s="54"/>
      <c r="L596" s="54"/>
      <c r="M596" s="54"/>
      <c r="N596" s="46">
        <v>0</v>
      </c>
      <c r="O596" s="46">
        <v>0</v>
      </c>
      <c r="P596" s="46">
        <v>0</v>
      </c>
      <c r="Q596" s="46"/>
      <c r="R596" s="46"/>
      <c r="S596" s="46"/>
      <c r="T596" s="46"/>
      <c r="U596" s="46"/>
      <c r="V596" s="46"/>
      <c r="W596" s="46"/>
      <c r="X596" s="46">
        <v>31.56666666666667</v>
      </c>
      <c r="Y596" s="43"/>
      <c r="Z596" s="43"/>
      <c r="AA596" s="43"/>
      <c r="AB596" s="20" t="s">
        <v>850</v>
      </c>
      <c r="AC596" s="13"/>
      <c r="AD596" s="13"/>
    </row>
    <row r="597" spans="1:30" outlineLevel="2">
      <c r="A597" s="42"/>
      <c r="B597" s="14"/>
      <c r="C597" s="69"/>
      <c r="D597" s="14"/>
      <c r="E597" s="14"/>
      <c r="F597" s="14"/>
      <c r="G597" s="57">
        <v>43539</v>
      </c>
      <c r="H597" s="58">
        <v>0.47083333333333338</v>
      </c>
      <c r="I597" s="57">
        <v>43539</v>
      </c>
      <c r="J597" s="58">
        <v>0.8534722222222223</v>
      </c>
      <c r="K597" s="54"/>
      <c r="L597" s="54"/>
      <c r="M597" s="54"/>
      <c r="N597" s="46">
        <v>0</v>
      </c>
      <c r="O597" s="46">
        <v>0</v>
      </c>
      <c r="P597" s="46">
        <v>0</v>
      </c>
      <c r="Q597" s="46"/>
      <c r="R597" s="46"/>
      <c r="S597" s="46"/>
      <c r="T597" s="46"/>
      <c r="U597" s="46"/>
      <c r="V597" s="46"/>
      <c r="W597" s="46"/>
      <c r="X597" s="46">
        <v>9.1833333333333336</v>
      </c>
      <c r="Y597" s="43"/>
      <c r="Z597" s="43"/>
      <c r="AA597" s="43"/>
      <c r="AB597" s="20" t="s">
        <v>850</v>
      </c>
      <c r="AC597" s="13"/>
      <c r="AD597" s="13"/>
    </row>
    <row r="598" spans="1:30" outlineLevel="2">
      <c r="A598" s="42"/>
      <c r="B598" s="14"/>
      <c r="C598" s="69"/>
      <c r="D598" s="14"/>
      <c r="E598" s="14"/>
      <c r="F598" s="14"/>
      <c r="G598" s="57">
        <v>43540</v>
      </c>
      <c r="H598" s="58">
        <v>0.41597222222222219</v>
      </c>
      <c r="I598" s="57">
        <v>43540</v>
      </c>
      <c r="J598" s="58">
        <v>0.77708333333333324</v>
      </c>
      <c r="K598" s="54"/>
      <c r="L598" s="54"/>
      <c r="M598" s="54"/>
      <c r="N598" s="46">
        <v>0</v>
      </c>
      <c r="O598" s="46">
        <v>0</v>
      </c>
      <c r="P598" s="46">
        <v>0</v>
      </c>
      <c r="Q598" s="46"/>
      <c r="R598" s="46"/>
      <c r="S598" s="46"/>
      <c r="T598" s="46"/>
      <c r="U598" s="46"/>
      <c r="V598" s="46"/>
      <c r="W598" s="46"/>
      <c r="X598" s="46">
        <v>8.6666666666666643</v>
      </c>
      <c r="Y598" s="43"/>
      <c r="Z598" s="43"/>
      <c r="AA598" s="43"/>
      <c r="AB598" s="20" t="s">
        <v>850</v>
      </c>
      <c r="AC598" s="13"/>
      <c r="AD598" s="13"/>
    </row>
    <row r="599" spans="1:30" outlineLevel="2">
      <c r="A599" s="42"/>
      <c r="B599" s="14"/>
      <c r="C599" s="69"/>
      <c r="D599" s="14"/>
      <c r="E599" s="14"/>
      <c r="F599" s="14"/>
      <c r="G599" s="57">
        <v>43543</v>
      </c>
      <c r="H599" s="58">
        <v>0.45416666666666666</v>
      </c>
      <c r="I599" s="57">
        <v>43543</v>
      </c>
      <c r="J599" s="58">
        <v>0.7631944444444444</v>
      </c>
      <c r="K599" s="54"/>
      <c r="L599" s="54"/>
      <c r="M599" s="54"/>
      <c r="N599" s="46">
        <v>0</v>
      </c>
      <c r="O599" s="46">
        <v>0</v>
      </c>
      <c r="P599" s="46">
        <v>0</v>
      </c>
      <c r="Q599" s="46"/>
      <c r="R599" s="46"/>
      <c r="S599" s="46"/>
      <c r="T599" s="46"/>
      <c r="U599" s="46"/>
      <c r="V599" s="46"/>
      <c r="W599" s="46"/>
      <c r="X599" s="46">
        <v>7.4166666666666661</v>
      </c>
      <c r="Y599" s="43"/>
      <c r="Z599" s="43"/>
      <c r="AA599" s="43"/>
      <c r="AB599" s="20" t="s">
        <v>883</v>
      </c>
      <c r="AC599" s="13"/>
      <c r="AD599" s="13"/>
    </row>
    <row r="600" spans="1:30" outlineLevel="2">
      <c r="A600" s="42"/>
      <c r="B600" s="14"/>
      <c r="C600" s="69"/>
      <c r="D600" s="14"/>
      <c r="E600" s="14"/>
      <c r="F600" s="14"/>
      <c r="G600" s="57">
        <v>43546</v>
      </c>
      <c r="H600" s="58">
        <v>0.36319444444444443</v>
      </c>
      <c r="I600" s="57">
        <v>43546</v>
      </c>
      <c r="J600" s="58">
        <v>0.77708333333333324</v>
      </c>
      <c r="K600" s="54"/>
      <c r="L600" s="54"/>
      <c r="M600" s="54"/>
      <c r="N600" s="46">
        <v>0</v>
      </c>
      <c r="O600" s="46">
        <v>0</v>
      </c>
      <c r="P600" s="46">
        <v>0</v>
      </c>
      <c r="Q600" s="46"/>
      <c r="R600" s="46"/>
      <c r="S600" s="46"/>
      <c r="T600" s="46"/>
      <c r="U600" s="46"/>
      <c r="V600" s="46"/>
      <c r="W600" s="46"/>
      <c r="X600" s="46">
        <v>9.9333333333333318</v>
      </c>
      <c r="Y600" s="43"/>
      <c r="Z600" s="43"/>
      <c r="AA600" s="43"/>
      <c r="AB600" s="20" t="s">
        <v>850</v>
      </c>
      <c r="AC600" s="13"/>
      <c r="AD600" s="13"/>
    </row>
    <row r="601" spans="1:30" outlineLevel="2">
      <c r="A601" s="42"/>
      <c r="B601" s="14"/>
      <c r="C601" s="69"/>
      <c r="D601" s="14"/>
      <c r="E601" s="14"/>
      <c r="F601" s="14"/>
      <c r="G601" s="57">
        <v>43551</v>
      </c>
      <c r="H601" s="58">
        <v>0.39930555555555558</v>
      </c>
      <c r="I601" s="57">
        <v>43551</v>
      </c>
      <c r="J601" s="58">
        <v>0.87708333333333333</v>
      </c>
      <c r="K601" s="54"/>
      <c r="L601" s="54"/>
      <c r="M601" s="54"/>
      <c r="N601" s="46">
        <v>0</v>
      </c>
      <c r="O601" s="46">
        <v>0</v>
      </c>
      <c r="P601" s="46">
        <v>0</v>
      </c>
      <c r="Q601" s="46"/>
      <c r="R601" s="46"/>
      <c r="S601" s="46"/>
      <c r="T601" s="46"/>
      <c r="U601" s="46"/>
      <c r="V601" s="46"/>
      <c r="W601" s="46"/>
      <c r="X601" s="46">
        <v>11.466666666666665</v>
      </c>
      <c r="Y601" s="43"/>
      <c r="Z601" s="43"/>
      <c r="AA601" s="43"/>
      <c r="AB601" s="20" t="s">
        <v>794</v>
      </c>
      <c r="AC601" s="13"/>
      <c r="AD601" s="13"/>
    </row>
    <row r="602" spans="1:30" outlineLevel="2">
      <c r="A602" s="42"/>
      <c r="B602" s="14"/>
      <c r="C602" s="69"/>
      <c r="D602" s="14"/>
      <c r="E602" s="14"/>
      <c r="F602" s="14"/>
      <c r="G602" s="57">
        <v>43552</v>
      </c>
      <c r="H602" s="58">
        <v>0.44097222222222227</v>
      </c>
      <c r="I602" s="57">
        <v>43552</v>
      </c>
      <c r="J602" s="58">
        <v>0.75763888888888886</v>
      </c>
      <c r="K602" s="54"/>
      <c r="L602" s="54"/>
      <c r="M602" s="54"/>
      <c r="N602" s="46">
        <v>0</v>
      </c>
      <c r="O602" s="46">
        <v>0</v>
      </c>
      <c r="P602" s="46">
        <v>0</v>
      </c>
      <c r="Q602" s="46"/>
      <c r="R602" s="46"/>
      <c r="S602" s="46"/>
      <c r="T602" s="46"/>
      <c r="U602" s="46"/>
      <c r="V602" s="46"/>
      <c r="W602" s="46"/>
      <c r="X602" s="46">
        <v>7.5999999999999979</v>
      </c>
      <c r="Y602" s="43"/>
      <c r="Z602" s="43"/>
      <c r="AA602" s="43"/>
      <c r="AB602" s="20" t="s">
        <v>896</v>
      </c>
      <c r="AC602" s="13"/>
      <c r="AD602" s="13"/>
    </row>
    <row r="603" spans="1:30" ht="22.5" outlineLevel="1">
      <c r="A603" s="42"/>
      <c r="B603" s="14"/>
      <c r="C603" s="69" t="s">
        <v>440</v>
      </c>
      <c r="D603" s="14"/>
      <c r="E603" s="14"/>
      <c r="F603" s="14"/>
      <c r="G603" s="13"/>
      <c r="H603" s="54"/>
      <c r="I603" s="13"/>
      <c r="J603" s="54"/>
      <c r="K603" s="54"/>
      <c r="L603" s="54"/>
      <c r="M603" s="54"/>
      <c r="N603" s="46">
        <f>SUBTOTAL(9,N558:N602)</f>
        <v>0</v>
      </c>
      <c r="O603" s="46"/>
      <c r="P603" s="46"/>
      <c r="Q603" s="46"/>
      <c r="R603" s="46"/>
      <c r="S603" s="46"/>
      <c r="T603" s="46"/>
      <c r="U603" s="46"/>
      <c r="V603" s="46"/>
      <c r="W603" s="46"/>
      <c r="X603" s="46"/>
      <c r="Y603" s="43"/>
      <c r="Z603" s="43"/>
      <c r="AA603" s="43"/>
      <c r="AB603" s="23"/>
      <c r="AC603" s="13"/>
      <c r="AD603" s="48">
        <f>($AD$4-O603-P603-N603)/($AD$4-O603-P603)</f>
        <v>1</v>
      </c>
    </row>
    <row r="604" spans="1:30" ht="45" outlineLevel="2">
      <c r="A604" s="42">
        <f>A558+1</f>
        <v>216</v>
      </c>
      <c r="B604" s="14" t="s">
        <v>679</v>
      </c>
      <c r="C604" s="62" t="s">
        <v>185</v>
      </c>
      <c r="D604" s="14">
        <v>240</v>
      </c>
      <c r="E604" s="14" t="s">
        <v>191</v>
      </c>
      <c r="F604" s="14"/>
      <c r="G604" s="57">
        <v>43525</v>
      </c>
      <c r="H604" s="58">
        <v>0.30833333333333335</v>
      </c>
      <c r="I604" s="57">
        <v>43525</v>
      </c>
      <c r="J604" s="58">
        <v>0.49444444444444446</v>
      </c>
      <c r="K604" s="65"/>
      <c r="L604" s="65"/>
      <c r="M604" s="65"/>
      <c r="N604" s="46">
        <v>0</v>
      </c>
      <c r="O604" s="46">
        <v>0</v>
      </c>
      <c r="P604" s="46">
        <v>0</v>
      </c>
      <c r="Q604" s="46">
        <v>4.4666666666666668</v>
      </c>
      <c r="R604" s="46"/>
      <c r="S604" s="46"/>
      <c r="T604" s="46"/>
      <c r="U604" s="59" t="s">
        <v>840</v>
      </c>
      <c r="V604" s="46"/>
      <c r="W604" s="46"/>
      <c r="X604" s="58" t="s">
        <v>795</v>
      </c>
      <c r="Y604" s="43"/>
      <c r="Z604" s="43"/>
      <c r="AA604" s="43"/>
      <c r="AB604" s="20" t="s">
        <v>840</v>
      </c>
      <c r="AC604" s="13"/>
      <c r="AD604" s="13"/>
    </row>
    <row r="605" spans="1:30" ht="45" outlineLevel="2">
      <c r="A605" s="42"/>
      <c r="B605" s="14"/>
      <c r="C605" s="62"/>
      <c r="D605" s="14"/>
      <c r="E605" s="14"/>
      <c r="F605" s="14"/>
      <c r="G605" s="57">
        <v>43527</v>
      </c>
      <c r="H605" s="58">
        <v>0.40625</v>
      </c>
      <c r="I605" s="57">
        <v>43527</v>
      </c>
      <c r="J605" s="58">
        <v>0.75555555555555554</v>
      </c>
      <c r="K605" s="65"/>
      <c r="L605" s="65"/>
      <c r="M605" s="65"/>
      <c r="N605" s="46">
        <v>0</v>
      </c>
      <c r="O605" s="46">
        <v>0</v>
      </c>
      <c r="P605" s="46">
        <v>0</v>
      </c>
      <c r="Q605" s="46">
        <v>8.3833333333333329</v>
      </c>
      <c r="R605" s="46"/>
      <c r="S605" s="46"/>
      <c r="T605" s="46"/>
      <c r="U605" s="59" t="s">
        <v>847</v>
      </c>
      <c r="V605" s="46"/>
      <c r="W605" s="46"/>
      <c r="X605" s="58" t="s">
        <v>795</v>
      </c>
      <c r="Y605" s="43"/>
      <c r="Z605" s="43"/>
      <c r="AA605" s="43"/>
      <c r="AB605" s="20"/>
      <c r="AC605" s="13"/>
      <c r="AD605" s="13"/>
    </row>
    <row r="606" spans="1:30" ht="45" outlineLevel="2">
      <c r="A606" s="42"/>
      <c r="B606" s="14"/>
      <c r="C606" s="62"/>
      <c r="D606" s="14"/>
      <c r="E606" s="14"/>
      <c r="F606" s="14"/>
      <c r="G606" s="57">
        <v>43528</v>
      </c>
      <c r="H606" s="58">
        <v>0.3666666666666667</v>
      </c>
      <c r="I606" s="57">
        <v>43528</v>
      </c>
      <c r="J606" s="58">
        <v>0.87222222222222223</v>
      </c>
      <c r="K606" s="65"/>
      <c r="L606" s="65"/>
      <c r="M606" s="65"/>
      <c r="N606" s="46">
        <v>0</v>
      </c>
      <c r="O606" s="46">
        <v>0</v>
      </c>
      <c r="P606" s="46">
        <v>0</v>
      </c>
      <c r="Q606" s="46">
        <v>12.133333333333333</v>
      </c>
      <c r="R606" s="46"/>
      <c r="S606" s="46"/>
      <c r="T606" s="46"/>
      <c r="U606" s="59" t="s">
        <v>848</v>
      </c>
      <c r="V606" s="46"/>
      <c r="W606" s="46"/>
      <c r="X606" s="58" t="s">
        <v>795</v>
      </c>
      <c r="Y606" s="43"/>
      <c r="Z606" s="43"/>
      <c r="AA606" s="43"/>
      <c r="AB606" s="20"/>
      <c r="AC606" s="13"/>
      <c r="AD606" s="13"/>
    </row>
    <row r="607" spans="1:30" ht="45" outlineLevel="2">
      <c r="A607" s="42"/>
      <c r="B607" s="14"/>
      <c r="C607" s="62"/>
      <c r="D607" s="14"/>
      <c r="E607" s="14"/>
      <c r="F607" s="14"/>
      <c r="G607" s="57">
        <v>43529</v>
      </c>
      <c r="H607" s="58">
        <v>0.32291666666666669</v>
      </c>
      <c r="I607" s="57">
        <v>43529</v>
      </c>
      <c r="J607" s="58">
        <v>0.84097222222222223</v>
      </c>
      <c r="K607" s="65"/>
      <c r="L607" s="65"/>
      <c r="M607" s="65"/>
      <c r="N607" s="46">
        <v>0</v>
      </c>
      <c r="O607" s="46">
        <v>0</v>
      </c>
      <c r="P607" s="46">
        <v>0</v>
      </c>
      <c r="Q607" s="46">
        <v>12.433333333333332</v>
      </c>
      <c r="R607" s="46"/>
      <c r="S607" s="46"/>
      <c r="T607" s="46"/>
      <c r="U607" s="59" t="s">
        <v>848</v>
      </c>
      <c r="V607" s="46"/>
      <c r="W607" s="46"/>
      <c r="X607" s="58" t="s">
        <v>795</v>
      </c>
      <c r="Y607" s="43"/>
      <c r="Z607" s="43"/>
      <c r="AA607" s="43"/>
      <c r="AB607" s="20"/>
      <c r="AC607" s="13"/>
      <c r="AD607" s="13"/>
    </row>
    <row r="608" spans="1:30" ht="45" outlineLevel="2">
      <c r="A608" s="42"/>
      <c r="B608" s="14"/>
      <c r="C608" s="62"/>
      <c r="D608" s="14"/>
      <c r="E608" s="14"/>
      <c r="F608" s="14"/>
      <c r="G608" s="57">
        <v>43530</v>
      </c>
      <c r="H608" s="58">
        <v>0.26041666666666669</v>
      </c>
      <c r="I608" s="57">
        <v>43530</v>
      </c>
      <c r="J608" s="58">
        <v>0.87222222222222223</v>
      </c>
      <c r="K608" s="65"/>
      <c r="L608" s="65"/>
      <c r="M608" s="65"/>
      <c r="N608" s="46">
        <v>0</v>
      </c>
      <c r="O608" s="46">
        <v>0</v>
      </c>
      <c r="P608" s="46">
        <v>0</v>
      </c>
      <c r="Q608" s="46">
        <v>14.683333333333332</v>
      </c>
      <c r="R608" s="46"/>
      <c r="S608" s="46"/>
      <c r="T608" s="46"/>
      <c r="U608" s="59" t="s">
        <v>848</v>
      </c>
      <c r="V608" s="46"/>
      <c r="W608" s="46"/>
      <c r="X608" s="58" t="s">
        <v>795</v>
      </c>
      <c r="Y608" s="43"/>
      <c r="Z608" s="43"/>
      <c r="AA608" s="43"/>
      <c r="AB608" s="20"/>
      <c r="AC608" s="13"/>
      <c r="AD608" s="13"/>
    </row>
    <row r="609" spans="1:30" ht="45" outlineLevel="2">
      <c r="A609" s="42"/>
      <c r="B609" s="14"/>
      <c r="C609" s="62"/>
      <c r="D609" s="14"/>
      <c r="E609" s="14"/>
      <c r="F609" s="14"/>
      <c r="G609" s="57">
        <v>43531</v>
      </c>
      <c r="H609" s="58">
        <v>0.24652777777777779</v>
      </c>
      <c r="I609" s="57">
        <v>43535</v>
      </c>
      <c r="J609" s="58">
        <v>0.63958333333333328</v>
      </c>
      <c r="K609" s="65"/>
      <c r="L609" s="65"/>
      <c r="M609" s="65"/>
      <c r="N609" s="46">
        <v>0</v>
      </c>
      <c r="O609" s="46">
        <v>0</v>
      </c>
      <c r="P609" s="46">
        <v>0</v>
      </c>
      <c r="Q609" s="46">
        <v>105.43333333333334</v>
      </c>
      <c r="R609" s="46"/>
      <c r="S609" s="46"/>
      <c r="T609" s="46"/>
      <c r="U609" s="59" t="s">
        <v>848</v>
      </c>
      <c r="V609" s="46"/>
      <c r="W609" s="46"/>
      <c r="X609" s="58" t="s">
        <v>795</v>
      </c>
      <c r="Y609" s="43"/>
      <c r="Z609" s="43"/>
      <c r="AA609" s="43"/>
      <c r="AB609" s="20"/>
      <c r="AC609" s="13"/>
      <c r="AD609" s="13"/>
    </row>
    <row r="610" spans="1:30" ht="45" outlineLevel="2">
      <c r="A610" s="42"/>
      <c r="B610" s="14"/>
      <c r="C610" s="62"/>
      <c r="D610" s="14"/>
      <c r="E610" s="14"/>
      <c r="F610" s="14"/>
      <c r="G610" s="57">
        <v>43537</v>
      </c>
      <c r="H610" s="58">
        <v>0.35069444444444442</v>
      </c>
      <c r="I610" s="57">
        <v>43538</v>
      </c>
      <c r="J610" s="58">
        <v>9.7222222222222224E-3</v>
      </c>
      <c r="K610" s="65"/>
      <c r="L610" s="65"/>
      <c r="M610" s="65"/>
      <c r="N610" s="46">
        <v>0</v>
      </c>
      <c r="O610" s="46">
        <v>0</v>
      </c>
      <c r="P610" s="46">
        <v>0</v>
      </c>
      <c r="Q610" s="46">
        <v>15.816666666666666</v>
      </c>
      <c r="R610" s="46"/>
      <c r="S610" s="46"/>
      <c r="T610" s="46"/>
      <c r="U610" s="59" t="s">
        <v>864</v>
      </c>
      <c r="V610" s="46"/>
      <c r="W610" s="46"/>
      <c r="X610" s="58" t="s">
        <v>795</v>
      </c>
      <c r="Y610" s="43"/>
      <c r="Z610" s="43"/>
      <c r="AA610" s="43"/>
      <c r="AB610" s="20"/>
      <c r="AC610" s="13"/>
      <c r="AD610" s="13"/>
    </row>
    <row r="611" spans="1:30" ht="45" outlineLevel="2">
      <c r="A611" s="42"/>
      <c r="B611" s="14"/>
      <c r="C611" s="62"/>
      <c r="D611" s="14"/>
      <c r="E611" s="14"/>
      <c r="F611" s="14"/>
      <c r="G611" s="57">
        <v>43538</v>
      </c>
      <c r="H611" s="58">
        <v>0.27777777777777779</v>
      </c>
      <c r="I611" s="57">
        <v>43538</v>
      </c>
      <c r="J611" s="58">
        <v>0.91319444444444453</v>
      </c>
      <c r="K611" s="65"/>
      <c r="L611" s="65"/>
      <c r="M611" s="65"/>
      <c r="N611" s="46">
        <v>0</v>
      </c>
      <c r="O611" s="46">
        <v>0</v>
      </c>
      <c r="P611" s="46">
        <v>0</v>
      </c>
      <c r="Q611" s="46">
        <v>15.250000000000002</v>
      </c>
      <c r="R611" s="46"/>
      <c r="S611" s="46"/>
      <c r="T611" s="46"/>
      <c r="U611" s="59" t="s">
        <v>848</v>
      </c>
      <c r="V611" s="46"/>
      <c r="W611" s="46"/>
      <c r="X611" s="58" t="s">
        <v>795</v>
      </c>
      <c r="Y611" s="43"/>
      <c r="Z611" s="43"/>
      <c r="AA611" s="43"/>
      <c r="AB611" s="20"/>
      <c r="AC611" s="13"/>
      <c r="AD611" s="13"/>
    </row>
    <row r="612" spans="1:30" ht="45" outlineLevel="2">
      <c r="A612" s="42"/>
      <c r="B612" s="14"/>
      <c r="C612" s="62"/>
      <c r="D612" s="14"/>
      <c r="E612" s="14"/>
      <c r="F612" s="14"/>
      <c r="G612" s="57">
        <v>43539</v>
      </c>
      <c r="H612" s="58">
        <v>0.42708333333333331</v>
      </c>
      <c r="I612" s="57">
        <v>43540</v>
      </c>
      <c r="J612" s="58">
        <v>0.92638888888888893</v>
      </c>
      <c r="K612" s="65"/>
      <c r="L612" s="65"/>
      <c r="M612" s="65"/>
      <c r="N612" s="46">
        <v>0</v>
      </c>
      <c r="O612" s="46">
        <v>0</v>
      </c>
      <c r="P612" s="46">
        <v>0</v>
      </c>
      <c r="Q612" s="46">
        <v>35.983333333333334</v>
      </c>
      <c r="R612" s="46"/>
      <c r="S612" s="46"/>
      <c r="T612" s="46"/>
      <c r="U612" s="59" t="s">
        <v>848</v>
      </c>
      <c r="V612" s="46"/>
      <c r="W612" s="46"/>
      <c r="X612" s="58" t="s">
        <v>795</v>
      </c>
      <c r="Y612" s="43"/>
      <c r="Z612" s="43"/>
      <c r="AA612" s="43"/>
      <c r="AB612" s="20"/>
      <c r="AC612" s="13"/>
      <c r="AD612" s="13"/>
    </row>
    <row r="613" spans="1:30" ht="45" outlineLevel="2">
      <c r="A613" s="42"/>
      <c r="B613" s="14"/>
      <c r="C613" s="62"/>
      <c r="D613" s="14"/>
      <c r="E613" s="14"/>
      <c r="F613" s="14"/>
      <c r="G613" s="57">
        <v>43541</v>
      </c>
      <c r="H613" s="58">
        <v>0.28125</v>
      </c>
      <c r="I613" s="57">
        <v>43542</v>
      </c>
      <c r="J613" s="58">
        <v>0.25763888888888892</v>
      </c>
      <c r="K613" s="65"/>
      <c r="L613" s="65"/>
      <c r="M613" s="65"/>
      <c r="N613" s="46">
        <v>0</v>
      </c>
      <c r="O613" s="46">
        <v>0</v>
      </c>
      <c r="P613" s="46">
        <v>0</v>
      </c>
      <c r="Q613" s="46">
        <v>23.433333333333337</v>
      </c>
      <c r="R613" s="46"/>
      <c r="S613" s="46"/>
      <c r="T613" s="46"/>
      <c r="U613" s="59" t="s">
        <v>848</v>
      </c>
      <c r="V613" s="46"/>
      <c r="W613" s="46"/>
      <c r="X613" s="58" t="s">
        <v>795</v>
      </c>
      <c r="Y613" s="43"/>
      <c r="Z613" s="43"/>
      <c r="AA613" s="43"/>
      <c r="AB613" s="20"/>
      <c r="AC613" s="13"/>
      <c r="AD613" s="13"/>
    </row>
    <row r="614" spans="1:30" ht="45" outlineLevel="2">
      <c r="A614" s="42"/>
      <c r="B614" s="14"/>
      <c r="C614" s="62"/>
      <c r="D614" s="14"/>
      <c r="E614" s="14"/>
      <c r="F614" s="14"/>
      <c r="G614" s="57">
        <v>43543</v>
      </c>
      <c r="H614" s="58">
        <v>0.41319444444444442</v>
      </c>
      <c r="I614" s="57">
        <v>43544</v>
      </c>
      <c r="J614" s="58">
        <v>0.26319444444444445</v>
      </c>
      <c r="K614" s="65"/>
      <c r="L614" s="65"/>
      <c r="M614" s="65"/>
      <c r="N614" s="46">
        <v>0</v>
      </c>
      <c r="O614" s="46">
        <v>0</v>
      </c>
      <c r="P614" s="46">
        <v>0</v>
      </c>
      <c r="Q614" s="46">
        <v>20.400000000000002</v>
      </c>
      <c r="R614" s="46"/>
      <c r="S614" s="46"/>
      <c r="T614" s="46"/>
      <c r="U614" s="59" t="s">
        <v>864</v>
      </c>
      <c r="V614" s="46"/>
      <c r="W614" s="46"/>
      <c r="X614" s="58" t="s">
        <v>795</v>
      </c>
      <c r="Y614" s="43"/>
      <c r="Z614" s="43"/>
      <c r="AA614" s="43"/>
      <c r="AB614" s="20"/>
      <c r="AC614" s="13"/>
      <c r="AD614" s="13"/>
    </row>
    <row r="615" spans="1:30" ht="45" outlineLevel="2">
      <c r="A615" s="42"/>
      <c r="B615" s="14"/>
      <c r="C615" s="62"/>
      <c r="D615" s="14"/>
      <c r="E615" s="14"/>
      <c r="F615" s="14"/>
      <c r="G615" s="57">
        <v>43551</v>
      </c>
      <c r="H615" s="58">
        <v>0.4916666666666667</v>
      </c>
      <c r="I615" s="57">
        <v>43551</v>
      </c>
      <c r="J615" s="58">
        <v>0.86736111111111114</v>
      </c>
      <c r="K615" s="65"/>
      <c r="L615" s="65"/>
      <c r="M615" s="65"/>
      <c r="N615" s="46">
        <v>0</v>
      </c>
      <c r="O615" s="46">
        <v>0</v>
      </c>
      <c r="P615" s="46">
        <v>0</v>
      </c>
      <c r="Q615" s="46">
        <v>9.0166666666666657</v>
      </c>
      <c r="R615" s="46"/>
      <c r="S615" s="46"/>
      <c r="T615" s="46"/>
      <c r="U615" s="59" t="s">
        <v>794</v>
      </c>
      <c r="V615" s="46"/>
      <c r="W615" s="46"/>
      <c r="X615" s="58" t="s">
        <v>795</v>
      </c>
      <c r="Y615" s="43"/>
      <c r="Z615" s="43"/>
      <c r="AA615" s="43"/>
      <c r="AB615" s="20"/>
      <c r="AC615" s="13"/>
      <c r="AD615" s="13"/>
    </row>
    <row r="616" spans="1:30" ht="45" outlineLevel="2">
      <c r="A616" s="42"/>
      <c r="B616" s="14"/>
      <c r="C616" s="62"/>
      <c r="D616" s="14"/>
      <c r="E616" s="14"/>
      <c r="F616" s="14"/>
      <c r="G616" s="57">
        <v>43527</v>
      </c>
      <c r="H616" s="58">
        <v>0.40625</v>
      </c>
      <c r="I616" s="57">
        <v>43527</v>
      </c>
      <c r="J616" s="58">
        <v>0.75555555555555554</v>
      </c>
      <c r="K616" s="65"/>
      <c r="L616" s="65"/>
      <c r="M616" s="65"/>
      <c r="N616" s="46">
        <f>SUBTOTAL(9,N604:N615)</f>
        <v>0</v>
      </c>
      <c r="O616" s="46">
        <v>0</v>
      </c>
      <c r="P616" s="46">
        <v>0</v>
      </c>
      <c r="Q616" s="46">
        <v>8.3833333333333329</v>
      </c>
      <c r="R616" s="46"/>
      <c r="S616" s="46"/>
      <c r="T616" s="46"/>
      <c r="U616" s="59" t="s">
        <v>847</v>
      </c>
      <c r="V616" s="46"/>
      <c r="W616" s="46"/>
      <c r="X616" s="58" t="s">
        <v>795</v>
      </c>
      <c r="Y616" s="43"/>
      <c r="Z616" s="43"/>
      <c r="AA616" s="43"/>
      <c r="AB616" s="20"/>
      <c r="AC616" s="13"/>
      <c r="AD616" s="13"/>
    </row>
    <row r="617" spans="1:30" ht="45" outlineLevel="2">
      <c r="A617" s="42"/>
      <c r="B617" s="14"/>
      <c r="C617" s="62"/>
      <c r="D617" s="14"/>
      <c r="E617" s="14"/>
      <c r="F617" s="14"/>
      <c r="G617" s="57">
        <v>43528</v>
      </c>
      <c r="H617" s="58">
        <v>0.3666666666666667</v>
      </c>
      <c r="I617" s="57">
        <v>43528</v>
      </c>
      <c r="J617" s="58">
        <v>0.87222222222222223</v>
      </c>
      <c r="K617" s="65"/>
      <c r="L617" s="65"/>
      <c r="M617" s="65"/>
      <c r="N617" s="46">
        <v>0</v>
      </c>
      <c r="O617" s="46">
        <v>0</v>
      </c>
      <c r="P617" s="46">
        <v>0</v>
      </c>
      <c r="Q617" s="46">
        <v>12.133333333333333</v>
      </c>
      <c r="R617" s="46"/>
      <c r="S617" s="46"/>
      <c r="T617" s="46"/>
      <c r="U617" s="59" t="s">
        <v>848</v>
      </c>
      <c r="V617" s="46"/>
      <c r="W617" s="46"/>
      <c r="X617" s="58" t="s">
        <v>795</v>
      </c>
      <c r="Y617" s="43"/>
      <c r="Z617" s="43"/>
      <c r="AA617" s="43"/>
      <c r="AB617" s="20"/>
      <c r="AC617" s="13"/>
      <c r="AD617" s="13"/>
    </row>
    <row r="618" spans="1:30" ht="45" outlineLevel="2">
      <c r="A618" s="42"/>
      <c r="B618" s="14"/>
      <c r="C618" s="62"/>
      <c r="D618" s="14"/>
      <c r="E618" s="14"/>
      <c r="F618" s="14"/>
      <c r="G618" s="57">
        <v>43529</v>
      </c>
      <c r="H618" s="58">
        <v>0.32291666666666669</v>
      </c>
      <c r="I618" s="57">
        <v>43529</v>
      </c>
      <c r="J618" s="58">
        <v>0.84097222222222223</v>
      </c>
      <c r="K618" s="65"/>
      <c r="L618" s="65"/>
      <c r="M618" s="65"/>
      <c r="N618" s="46">
        <v>0</v>
      </c>
      <c r="O618" s="46">
        <v>0</v>
      </c>
      <c r="P618" s="46">
        <v>0</v>
      </c>
      <c r="Q618" s="46">
        <v>12.433333333333332</v>
      </c>
      <c r="R618" s="46"/>
      <c r="S618" s="46"/>
      <c r="T618" s="46"/>
      <c r="U618" s="59" t="s">
        <v>848</v>
      </c>
      <c r="V618" s="46"/>
      <c r="W618" s="46"/>
      <c r="X618" s="58" t="s">
        <v>795</v>
      </c>
      <c r="Y618" s="43"/>
      <c r="Z618" s="43"/>
      <c r="AA618" s="43"/>
      <c r="AB618" s="20"/>
      <c r="AC618" s="13"/>
      <c r="AD618" s="13"/>
    </row>
    <row r="619" spans="1:30" ht="45" outlineLevel="2">
      <c r="A619" s="42"/>
      <c r="B619" s="14"/>
      <c r="C619" s="62"/>
      <c r="D619" s="14"/>
      <c r="E619" s="14"/>
      <c r="F619" s="14"/>
      <c r="G619" s="57">
        <v>43530</v>
      </c>
      <c r="H619" s="58">
        <v>0.26041666666666669</v>
      </c>
      <c r="I619" s="57">
        <v>43530</v>
      </c>
      <c r="J619" s="58">
        <v>0.87222222222222223</v>
      </c>
      <c r="K619" s="65"/>
      <c r="L619" s="65"/>
      <c r="M619" s="65"/>
      <c r="N619" s="46">
        <v>0</v>
      </c>
      <c r="O619" s="46">
        <v>0</v>
      </c>
      <c r="P619" s="46">
        <v>0</v>
      </c>
      <c r="Q619" s="46">
        <v>14.683333333333332</v>
      </c>
      <c r="R619" s="46"/>
      <c r="S619" s="46"/>
      <c r="T619" s="46"/>
      <c r="U619" s="59" t="s">
        <v>848</v>
      </c>
      <c r="V619" s="46"/>
      <c r="W619" s="46"/>
      <c r="X619" s="58" t="s">
        <v>795</v>
      </c>
      <c r="Y619" s="43"/>
      <c r="Z619" s="43"/>
      <c r="AA619" s="43"/>
      <c r="AB619" s="20"/>
      <c r="AC619" s="13"/>
      <c r="AD619" s="13"/>
    </row>
    <row r="620" spans="1:30" ht="45" outlineLevel="2">
      <c r="A620" s="42"/>
      <c r="B620" s="14"/>
      <c r="C620" s="62"/>
      <c r="D620" s="14"/>
      <c r="E620" s="14"/>
      <c r="F620" s="14"/>
      <c r="G620" s="57">
        <v>43531</v>
      </c>
      <c r="H620" s="58">
        <v>0.24652777777777779</v>
      </c>
      <c r="I620" s="57">
        <v>43535</v>
      </c>
      <c r="J620" s="58">
        <v>0.63958333333333328</v>
      </c>
      <c r="K620" s="65"/>
      <c r="L620" s="65"/>
      <c r="M620" s="65"/>
      <c r="N620" s="46">
        <v>0</v>
      </c>
      <c r="O620" s="46">
        <v>0</v>
      </c>
      <c r="P620" s="46">
        <v>0</v>
      </c>
      <c r="Q620" s="46">
        <v>105.43333333333334</v>
      </c>
      <c r="R620" s="46"/>
      <c r="S620" s="46"/>
      <c r="T620" s="46"/>
      <c r="U620" s="59" t="s">
        <v>848</v>
      </c>
      <c r="V620" s="46"/>
      <c r="W620" s="46"/>
      <c r="X620" s="58" t="s">
        <v>795</v>
      </c>
      <c r="Y620" s="43"/>
      <c r="Z620" s="43"/>
      <c r="AA620" s="43"/>
      <c r="AB620" s="20"/>
      <c r="AC620" s="13"/>
      <c r="AD620" s="13"/>
    </row>
    <row r="621" spans="1:30" ht="45" outlineLevel="2">
      <c r="A621" s="42"/>
      <c r="B621" s="14"/>
      <c r="C621" s="62"/>
      <c r="D621" s="14"/>
      <c r="E621" s="14"/>
      <c r="F621" s="14"/>
      <c r="G621" s="57">
        <v>43537</v>
      </c>
      <c r="H621" s="58">
        <v>0.35069444444444442</v>
      </c>
      <c r="I621" s="57">
        <v>43538</v>
      </c>
      <c r="J621" s="58">
        <v>9.7222222222222224E-3</v>
      </c>
      <c r="K621" s="65"/>
      <c r="L621" s="65"/>
      <c r="M621" s="65"/>
      <c r="N621" s="46">
        <v>0</v>
      </c>
      <c r="O621" s="46">
        <v>0</v>
      </c>
      <c r="P621" s="46">
        <v>0</v>
      </c>
      <c r="Q621" s="46">
        <v>15.816666666666666</v>
      </c>
      <c r="R621" s="46"/>
      <c r="S621" s="46"/>
      <c r="T621" s="46"/>
      <c r="U621" s="59" t="s">
        <v>864</v>
      </c>
      <c r="V621" s="46"/>
      <c r="W621" s="46"/>
      <c r="X621" s="58" t="s">
        <v>795</v>
      </c>
      <c r="Y621" s="43"/>
      <c r="Z621" s="43"/>
      <c r="AA621" s="43"/>
      <c r="AB621" s="20"/>
      <c r="AC621" s="13"/>
      <c r="AD621" s="13"/>
    </row>
    <row r="622" spans="1:30" ht="45" outlineLevel="2">
      <c r="A622" s="42"/>
      <c r="B622" s="14"/>
      <c r="C622" s="62"/>
      <c r="D622" s="14"/>
      <c r="E622" s="14"/>
      <c r="F622" s="14"/>
      <c r="G622" s="57">
        <v>43538</v>
      </c>
      <c r="H622" s="58">
        <v>0.27777777777777779</v>
      </c>
      <c r="I622" s="57">
        <v>43538</v>
      </c>
      <c r="J622" s="58">
        <v>0.91319444444444453</v>
      </c>
      <c r="K622" s="65"/>
      <c r="L622" s="65"/>
      <c r="M622" s="65"/>
      <c r="N622" s="46">
        <v>0</v>
      </c>
      <c r="O622" s="46">
        <v>0</v>
      </c>
      <c r="P622" s="46">
        <v>0</v>
      </c>
      <c r="Q622" s="46">
        <v>15.250000000000002</v>
      </c>
      <c r="R622" s="46"/>
      <c r="S622" s="46"/>
      <c r="T622" s="46"/>
      <c r="U622" s="59" t="s">
        <v>848</v>
      </c>
      <c r="V622" s="46"/>
      <c r="W622" s="46"/>
      <c r="X622" s="58" t="s">
        <v>795</v>
      </c>
      <c r="Y622" s="43"/>
      <c r="Z622" s="43"/>
      <c r="AA622" s="43"/>
      <c r="AB622" s="20"/>
      <c r="AC622" s="13"/>
      <c r="AD622" s="13"/>
    </row>
    <row r="623" spans="1:30" ht="45" outlineLevel="2">
      <c r="A623" s="42"/>
      <c r="B623" s="14"/>
      <c r="C623" s="62"/>
      <c r="D623" s="14"/>
      <c r="E623" s="14"/>
      <c r="F623" s="14"/>
      <c r="G623" s="57">
        <v>43539</v>
      </c>
      <c r="H623" s="58">
        <v>0.42708333333333331</v>
      </c>
      <c r="I623" s="57">
        <v>43540</v>
      </c>
      <c r="J623" s="58">
        <v>0.92638888888888893</v>
      </c>
      <c r="K623" s="65"/>
      <c r="L623" s="65"/>
      <c r="M623" s="65"/>
      <c r="N623" s="46">
        <v>0</v>
      </c>
      <c r="O623" s="46">
        <v>0</v>
      </c>
      <c r="P623" s="46">
        <v>0</v>
      </c>
      <c r="Q623" s="46">
        <v>35.983333333333334</v>
      </c>
      <c r="R623" s="46"/>
      <c r="S623" s="46"/>
      <c r="T623" s="46"/>
      <c r="U623" s="59" t="s">
        <v>848</v>
      </c>
      <c r="V623" s="46"/>
      <c r="W623" s="46"/>
      <c r="X623" s="58" t="s">
        <v>795</v>
      </c>
      <c r="Y623" s="43"/>
      <c r="Z623" s="43"/>
      <c r="AA623" s="43"/>
      <c r="AB623" s="20"/>
      <c r="AC623" s="13"/>
      <c r="AD623" s="13"/>
    </row>
    <row r="624" spans="1:30" ht="45" outlineLevel="2">
      <c r="A624" s="42"/>
      <c r="B624" s="14"/>
      <c r="C624" s="62"/>
      <c r="D624" s="14"/>
      <c r="E624" s="14"/>
      <c r="F624" s="14"/>
      <c r="G624" s="57">
        <v>43541</v>
      </c>
      <c r="H624" s="58">
        <v>0.28125</v>
      </c>
      <c r="I624" s="57">
        <v>43542</v>
      </c>
      <c r="J624" s="58">
        <v>0.25763888888888892</v>
      </c>
      <c r="K624" s="65"/>
      <c r="L624" s="65"/>
      <c r="M624" s="65"/>
      <c r="N624" s="46">
        <v>0</v>
      </c>
      <c r="O624" s="46">
        <v>0</v>
      </c>
      <c r="P624" s="46">
        <v>0</v>
      </c>
      <c r="Q624" s="46">
        <v>23.433333333333337</v>
      </c>
      <c r="R624" s="46"/>
      <c r="S624" s="46"/>
      <c r="T624" s="46"/>
      <c r="U624" s="59" t="s">
        <v>848</v>
      </c>
      <c r="V624" s="46"/>
      <c r="W624" s="46"/>
      <c r="X624" s="58" t="s">
        <v>795</v>
      </c>
      <c r="Y624" s="43"/>
      <c r="Z624" s="43"/>
      <c r="AA624" s="43"/>
      <c r="AB624" s="20"/>
      <c r="AC624" s="13"/>
      <c r="AD624" s="13"/>
    </row>
    <row r="625" spans="1:30" ht="45" outlineLevel="2">
      <c r="A625" s="42"/>
      <c r="B625" s="14"/>
      <c r="C625" s="62"/>
      <c r="D625" s="14"/>
      <c r="E625" s="14"/>
      <c r="F625" s="14"/>
      <c r="G625" s="57">
        <v>43543</v>
      </c>
      <c r="H625" s="58">
        <v>0.41319444444444442</v>
      </c>
      <c r="I625" s="57">
        <v>43544</v>
      </c>
      <c r="J625" s="58">
        <v>0.26319444444444445</v>
      </c>
      <c r="K625" s="65"/>
      <c r="L625" s="65"/>
      <c r="M625" s="65"/>
      <c r="N625" s="46">
        <v>0</v>
      </c>
      <c r="O625" s="46">
        <v>0</v>
      </c>
      <c r="P625" s="46">
        <v>0</v>
      </c>
      <c r="Q625" s="46">
        <v>20.400000000000002</v>
      </c>
      <c r="R625" s="46"/>
      <c r="S625" s="46"/>
      <c r="T625" s="46"/>
      <c r="U625" s="59" t="s">
        <v>864</v>
      </c>
      <c r="V625" s="46"/>
      <c r="W625" s="46"/>
      <c r="X625" s="58" t="s">
        <v>795</v>
      </c>
      <c r="Y625" s="43"/>
      <c r="Z625" s="43"/>
      <c r="AA625" s="43"/>
      <c r="AB625" s="20"/>
      <c r="AC625" s="13"/>
      <c r="AD625" s="13"/>
    </row>
    <row r="626" spans="1:30" ht="45" outlineLevel="2">
      <c r="A626" s="42"/>
      <c r="B626" s="14"/>
      <c r="C626" s="62"/>
      <c r="D626" s="14"/>
      <c r="E626" s="14"/>
      <c r="F626" s="14"/>
      <c r="G626" s="57">
        <v>43551</v>
      </c>
      <c r="H626" s="58">
        <v>0.4916666666666667</v>
      </c>
      <c r="I626" s="57">
        <v>43551</v>
      </c>
      <c r="J626" s="58">
        <v>0.86736111111111114</v>
      </c>
      <c r="K626" s="65"/>
      <c r="L626" s="65"/>
      <c r="M626" s="65"/>
      <c r="N626" s="46">
        <v>0</v>
      </c>
      <c r="O626" s="46">
        <v>0</v>
      </c>
      <c r="P626" s="46">
        <v>0</v>
      </c>
      <c r="Q626" s="46">
        <v>9.0166666666666657</v>
      </c>
      <c r="R626" s="46"/>
      <c r="S626" s="46"/>
      <c r="T626" s="46"/>
      <c r="U626" s="59" t="s">
        <v>794</v>
      </c>
      <c r="V626" s="46"/>
      <c r="W626" s="46"/>
      <c r="X626" s="58" t="s">
        <v>795</v>
      </c>
      <c r="Y626" s="43"/>
      <c r="Z626" s="43"/>
      <c r="AA626" s="43"/>
      <c r="AB626" s="20"/>
      <c r="AC626" s="13"/>
      <c r="AD626" s="13"/>
    </row>
    <row r="627" spans="1:30" ht="45" outlineLevel="2">
      <c r="A627" s="42"/>
      <c r="B627" s="14"/>
      <c r="C627" s="62"/>
      <c r="D627" s="14"/>
      <c r="E627" s="14"/>
      <c r="F627" s="14"/>
      <c r="G627" s="57">
        <v>43527</v>
      </c>
      <c r="H627" s="58">
        <v>0.40625</v>
      </c>
      <c r="I627" s="57">
        <v>43527</v>
      </c>
      <c r="J627" s="58">
        <v>0.75555555555555554</v>
      </c>
      <c r="K627" s="65"/>
      <c r="L627" s="65"/>
      <c r="M627" s="65"/>
      <c r="N627" s="46">
        <f>SUBTOTAL(9,N604:N626)</f>
        <v>0</v>
      </c>
      <c r="O627" s="46">
        <v>0</v>
      </c>
      <c r="P627" s="46">
        <v>0</v>
      </c>
      <c r="Q627" s="46">
        <v>8.3833333333333329</v>
      </c>
      <c r="R627" s="46"/>
      <c r="S627" s="46"/>
      <c r="T627" s="46"/>
      <c r="U627" s="59" t="s">
        <v>847</v>
      </c>
      <c r="V627" s="46"/>
      <c r="W627" s="46"/>
      <c r="X627" s="58" t="s">
        <v>795</v>
      </c>
      <c r="Y627" s="43"/>
      <c r="Z627" s="43"/>
      <c r="AA627" s="43"/>
      <c r="AB627" s="20"/>
      <c r="AC627" s="13"/>
      <c r="AD627" s="13"/>
    </row>
    <row r="628" spans="1:30" ht="45" outlineLevel="2">
      <c r="A628" s="42"/>
      <c r="B628" s="14"/>
      <c r="C628" s="62"/>
      <c r="D628" s="14"/>
      <c r="E628" s="14"/>
      <c r="F628" s="14"/>
      <c r="G628" s="57">
        <v>43528</v>
      </c>
      <c r="H628" s="58">
        <v>0.3666666666666667</v>
      </c>
      <c r="I628" s="57">
        <v>43528</v>
      </c>
      <c r="J628" s="58">
        <v>0.87222222222222223</v>
      </c>
      <c r="K628" s="65"/>
      <c r="L628" s="65"/>
      <c r="M628" s="65"/>
      <c r="N628" s="46">
        <v>0</v>
      </c>
      <c r="O628" s="46">
        <v>0</v>
      </c>
      <c r="P628" s="46">
        <v>0</v>
      </c>
      <c r="Q628" s="46">
        <v>12.133333333333333</v>
      </c>
      <c r="R628" s="46"/>
      <c r="S628" s="46"/>
      <c r="T628" s="46"/>
      <c r="U628" s="59" t="s">
        <v>848</v>
      </c>
      <c r="V628" s="46"/>
      <c r="W628" s="46"/>
      <c r="X628" s="58" t="s">
        <v>795</v>
      </c>
      <c r="Y628" s="43"/>
      <c r="Z628" s="43"/>
      <c r="AA628" s="43"/>
      <c r="AB628" s="20"/>
      <c r="AC628" s="13"/>
      <c r="AD628" s="13"/>
    </row>
    <row r="629" spans="1:30" ht="45" outlineLevel="2">
      <c r="A629" s="42"/>
      <c r="B629" s="14"/>
      <c r="C629" s="62"/>
      <c r="D629" s="14"/>
      <c r="E629" s="14"/>
      <c r="F629" s="14"/>
      <c r="G629" s="57">
        <v>43529</v>
      </c>
      <c r="H629" s="58">
        <v>0.32291666666666669</v>
      </c>
      <c r="I629" s="57">
        <v>43529</v>
      </c>
      <c r="J629" s="58">
        <v>0.84097222222222223</v>
      </c>
      <c r="K629" s="65"/>
      <c r="L629" s="65"/>
      <c r="M629" s="65"/>
      <c r="N629" s="46">
        <v>0</v>
      </c>
      <c r="O629" s="46">
        <v>0</v>
      </c>
      <c r="P629" s="46">
        <v>0</v>
      </c>
      <c r="Q629" s="46">
        <v>12.433333333333332</v>
      </c>
      <c r="R629" s="46"/>
      <c r="S629" s="46"/>
      <c r="T629" s="46"/>
      <c r="U629" s="59" t="s">
        <v>848</v>
      </c>
      <c r="V629" s="46"/>
      <c r="W629" s="46"/>
      <c r="X629" s="58" t="s">
        <v>795</v>
      </c>
      <c r="Y629" s="43"/>
      <c r="Z629" s="43"/>
      <c r="AA629" s="43"/>
      <c r="AB629" s="20"/>
      <c r="AC629" s="13"/>
      <c r="AD629" s="13"/>
    </row>
    <row r="630" spans="1:30" ht="45" outlineLevel="2">
      <c r="A630" s="42"/>
      <c r="B630" s="14"/>
      <c r="C630" s="62"/>
      <c r="D630" s="14"/>
      <c r="E630" s="14"/>
      <c r="F630" s="14"/>
      <c r="G630" s="57">
        <v>43530</v>
      </c>
      <c r="H630" s="58">
        <v>0.26041666666666669</v>
      </c>
      <c r="I630" s="57">
        <v>43530</v>
      </c>
      <c r="J630" s="58">
        <v>0.87222222222222223</v>
      </c>
      <c r="K630" s="65"/>
      <c r="L630" s="65"/>
      <c r="M630" s="65"/>
      <c r="N630" s="46">
        <v>0</v>
      </c>
      <c r="O630" s="46">
        <v>0</v>
      </c>
      <c r="P630" s="46">
        <v>0</v>
      </c>
      <c r="Q630" s="46">
        <v>14.683333333333332</v>
      </c>
      <c r="R630" s="46"/>
      <c r="S630" s="46"/>
      <c r="T630" s="46"/>
      <c r="U630" s="59" t="s">
        <v>848</v>
      </c>
      <c r="V630" s="46"/>
      <c r="W630" s="46"/>
      <c r="X630" s="58" t="s">
        <v>795</v>
      </c>
      <c r="Y630" s="43"/>
      <c r="Z630" s="43"/>
      <c r="AA630" s="43"/>
      <c r="AB630" s="20"/>
      <c r="AC630" s="13"/>
      <c r="AD630" s="13"/>
    </row>
    <row r="631" spans="1:30" ht="45" outlineLevel="2">
      <c r="A631" s="42"/>
      <c r="B631" s="14"/>
      <c r="C631" s="62"/>
      <c r="D631" s="14"/>
      <c r="E631" s="14"/>
      <c r="F631" s="14"/>
      <c r="G631" s="57">
        <v>43531</v>
      </c>
      <c r="H631" s="58">
        <v>0.24652777777777779</v>
      </c>
      <c r="I631" s="57">
        <v>43535</v>
      </c>
      <c r="J631" s="58">
        <v>0.63958333333333328</v>
      </c>
      <c r="K631" s="65"/>
      <c r="L631" s="65"/>
      <c r="M631" s="65"/>
      <c r="N631" s="46">
        <v>0</v>
      </c>
      <c r="O631" s="46">
        <v>0</v>
      </c>
      <c r="P631" s="46">
        <v>0</v>
      </c>
      <c r="Q631" s="46">
        <v>105.43333333333334</v>
      </c>
      <c r="R631" s="46"/>
      <c r="S631" s="46"/>
      <c r="T631" s="46"/>
      <c r="U631" s="59" t="s">
        <v>848</v>
      </c>
      <c r="V631" s="46"/>
      <c r="W631" s="46"/>
      <c r="X631" s="58" t="s">
        <v>795</v>
      </c>
      <c r="Y631" s="43"/>
      <c r="Z631" s="43"/>
      <c r="AA631" s="43"/>
      <c r="AB631" s="20"/>
      <c r="AC631" s="13"/>
      <c r="AD631" s="13"/>
    </row>
    <row r="632" spans="1:30" ht="45" outlineLevel="2">
      <c r="A632" s="42"/>
      <c r="B632" s="14"/>
      <c r="C632" s="62"/>
      <c r="D632" s="14"/>
      <c r="E632" s="14"/>
      <c r="F632" s="14"/>
      <c r="G632" s="57">
        <v>43537</v>
      </c>
      <c r="H632" s="58">
        <v>0.35069444444444442</v>
      </c>
      <c r="I632" s="57">
        <v>43538</v>
      </c>
      <c r="J632" s="58">
        <v>9.7222222222222224E-3</v>
      </c>
      <c r="K632" s="65"/>
      <c r="L632" s="65"/>
      <c r="M632" s="65"/>
      <c r="N632" s="46">
        <v>0</v>
      </c>
      <c r="O632" s="46">
        <v>0</v>
      </c>
      <c r="P632" s="46">
        <v>0</v>
      </c>
      <c r="Q632" s="46">
        <v>15.816666666666666</v>
      </c>
      <c r="R632" s="46"/>
      <c r="S632" s="46"/>
      <c r="T632" s="46"/>
      <c r="U632" s="59" t="s">
        <v>864</v>
      </c>
      <c r="V632" s="46"/>
      <c r="W632" s="46"/>
      <c r="X632" s="58" t="s">
        <v>795</v>
      </c>
      <c r="Y632" s="43"/>
      <c r="Z632" s="43"/>
      <c r="AA632" s="43"/>
      <c r="AB632" s="20"/>
      <c r="AC632" s="13"/>
      <c r="AD632" s="13"/>
    </row>
    <row r="633" spans="1:30" ht="45" outlineLevel="2">
      <c r="A633" s="42"/>
      <c r="B633" s="14"/>
      <c r="C633" s="62"/>
      <c r="D633" s="14"/>
      <c r="E633" s="14"/>
      <c r="F633" s="14"/>
      <c r="G633" s="57">
        <v>43538</v>
      </c>
      <c r="H633" s="58">
        <v>0.27777777777777779</v>
      </c>
      <c r="I633" s="57">
        <v>43538</v>
      </c>
      <c r="J633" s="58">
        <v>0.91319444444444453</v>
      </c>
      <c r="K633" s="65"/>
      <c r="L633" s="65"/>
      <c r="M633" s="65"/>
      <c r="N633" s="46">
        <v>0</v>
      </c>
      <c r="O633" s="46">
        <v>0</v>
      </c>
      <c r="P633" s="46">
        <v>0</v>
      </c>
      <c r="Q633" s="46">
        <v>15.250000000000002</v>
      </c>
      <c r="R633" s="46"/>
      <c r="S633" s="46"/>
      <c r="T633" s="46"/>
      <c r="U633" s="59" t="s">
        <v>848</v>
      </c>
      <c r="V633" s="46"/>
      <c r="W633" s="46"/>
      <c r="X633" s="58" t="s">
        <v>795</v>
      </c>
      <c r="Y633" s="43"/>
      <c r="Z633" s="43"/>
      <c r="AA633" s="43"/>
      <c r="AB633" s="20"/>
      <c r="AC633" s="13"/>
      <c r="AD633" s="13"/>
    </row>
    <row r="634" spans="1:30" ht="45" outlineLevel="2">
      <c r="A634" s="42"/>
      <c r="B634" s="14"/>
      <c r="C634" s="62"/>
      <c r="D634" s="14"/>
      <c r="E634" s="14"/>
      <c r="F634" s="14"/>
      <c r="G634" s="57">
        <v>43539</v>
      </c>
      <c r="H634" s="58">
        <v>0.42708333333333331</v>
      </c>
      <c r="I634" s="57">
        <v>43540</v>
      </c>
      <c r="J634" s="58">
        <v>0.92638888888888893</v>
      </c>
      <c r="K634" s="65"/>
      <c r="L634" s="65"/>
      <c r="M634" s="65"/>
      <c r="N634" s="46">
        <v>0</v>
      </c>
      <c r="O634" s="46">
        <v>0</v>
      </c>
      <c r="P634" s="46">
        <v>0</v>
      </c>
      <c r="Q634" s="46">
        <v>35.983333333333334</v>
      </c>
      <c r="R634" s="46"/>
      <c r="S634" s="46"/>
      <c r="T634" s="46"/>
      <c r="U634" s="59" t="s">
        <v>848</v>
      </c>
      <c r="V634" s="46"/>
      <c r="W634" s="46"/>
      <c r="X634" s="58" t="s">
        <v>795</v>
      </c>
      <c r="Y634" s="43"/>
      <c r="Z634" s="43"/>
      <c r="AA634" s="43"/>
      <c r="AB634" s="20"/>
      <c r="AC634" s="13"/>
      <c r="AD634" s="13"/>
    </row>
    <row r="635" spans="1:30" ht="45" outlineLevel="2">
      <c r="A635" s="42"/>
      <c r="B635" s="14"/>
      <c r="C635" s="62"/>
      <c r="D635" s="14"/>
      <c r="E635" s="14"/>
      <c r="F635" s="14"/>
      <c r="G635" s="57">
        <v>43541</v>
      </c>
      <c r="H635" s="58">
        <v>0.28125</v>
      </c>
      <c r="I635" s="57">
        <v>43542</v>
      </c>
      <c r="J635" s="58">
        <v>0.25763888888888892</v>
      </c>
      <c r="K635" s="65"/>
      <c r="L635" s="65"/>
      <c r="M635" s="65"/>
      <c r="N635" s="46">
        <v>0</v>
      </c>
      <c r="O635" s="46">
        <v>0</v>
      </c>
      <c r="P635" s="46">
        <v>0</v>
      </c>
      <c r="Q635" s="46">
        <v>23.433333333333337</v>
      </c>
      <c r="R635" s="46"/>
      <c r="S635" s="46"/>
      <c r="T635" s="46"/>
      <c r="U635" s="59" t="s">
        <v>848</v>
      </c>
      <c r="V635" s="46"/>
      <c r="W635" s="46"/>
      <c r="X635" s="58" t="s">
        <v>795</v>
      </c>
      <c r="Y635" s="43"/>
      <c r="Z635" s="43"/>
      <c r="AA635" s="43"/>
      <c r="AB635" s="20"/>
      <c r="AC635" s="13"/>
      <c r="AD635" s="13"/>
    </row>
    <row r="636" spans="1:30" ht="45" outlineLevel="2">
      <c r="A636" s="42"/>
      <c r="B636" s="14"/>
      <c r="C636" s="62"/>
      <c r="D636" s="14"/>
      <c r="E636" s="14"/>
      <c r="F636" s="14"/>
      <c r="G636" s="57">
        <v>43543</v>
      </c>
      <c r="H636" s="58">
        <v>0.41319444444444442</v>
      </c>
      <c r="I636" s="57">
        <v>43544</v>
      </c>
      <c r="J636" s="58">
        <v>0.26319444444444445</v>
      </c>
      <c r="K636" s="65"/>
      <c r="L636" s="65"/>
      <c r="M636" s="65"/>
      <c r="N636" s="46">
        <v>0</v>
      </c>
      <c r="O636" s="46">
        <v>0</v>
      </c>
      <c r="P636" s="46">
        <v>0</v>
      </c>
      <c r="Q636" s="46">
        <v>20.400000000000002</v>
      </c>
      <c r="R636" s="46"/>
      <c r="S636" s="46"/>
      <c r="T636" s="46"/>
      <c r="U636" s="59" t="s">
        <v>864</v>
      </c>
      <c r="V636" s="46"/>
      <c r="W636" s="46"/>
      <c r="X636" s="58" t="s">
        <v>795</v>
      </c>
      <c r="Y636" s="43"/>
      <c r="Z636" s="43"/>
      <c r="AA636" s="43"/>
      <c r="AB636" s="20"/>
      <c r="AC636" s="13"/>
      <c r="AD636" s="13"/>
    </row>
    <row r="637" spans="1:30" ht="45" outlineLevel="2">
      <c r="A637" s="42"/>
      <c r="B637" s="14"/>
      <c r="C637" s="62"/>
      <c r="D637" s="14"/>
      <c r="E637" s="14"/>
      <c r="F637" s="14"/>
      <c r="G637" s="57">
        <v>43551</v>
      </c>
      <c r="H637" s="58">
        <v>0.4916666666666667</v>
      </c>
      <c r="I637" s="57">
        <v>43551</v>
      </c>
      <c r="J637" s="58">
        <v>0.86736111111111114</v>
      </c>
      <c r="K637" s="65"/>
      <c r="L637" s="65"/>
      <c r="M637" s="65"/>
      <c r="N637" s="46">
        <v>0</v>
      </c>
      <c r="O637" s="46">
        <v>0</v>
      </c>
      <c r="P637" s="46">
        <v>0</v>
      </c>
      <c r="Q637" s="46">
        <v>9.0166666666666657</v>
      </c>
      <c r="R637" s="46"/>
      <c r="S637" s="46"/>
      <c r="T637" s="46"/>
      <c r="U637" s="59" t="s">
        <v>794</v>
      </c>
      <c r="V637" s="46"/>
      <c r="W637" s="46"/>
      <c r="X637" s="58" t="s">
        <v>795</v>
      </c>
      <c r="Y637" s="43"/>
      <c r="Z637" s="43"/>
      <c r="AA637" s="43"/>
      <c r="AB637" s="20"/>
      <c r="AC637" s="13"/>
      <c r="AD637" s="13"/>
    </row>
    <row r="638" spans="1:30" outlineLevel="2">
      <c r="A638" s="42"/>
      <c r="B638" s="14"/>
      <c r="C638" s="62"/>
      <c r="D638" s="14"/>
      <c r="E638" s="14"/>
      <c r="F638" s="14"/>
      <c r="G638" s="57">
        <v>43527</v>
      </c>
      <c r="H638" s="58">
        <v>0.40625</v>
      </c>
      <c r="I638" s="57">
        <v>43527</v>
      </c>
      <c r="J638" s="58">
        <v>0.75555555555555554</v>
      </c>
      <c r="K638" s="65"/>
      <c r="L638" s="65"/>
      <c r="M638" s="65"/>
      <c r="N638" s="46">
        <f>SUBTOTAL(9,N604:N637)</f>
        <v>0</v>
      </c>
      <c r="O638" s="46">
        <v>0</v>
      </c>
      <c r="P638" s="46">
        <v>0</v>
      </c>
      <c r="Q638" s="46"/>
      <c r="R638" s="46"/>
      <c r="S638" s="46"/>
      <c r="T638" s="46"/>
      <c r="U638" s="46"/>
      <c r="V638" s="46"/>
      <c r="W638" s="46"/>
      <c r="X638" s="46">
        <v>8.3833333333333329</v>
      </c>
      <c r="Y638" s="43"/>
      <c r="Z638" s="43"/>
      <c r="AA638" s="43"/>
      <c r="AB638" s="20" t="s">
        <v>847</v>
      </c>
      <c r="AC638" s="13"/>
      <c r="AD638" s="13"/>
    </row>
    <row r="639" spans="1:30" outlineLevel="2">
      <c r="A639" s="42"/>
      <c r="B639" s="14"/>
      <c r="C639" s="62"/>
      <c r="D639" s="14"/>
      <c r="E639" s="14"/>
      <c r="F639" s="14"/>
      <c r="G639" s="57">
        <v>43528</v>
      </c>
      <c r="H639" s="58">
        <v>0.3666666666666667</v>
      </c>
      <c r="I639" s="57">
        <v>43528</v>
      </c>
      <c r="J639" s="58">
        <v>0.87222222222222223</v>
      </c>
      <c r="K639" s="65"/>
      <c r="L639" s="65"/>
      <c r="M639" s="65"/>
      <c r="N639" s="46">
        <v>0</v>
      </c>
      <c r="O639" s="46">
        <v>0</v>
      </c>
      <c r="P639" s="46">
        <v>0</v>
      </c>
      <c r="Q639" s="46"/>
      <c r="R639" s="46"/>
      <c r="S639" s="46"/>
      <c r="T639" s="46"/>
      <c r="U639" s="46"/>
      <c r="V639" s="46"/>
      <c r="W639" s="46"/>
      <c r="X639" s="46">
        <v>12.133333333333333</v>
      </c>
      <c r="Y639" s="43"/>
      <c r="Z639" s="43"/>
      <c r="AA639" s="43"/>
      <c r="AB639" s="20" t="s">
        <v>848</v>
      </c>
      <c r="AC639" s="13"/>
      <c r="AD639" s="13"/>
    </row>
    <row r="640" spans="1:30" outlineLevel="2">
      <c r="A640" s="42"/>
      <c r="B640" s="14"/>
      <c r="C640" s="62"/>
      <c r="D640" s="14"/>
      <c r="E640" s="14"/>
      <c r="F640" s="14"/>
      <c r="G640" s="57">
        <v>43529</v>
      </c>
      <c r="H640" s="58">
        <v>0.32291666666666669</v>
      </c>
      <c r="I640" s="57">
        <v>43529</v>
      </c>
      <c r="J640" s="58">
        <v>0.84097222222222223</v>
      </c>
      <c r="K640" s="65"/>
      <c r="L640" s="65"/>
      <c r="M640" s="65"/>
      <c r="N640" s="46">
        <v>0</v>
      </c>
      <c r="O640" s="46">
        <v>0</v>
      </c>
      <c r="P640" s="46">
        <v>0</v>
      </c>
      <c r="Q640" s="46"/>
      <c r="R640" s="46"/>
      <c r="S640" s="46"/>
      <c r="T640" s="46"/>
      <c r="U640" s="46"/>
      <c r="V640" s="46"/>
      <c r="W640" s="46"/>
      <c r="X640" s="46">
        <v>12.433333333333332</v>
      </c>
      <c r="Y640" s="43"/>
      <c r="Z640" s="43"/>
      <c r="AA640" s="43"/>
      <c r="AB640" s="20" t="s">
        <v>848</v>
      </c>
      <c r="AC640" s="13"/>
      <c r="AD640" s="13"/>
    </row>
    <row r="641" spans="1:30" outlineLevel="2">
      <c r="A641" s="42"/>
      <c r="B641" s="14"/>
      <c r="C641" s="62"/>
      <c r="D641" s="14"/>
      <c r="E641" s="14"/>
      <c r="F641" s="14"/>
      <c r="G641" s="57">
        <v>43530</v>
      </c>
      <c r="H641" s="58">
        <v>0.26041666666666669</v>
      </c>
      <c r="I641" s="57">
        <v>43530</v>
      </c>
      <c r="J641" s="58">
        <v>0.87222222222222223</v>
      </c>
      <c r="K641" s="65"/>
      <c r="L641" s="65"/>
      <c r="M641" s="65"/>
      <c r="N641" s="46">
        <v>0</v>
      </c>
      <c r="O641" s="46">
        <v>0</v>
      </c>
      <c r="P641" s="46">
        <v>0</v>
      </c>
      <c r="Q641" s="46"/>
      <c r="R641" s="46"/>
      <c r="S641" s="46"/>
      <c r="T641" s="46"/>
      <c r="U641" s="46"/>
      <c r="V641" s="46"/>
      <c r="W641" s="46"/>
      <c r="X641" s="46">
        <v>14.683333333333332</v>
      </c>
      <c r="Y641" s="43"/>
      <c r="Z641" s="43"/>
      <c r="AA641" s="43"/>
      <c r="AB641" s="20" t="s">
        <v>848</v>
      </c>
      <c r="AC641" s="13"/>
      <c r="AD641" s="13"/>
    </row>
    <row r="642" spans="1:30" outlineLevel="2">
      <c r="A642" s="42"/>
      <c r="B642" s="14"/>
      <c r="C642" s="62"/>
      <c r="D642" s="14"/>
      <c r="E642" s="14"/>
      <c r="F642" s="14"/>
      <c r="G642" s="57">
        <v>43531</v>
      </c>
      <c r="H642" s="58">
        <v>0.24652777777777779</v>
      </c>
      <c r="I642" s="57">
        <v>43535</v>
      </c>
      <c r="J642" s="58">
        <v>0.63958333333333328</v>
      </c>
      <c r="K642" s="65"/>
      <c r="L642" s="65"/>
      <c r="M642" s="65"/>
      <c r="N642" s="46">
        <v>0</v>
      </c>
      <c r="O642" s="46">
        <v>0</v>
      </c>
      <c r="P642" s="46">
        <v>0</v>
      </c>
      <c r="Q642" s="46"/>
      <c r="R642" s="46"/>
      <c r="S642" s="46"/>
      <c r="T642" s="46"/>
      <c r="U642" s="46"/>
      <c r="V642" s="46"/>
      <c r="W642" s="46"/>
      <c r="X642" s="46">
        <v>105.43333333333334</v>
      </c>
      <c r="Y642" s="43"/>
      <c r="Z642" s="43"/>
      <c r="AA642" s="43"/>
      <c r="AB642" s="20" t="s">
        <v>848</v>
      </c>
      <c r="AC642" s="13"/>
      <c r="AD642" s="13"/>
    </row>
    <row r="643" spans="1:30" outlineLevel="2">
      <c r="A643" s="42"/>
      <c r="B643" s="14"/>
      <c r="C643" s="62"/>
      <c r="D643" s="14"/>
      <c r="E643" s="14"/>
      <c r="F643" s="14"/>
      <c r="G643" s="57">
        <v>43537</v>
      </c>
      <c r="H643" s="58">
        <v>0.35069444444444442</v>
      </c>
      <c r="I643" s="57">
        <v>43538</v>
      </c>
      <c r="J643" s="58">
        <v>9.7222222222222224E-3</v>
      </c>
      <c r="K643" s="65"/>
      <c r="L643" s="65"/>
      <c r="M643" s="65"/>
      <c r="N643" s="46">
        <v>0</v>
      </c>
      <c r="O643" s="46">
        <v>0</v>
      </c>
      <c r="P643" s="46">
        <v>0</v>
      </c>
      <c r="Q643" s="46"/>
      <c r="R643" s="46"/>
      <c r="S643" s="46"/>
      <c r="T643" s="46"/>
      <c r="U643" s="46"/>
      <c r="V643" s="46"/>
      <c r="W643" s="46"/>
      <c r="X643" s="46">
        <v>15.816666666666666</v>
      </c>
      <c r="Y643" s="43"/>
      <c r="Z643" s="43"/>
      <c r="AA643" s="43"/>
      <c r="AB643" s="20" t="s">
        <v>864</v>
      </c>
      <c r="AC643" s="13"/>
      <c r="AD643" s="13"/>
    </row>
    <row r="644" spans="1:30" outlineLevel="2">
      <c r="A644" s="42"/>
      <c r="B644" s="14"/>
      <c r="C644" s="62"/>
      <c r="D644" s="14"/>
      <c r="E644" s="14"/>
      <c r="F644" s="14"/>
      <c r="G644" s="57">
        <v>43538</v>
      </c>
      <c r="H644" s="58">
        <v>0.27777777777777779</v>
      </c>
      <c r="I644" s="57">
        <v>43538</v>
      </c>
      <c r="J644" s="58">
        <v>0.91319444444444453</v>
      </c>
      <c r="K644" s="65"/>
      <c r="L644" s="65"/>
      <c r="M644" s="65"/>
      <c r="N644" s="46">
        <v>0</v>
      </c>
      <c r="O644" s="46">
        <v>0</v>
      </c>
      <c r="P644" s="46">
        <v>0</v>
      </c>
      <c r="Q644" s="46"/>
      <c r="R644" s="46"/>
      <c r="S644" s="46"/>
      <c r="T644" s="46"/>
      <c r="U644" s="46"/>
      <c r="V644" s="46"/>
      <c r="W644" s="46"/>
      <c r="X644" s="46">
        <v>15.250000000000002</v>
      </c>
      <c r="Y644" s="43"/>
      <c r="Z644" s="43"/>
      <c r="AA644" s="43"/>
      <c r="AB644" s="20" t="s">
        <v>848</v>
      </c>
      <c r="AC644" s="13"/>
      <c r="AD644" s="13"/>
    </row>
    <row r="645" spans="1:30" outlineLevel="2">
      <c r="A645" s="42"/>
      <c r="B645" s="14"/>
      <c r="C645" s="62"/>
      <c r="D645" s="14"/>
      <c r="E645" s="14"/>
      <c r="F645" s="14"/>
      <c r="G645" s="57">
        <v>43539</v>
      </c>
      <c r="H645" s="58">
        <v>0.42708333333333331</v>
      </c>
      <c r="I645" s="57">
        <v>43540</v>
      </c>
      <c r="J645" s="58">
        <v>0.92638888888888893</v>
      </c>
      <c r="K645" s="65"/>
      <c r="L645" s="65"/>
      <c r="M645" s="65"/>
      <c r="N645" s="46">
        <v>0</v>
      </c>
      <c r="O645" s="46">
        <v>0</v>
      </c>
      <c r="P645" s="46">
        <v>0</v>
      </c>
      <c r="Q645" s="46"/>
      <c r="R645" s="46"/>
      <c r="S645" s="46"/>
      <c r="T645" s="46"/>
      <c r="U645" s="46"/>
      <c r="V645" s="46"/>
      <c r="W645" s="46"/>
      <c r="X645" s="46">
        <v>35.983333333333334</v>
      </c>
      <c r="Y645" s="43"/>
      <c r="Z645" s="43"/>
      <c r="AA645" s="43"/>
      <c r="AB645" s="20" t="s">
        <v>848</v>
      </c>
      <c r="AC645" s="13"/>
      <c r="AD645" s="13"/>
    </row>
    <row r="646" spans="1:30" outlineLevel="2">
      <c r="A646" s="42"/>
      <c r="B646" s="14"/>
      <c r="C646" s="62"/>
      <c r="D646" s="14"/>
      <c r="E646" s="14"/>
      <c r="F646" s="14"/>
      <c r="G646" s="57">
        <v>43541</v>
      </c>
      <c r="H646" s="58">
        <v>0.28125</v>
      </c>
      <c r="I646" s="57">
        <v>43542</v>
      </c>
      <c r="J646" s="58">
        <v>0.25763888888888892</v>
      </c>
      <c r="K646" s="65"/>
      <c r="L646" s="65"/>
      <c r="M646" s="65"/>
      <c r="N646" s="46">
        <v>0</v>
      </c>
      <c r="O646" s="46">
        <v>0</v>
      </c>
      <c r="P646" s="46">
        <v>0</v>
      </c>
      <c r="Q646" s="46"/>
      <c r="R646" s="46"/>
      <c r="S646" s="46"/>
      <c r="T646" s="46"/>
      <c r="U646" s="46"/>
      <c r="V646" s="46"/>
      <c r="W646" s="46"/>
      <c r="X646" s="46">
        <v>23.433333333333337</v>
      </c>
      <c r="Y646" s="43"/>
      <c r="Z646" s="43"/>
      <c r="AA646" s="43"/>
      <c r="AB646" s="20" t="s">
        <v>848</v>
      </c>
      <c r="AC646" s="13"/>
      <c r="AD646" s="13"/>
    </row>
    <row r="647" spans="1:30" outlineLevel="2">
      <c r="A647" s="42"/>
      <c r="B647" s="14"/>
      <c r="C647" s="62"/>
      <c r="D647" s="14"/>
      <c r="E647" s="14"/>
      <c r="F647" s="14"/>
      <c r="G647" s="57">
        <v>43543</v>
      </c>
      <c r="H647" s="58">
        <v>0.41319444444444442</v>
      </c>
      <c r="I647" s="57">
        <v>43544</v>
      </c>
      <c r="J647" s="58">
        <v>0.26319444444444445</v>
      </c>
      <c r="K647" s="65"/>
      <c r="L647" s="65"/>
      <c r="M647" s="65"/>
      <c r="N647" s="46">
        <v>0</v>
      </c>
      <c r="O647" s="46">
        <v>0</v>
      </c>
      <c r="P647" s="46">
        <v>0</v>
      </c>
      <c r="Q647" s="46"/>
      <c r="R647" s="46"/>
      <c r="S647" s="46"/>
      <c r="T647" s="46"/>
      <c r="U647" s="46"/>
      <c r="V647" s="46"/>
      <c r="W647" s="46"/>
      <c r="X647" s="46">
        <v>20.400000000000002</v>
      </c>
      <c r="Y647" s="43"/>
      <c r="Z647" s="43"/>
      <c r="AA647" s="43"/>
      <c r="AB647" s="20" t="s">
        <v>864</v>
      </c>
      <c r="AC647" s="13"/>
      <c r="AD647" s="13"/>
    </row>
    <row r="648" spans="1:30" outlineLevel="2">
      <c r="A648" s="42"/>
      <c r="B648" s="14"/>
      <c r="C648" s="62"/>
      <c r="D648" s="14"/>
      <c r="E648" s="14"/>
      <c r="F648" s="14"/>
      <c r="G648" s="57">
        <v>43551</v>
      </c>
      <c r="H648" s="58">
        <v>0.4916666666666667</v>
      </c>
      <c r="I648" s="57">
        <v>43551</v>
      </c>
      <c r="J648" s="58">
        <v>0.86736111111111114</v>
      </c>
      <c r="K648" s="65"/>
      <c r="L648" s="65"/>
      <c r="M648" s="65"/>
      <c r="N648" s="46">
        <v>0</v>
      </c>
      <c r="O648" s="46">
        <v>0</v>
      </c>
      <c r="P648" s="46">
        <v>0</v>
      </c>
      <c r="Q648" s="46"/>
      <c r="R648" s="46"/>
      <c r="S648" s="46"/>
      <c r="T648" s="46"/>
      <c r="U648" s="46"/>
      <c r="V648" s="46"/>
      <c r="W648" s="46"/>
      <c r="X648" s="46">
        <v>9.0166666666666657</v>
      </c>
      <c r="Y648" s="43"/>
      <c r="Z648" s="43"/>
      <c r="AA648" s="43"/>
      <c r="AB648" s="20" t="s">
        <v>794</v>
      </c>
      <c r="AC648" s="13"/>
      <c r="AD648" s="13"/>
    </row>
    <row r="649" spans="1:30" ht="22.5" outlineLevel="1">
      <c r="A649" s="42"/>
      <c r="B649" s="14"/>
      <c r="C649" s="62" t="s">
        <v>441</v>
      </c>
      <c r="D649" s="14"/>
      <c r="E649" s="14"/>
      <c r="F649" s="14"/>
      <c r="G649" s="63"/>
      <c r="H649" s="64"/>
      <c r="I649" s="27"/>
      <c r="J649" s="65"/>
      <c r="K649" s="65"/>
      <c r="L649" s="65"/>
      <c r="M649" s="65"/>
      <c r="N649" s="46">
        <f>SUBTOTAL(9,N604:N648)</f>
        <v>0</v>
      </c>
      <c r="O649" s="46"/>
      <c r="P649" s="46"/>
      <c r="Q649" s="46"/>
      <c r="R649" s="46"/>
      <c r="S649" s="46"/>
      <c r="T649" s="46"/>
      <c r="U649" s="46"/>
      <c r="V649" s="46"/>
      <c r="W649" s="46"/>
      <c r="X649" s="46"/>
      <c r="Y649" s="43"/>
      <c r="Z649" s="43"/>
      <c r="AA649" s="43"/>
      <c r="AB649" s="22"/>
      <c r="AC649" s="13"/>
      <c r="AD649" s="48">
        <f>($AD$4-O649-P649-N649)/($AD$4-O649-P649)</f>
        <v>1</v>
      </c>
    </row>
    <row r="650" spans="1:30" outlineLevel="2">
      <c r="A650" s="42">
        <f>A604+1</f>
        <v>217</v>
      </c>
      <c r="B650" s="14" t="s">
        <v>680</v>
      </c>
      <c r="C650" s="43" t="s">
        <v>186</v>
      </c>
      <c r="D650" s="14">
        <v>80</v>
      </c>
      <c r="E650" s="14" t="s">
        <v>191</v>
      </c>
      <c r="F650" s="14"/>
      <c r="G650" s="44"/>
      <c r="H650" s="45"/>
      <c r="I650" s="44"/>
      <c r="J650" s="45"/>
      <c r="K650" s="14"/>
      <c r="L650" s="14"/>
      <c r="M650" s="14"/>
      <c r="N650" s="46"/>
      <c r="O650" s="46"/>
      <c r="P650" s="46"/>
      <c r="Q650" s="46"/>
      <c r="R650" s="46"/>
      <c r="S650" s="46"/>
      <c r="T650" s="46"/>
      <c r="U650" s="46"/>
      <c r="V650" s="46"/>
      <c r="W650" s="46"/>
      <c r="X650" s="46"/>
      <c r="Y650" s="14"/>
      <c r="Z650" s="14"/>
      <c r="AA650" s="14"/>
      <c r="AB650" s="12"/>
      <c r="AC650" s="13"/>
      <c r="AD650" s="14"/>
    </row>
    <row r="651" spans="1:30" outlineLevel="1">
      <c r="A651" s="42"/>
      <c r="B651" s="14"/>
      <c r="C651" s="43" t="s">
        <v>442</v>
      </c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46"/>
      <c r="O651" s="46"/>
      <c r="P651" s="46"/>
      <c r="Q651" s="46"/>
      <c r="R651" s="46"/>
      <c r="S651" s="46"/>
      <c r="T651" s="46"/>
      <c r="U651" s="46"/>
      <c r="V651" s="46"/>
      <c r="W651" s="46"/>
      <c r="X651" s="46"/>
      <c r="Y651" s="14"/>
      <c r="Z651" s="14"/>
      <c r="AA651" s="14"/>
      <c r="AB651" s="16"/>
      <c r="AC651" s="13"/>
      <c r="AD651" s="48">
        <f>($AD$4-O651-P651-N651)/($AD$4-O651-P651)</f>
        <v>1</v>
      </c>
    </row>
    <row r="652" spans="1:30" outlineLevel="2">
      <c r="A652" s="42">
        <f t="shared" si="0"/>
        <v>218</v>
      </c>
      <c r="B652" s="14" t="s">
        <v>681</v>
      </c>
      <c r="C652" s="43" t="s">
        <v>187</v>
      </c>
      <c r="D652" s="14">
        <v>330</v>
      </c>
      <c r="E652" s="14" t="s">
        <v>191</v>
      </c>
      <c r="F652" s="14"/>
      <c r="G652" s="27"/>
      <c r="H652" s="65"/>
      <c r="I652" s="27"/>
      <c r="J652" s="65"/>
      <c r="K652" s="14"/>
      <c r="L652" s="14"/>
      <c r="M652" s="14"/>
      <c r="N652" s="67"/>
      <c r="O652" s="67"/>
      <c r="P652" s="67"/>
      <c r="Q652" s="67"/>
      <c r="R652" s="67"/>
      <c r="S652" s="67"/>
      <c r="T652" s="67"/>
      <c r="U652" s="67"/>
      <c r="V652" s="67"/>
      <c r="W652" s="67"/>
      <c r="X652" s="67"/>
      <c r="Y652" s="14"/>
      <c r="Z652" s="14"/>
      <c r="AA652" s="14"/>
      <c r="AB652" s="18"/>
      <c r="AC652" s="13"/>
      <c r="AD652" s="14"/>
    </row>
    <row r="653" spans="1:30" ht="22.5" outlineLevel="1">
      <c r="A653" s="42"/>
      <c r="B653" s="14"/>
      <c r="C653" s="43" t="s">
        <v>443</v>
      </c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46"/>
      <c r="O653" s="46"/>
      <c r="P653" s="46"/>
      <c r="Q653" s="46"/>
      <c r="R653" s="46"/>
      <c r="S653" s="46"/>
      <c r="T653" s="46"/>
      <c r="U653" s="46"/>
      <c r="V653" s="46"/>
      <c r="W653" s="46"/>
      <c r="X653" s="46"/>
      <c r="Y653" s="14"/>
      <c r="Z653" s="14"/>
      <c r="AA653" s="14"/>
      <c r="AB653" s="16"/>
      <c r="AC653" s="13"/>
      <c r="AD653" s="48">
        <f>($AD$4-O653-P653-N653)/($AD$4-O653-P653)</f>
        <v>1</v>
      </c>
    </row>
    <row r="654" spans="1:30" outlineLevel="2">
      <c r="A654" s="42">
        <f t="shared" si="0"/>
        <v>219</v>
      </c>
      <c r="B654" s="14" t="s">
        <v>682</v>
      </c>
      <c r="C654" s="43" t="s">
        <v>188</v>
      </c>
      <c r="D654" s="14">
        <v>330</v>
      </c>
      <c r="E654" s="14" t="s">
        <v>191</v>
      </c>
      <c r="F654" s="14"/>
      <c r="G654" s="49"/>
      <c r="H654" s="50"/>
      <c r="I654" s="27"/>
      <c r="J654" s="54"/>
      <c r="K654" s="14"/>
      <c r="L654" s="14"/>
      <c r="M654" s="14"/>
      <c r="N654" s="67"/>
      <c r="O654" s="67"/>
      <c r="P654" s="67"/>
      <c r="Q654" s="67"/>
      <c r="R654" s="67"/>
      <c r="S654" s="67"/>
      <c r="T654" s="67"/>
      <c r="U654" s="67"/>
      <c r="V654" s="67"/>
      <c r="W654" s="67"/>
      <c r="X654" s="67"/>
      <c r="Y654" s="14"/>
      <c r="Z654" s="14"/>
      <c r="AA654" s="14"/>
      <c r="AB654" s="26"/>
      <c r="AC654" s="13"/>
      <c r="AD654" s="14"/>
    </row>
    <row r="655" spans="1:30" ht="22.5" outlineLevel="1">
      <c r="A655" s="42"/>
      <c r="B655" s="14"/>
      <c r="C655" s="43" t="s">
        <v>444</v>
      </c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46"/>
      <c r="O655" s="46"/>
      <c r="P655" s="46"/>
      <c r="Q655" s="46"/>
      <c r="R655" s="46"/>
      <c r="S655" s="46"/>
      <c r="T655" s="46"/>
      <c r="U655" s="46"/>
      <c r="V655" s="46"/>
      <c r="W655" s="46"/>
      <c r="X655" s="46"/>
      <c r="Y655" s="14"/>
      <c r="Z655" s="14"/>
      <c r="AA655" s="14"/>
      <c r="AB655" s="16"/>
      <c r="AC655" s="13"/>
      <c r="AD655" s="48">
        <f>($AD$4-O655-P655-N655)/($AD$4-O655-P655)</f>
        <v>1</v>
      </c>
    </row>
    <row r="656" spans="1:30" ht="22.5" outlineLevel="2">
      <c r="A656" s="42">
        <f t="shared" si="0"/>
        <v>220</v>
      </c>
      <c r="B656" s="14" t="s">
        <v>683</v>
      </c>
      <c r="C656" s="43" t="s">
        <v>194</v>
      </c>
      <c r="D656" s="14">
        <v>330</v>
      </c>
      <c r="E656" s="14" t="s">
        <v>191</v>
      </c>
      <c r="F656" s="14"/>
      <c r="G656" s="13"/>
      <c r="H656" s="65"/>
      <c r="I656" s="27"/>
      <c r="J656" s="65"/>
      <c r="K656" s="14"/>
      <c r="L656" s="14"/>
      <c r="M656" s="14"/>
      <c r="N656" s="67"/>
      <c r="O656" s="67"/>
      <c r="P656" s="67"/>
      <c r="Q656" s="67"/>
      <c r="R656" s="67"/>
      <c r="S656" s="67"/>
      <c r="T656" s="67"/>
      <c r="U656" s="67"/>
      <c r="V656" s="67"/>
      <c r="W656" s="67"/>
      <c r="X656" s="67"/>
      <c r="Y656" s="14"/>
      <c r="Z656" s="14"/>
      <c r="AA656" s="14"/>
      <c r="AB656" s="18"/>
      <c r="AC656" s="13"/>
      <c r="AD656" s="14"/>
    </row>
    <row r="657" spans="1:30" ht="22.5" outlineLevel="1">
      <c r="A657" s="42"/>
      <c r="B657" s="14"/>
      <c r="C657" s="43" t="s">
        <v>445</v>
      </c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46"/>
      <c r="O657" s="46"/>
      <c r="P657" s="46"/>
      <c r="Q657" s="46"/>
      <c r="R657" s="46"/>
      <c r="S657" s="46"/>
      <c r="T657" s="46"/>
      <c r="U657" s="46"/>
      <c r="V657" s="46"/>
      <c r="W657" s="46"/>
      <c r="X657" s="46"/>
      <c r="Y657" s="14"/>
      <c r="Z657" s="14"/>
      <c r="AA657" s="14"/>
      <c r="AB657" s="16"/>
      <c r="AC657" s="13"/>
      <c r="AD657" s="48">
        <f>($AD$4-O657-P657-N657)/($AD$4-O657-P657)</f>
        <v>1</v>
      </c>
    </row>
    <row r="658" spans="1:30" ht="22.5" outlineLevel="2">
      <c r="A658" s="42">
        <f t="shared" si="0"/>
        <v>221</v>
      </c>
      <c r="B658" s="14" t="s">
        <v>684</v>
      </c>
      <c r="C658" s="43" t="s">
        <v>195</v>
      </c>
      <c r="D658" s="14">
        <v>330</v>
      </c>
      <c r="E658" s="14" t="s">
        <v>191</v>
      </c>
      <c r="F658" s="14"/>
      <c r="G658" s="13"/>
      <c r="H658" s="65"/>
      <c r="I658" s="27"/>
      <c r="J658" s="65"/>
      <c r="K658" s="14"/>
      <c r="L658" s="14"/>
      <c r="M658" s="14"/>
      <c r="N658" s="46"/>
      <c r="O658" s="46"/>
      <c r="P658" s="46"/>
      <c r="Q658" s="46"/>
      <c r="R658" s="46"/>
      <c r="S658" s="46"/>
      <c r="T658" s="46"/>
      <c r="U658" s="46"/>
      <c r="V658" s="46"/>
      <c r="W658" s="46"/>
      <c r="X658" s="46"/>
      <c r="Y658" s="14"/>
      <c r="Z658" s="14"/>
      <c r="AA658" s="14"/>
      <c r="AB658" s="18"/>
      <c r="AC658" s="13"/>
      <c r="AD658" s="14"/>
    </row>
    <row r="659" spans="1:30" ht="22.5" outlineLevel="1">
      <c r="A659" s="42"/>
      <c r="B659" s="14"/>
      <c r="C659" s="43" t="s">
        <v>446</v>
      </c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46"/>
      <c r="O659" s="46"/>
      <c r="P659" s="46"/>
      <c r="Q659" s="46"/>
      <c r="R659" s="46"/>
      <c r="S659" s="46"/>
      <c r="T659" s="46"/>
      <c r="U659" s="46"/>
      <c r="V659" s="46"/>
      <c r="W659" s="46"/>
      <c r="X659" s="46"/>
      <c r="Y659" s="14"/>
      <c r="Z659" s="14"/>
      <c r="AA659" s="14"/>
      <c r="AB659" s="16"/>
      <c r="AC659" s="13"/>
      <c r="AD659" s="48">
        <f>($AD$4-O659-P659-N659)/($AD$4-O659-P659)</f>
        <v>1</v>
      </c>
    </row>
    <row r="660" spans="1:30" ht="22.5" outlineLevel="2">
      <c r="A660" s="42">
        <f t="shared" si="0"/>
        <v>222</v>
      </c>
      <c r="B660" s="14" t="s">
        <v>685</v>
      </c>
      <c r="C660" s="43" t="s">
        <v>196</v>
      </c>
      <c r="D660" s="14">
        <v>240</v>
      </c>
      <c r="E660" s="14" t="s">
        <v>191</v>
      </c>
      <c r="F660" s="14"/>
      <c r="G660" s="14"/>
      <c r="H660" s="14"/>
      <c r="I660" s="14"/>
      <c r="J660" s="14"/>
      <c r="K660" s="14"/>
      <c r="L660" s="14"/>
      <c r="M660" s="14"/>
      <c r="N660" s="46"/>
      <c r="O660" s="46"/>
      <c r="P660" s="46"/>
      <c r="Q660" s="46"/>
      <c r="R660" s="46"/>
      <c r="S660" s="46"/>
      <c r="T660" s="46"/>
      <c r="U660" s="46"/>
      <c r="V660" s="46"/>
      <c r="W660" s="46"/>
      <c r="X660" s="46"/>
      <c r="Y660" s="14"/>
      <c r="Z660" s="14"/>
      <c r="AA660" s="14"/>
      <c r="AB660" s="16"/>
      <c r="AC660" s="13" t="s">
        <v>720</v>
      </c>
      <c r="AD660" s="14"/>
    </row>
    <row r="661" spans="1:30" ht="22.5" outlineLevel="1">
      <c r="A661" s="42"/>
      <c r="B661" s="14"/>
      <c r="C661" s="43" t="s">
        <v>447</v>
      </c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46"/>
      <c r="O661" s="46"/>
      <c r="P661" s="46"/>
      <c r="Q661" s="46"/>
      <c r="R661" s="46"/>
      <c r="S661" s="46"/>
      <c r="T661" s="46"/>
      <c r="U661" s="46"/>
      <c r="V661" s="46"/>
      <c r="W661" s="46"/>
      <c r="X661" s="46"/>
      <c r="Y661" s="14"/>
      <c r="Z661" s="14"/>
      <c r="AA661" s="14"/>
      <c r="AB661" s="16"/>
      <c r="AC661" s="13"/>
      <c r="AD661" s="48">
        <f>($AD$4-O661-P661-N661)/($AD$4-O661-P661)</f>
        <v>1</v>
      </c>
    </row>
    <row r="662" spans="1:30" ht="22.5" outlineLevel="2">
      <c r="A662" s="42">
        <f t="shared" si="0"/>
        <v>223</v>
      </c>
      <c r="B662" s="14" t="s">
        <v>686</v>
      </c>
      <c r="C662" s="43" t="s">
        <v>197</v>
      </c>
      <c r="D662" s="14">
        <v>240</v>
      </c>
      <c r="E662" s="14" t="s">
        <v>191</v>
      </c>
      <c r="F662" s="14"/>
      <c r="G662" s="49"/>
      <c r="H662" s="50"/>
      <c r="I662" s="49"/>
      <c r="J662" s="50"/>
      <c r="K662" s="14"/>
      <c r="L662" s="14"/>
      <c r="M662" s="14"/>
      <c r="N662" s="46"/>
      <c r="O662" s="46"/>
      <c r="P662" s="46"/>
      <c r="Q662" s="46"/>
      <c r="R662" s="46"/>
      <c r="S662" s="46"/>
      <c r="T662" s="46"/>
      <c r="U662" s="46"/>
      <c r="V662" s="46"/>
      <c r="W662" s="46"/>
      <c r="X662" s="46"/>
      <c r="Y662" s="14"/>
      <c r="Z662" s="14"/>
      <c r="AA662" s="14"/>
      <c r="AB662" s="26"/>
      <c r="AC662" s="13"/>
      <c r="AD662" s="14"/>
    </row>
    <row r="663" spans="1:30" ht="22.5" outlineLevel="1">
      <c r="A663" s="42"/>
      <c r="B663" s="14"/>
      <c r="C663" s="43" t="s">
        <v>448</v>
      </c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46"/>
      <c r="O663" s="46"/>
      <c r="P663" s="46"/>
      <c r="Q663" s="46"/>
      <c r="R663" s="46"/>
      <c r="S663" s="46"/>
      <c r="T663" s="46"/>
      <c r="U663" s="46"/>
      <c r="V663" s="46"/>
      <c r="W663" s="46"/>
      <c r="X663" s="46"/>
      <c r="Y663" s="14"/>
      <c r="Z663" s="14"/>
      <c r="AA663" s="14"/>
      <c r="AB663" s="16"/>
      <c r="AC663" s="13"/>
      <c r="AD663" s="48">
        <f>($AD$4-O663-P663-N663)/($AD$4-O663-P663)</f>
        <v>1</v>
      </c>
    </row>
    <row r="664" spans="1:30" ht="22.5" outlineLevel="2">
      <c r="A664" s="42">
        <f t="shared" si="0"/>
        <v>224</v>
      </c>
      <c r="B664" s="14" t="s">
        <v>687</v>
      </c>
      <c r="C664" s="43" t="s">
        <v>199</v>
      </c>
      <c r="D664" s="14">
        <v>330</v>
      </c>
      <c r="E664" s="14" t="s">
        <v>191</v>
      </c>
      <c r="F664" s="14"/>
      <c r="G664" s="49"/>
      <c r="H664" s="54"/>
      <c r="I664" s="49"/>
      <c r="J664" s="54"/>
      <c r="K664" s="14"/>
      <c r="L664" s="14"/>
      <c r="M664" s="14"/>
      <c r="N664" s="46"/>
      <c r="O664" s="46"/>
      <c r="P664" s="46"/>
      <c r="Q664" s="46"/>
      <c r="R664" s="46"/>
      <c r="S664" s="46"/>
      <c r="T664" s="46"/>
      <c r="U664" s="46"/>
      <c r="V664" s="46"/>
      <c r="W664" s="46"/>
      <c r="X664" s="46"/>
      <c r="Y664" s="14"/>
      <c r="Z664" s="14"/>
      <c r="AA664" s="14"/>
      <c r="AB664" s="18"/>
      <c r="AC664" s="13"/>
      <c r="AD664" s="14"/>
    </row>
    <row r="665" spans="1:30" ht="22.5" outlineLevel="1">
      <c r="A665" s="42"/>
      <c r="B665" s="14"/>
      <c r="C665" s="43" t="s">
        <v>449</v>
      </c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46"/>
      <c r="O665" s="46"/>
      <c r="P665" s="46"/>
      <c r="Q665" s="46"/>
      <c r="R665" s="46"/>
      <c r="S665" s="46"/>
      <c r="T665" s="46"/>
      <c r="U665" s="46"/>
      <c r="V665" s="46"/>
      <c r="W665" s="46"/>
      <c r="X665" s="46"/>
      <c r="Y665" s="14"/>
      <c r="Z665" s="14"/>
      <c r="AA665" s="14"/>
      <c r="AB665" s="16"/>
      <c r="AC665" s="13"/>
      <c r="AD665" s="48">
        <f>($AD$4-O665-P665-N665)/($AD$4-O665-P665)</f>
        <v>1</v>
      </c>
    </row>
    <row r="666" spans="1:30" ht="22.5" outlineLevel="2">
      <c r="A666" s="42">
        <f t="shared" ref="A666:A750" si="1">A664+1</f>
        <v>225</v>
      </c>
      <c r="B666" s="14" t="s">
        <v>688</v>
      </c>
      <c r="C666" s="43" t="s">
        <v>198</v>
      </c>
      <c r="D666" s="14">
        <v>330</v>
      </c>
      <c r="E666" s="14" t="s">
        <v>191</v>
      </c>
      <c r="F666" s="14"/>
      <c r="G666" s="13"/>
      <c r="H666" s="65"/>
      <c r="I666" s="27"/>
      <c r="J666" s="65"/>
      <c r="K666" s="14"/>
      <c r="L666" s="14"/>
      <c r="M666" s="14"/>
      <c r="N666" s="46"/>
      <c r="O666" s="46"/>
      <c r="P666" s="46"/>
      <c r="Q666" s="46"/>
      <c r="R666" s="46"/>
      <c r="S666" s="46"/>
      <c r="T666" s="46"/>
      <c r="U666" s="46"/>
      <c r="V666" s="46"/>
      <c r="W666" s="46"/>
      <c r="X666" s="46"/>
      <c r="Y666" s="14"/>
      <c r="Z666" s="14"/>
      <c r="AA666" s="14"/>
      <c r="AB666" s="18"/>
      <c r="AC666" s="13"/>
      <c r="AD666" s="14"/>
    </row>
    <row r="667" spans="1:30" ht="22.5" outlineLevel="1">
      <c r="A667" s="42"/>
      <c r="B667" s="14"/>
      <c r="C667" s="43" t="s">
        <v>450</v>
      </c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46"/>
      <c r="O667" s="46"/>
      <c r="P667" s="46"/>
      <c r="Q667" s="46"/>
      <c r="R667" s="46"/>
      <c r="S667" s="46"/>
      <c r="T667" s="46"/>
      <c r="U667" s="46"/>
      <c r="V667" s="46"/>
      <c r="W667" s="46"/>
      <c r="X667" s="46"/>
      <c r="Y667" s="14"/>
      <c r="Z667" s="14"/>
      <c r="AA667" s="14"/>
      <c r="AB667" s="16"/>
      <c r="AC667" s="13"/>
      <c r="AD667" s="48">
        <f>($AD$4-O667-P667-N667)/($AD$4-O667-P667)</f>
        <v>1</v>
      </c>
    </row>
    <row r="668" spans="1:30" ht="45" outlineLevel="2">
      <c r="A668" s="42">
        <f t="shared" si="1"/>
        <v>226</v>
      </c>
      <c r="B668" s="14" t="s">
        <v>689</v>
      </c>
      <c r="C668" s="43" t="s">
        <v>207</v>
      </c>
      <c r="D668" s="14">
        <v>125</v>
      </c>
      <c r="E668" s="14" t="s">
        <v>191</v>
      </c>
      <c r="F668" s="14"/>
      <c r="G668" s="57">
        <v>43536</v>
      </c>
      <c r="H668" s="58">
        <v>0.45833333333333331</v>
      </c>
      <c r="I668" s="57">
        <v>43536</v>
      </c>
      <c r="J668" s="58">
        <v>0.70208333333333339</v>
      </c>
      <c r="K668" s="14"/>
      <c r="L668" s="14"/>
      <c r="M668" s="14"/>
      <c r="N668" s="46">
        <v>0</v>
      </c>
      <c r="O668" s="46">
        <v>0</v>
      </c>
      <c r="P668" s="46">
        <v>0</v>
      </c>
      <c r="Q668" s="46">
        <v>5.8500000000000014</v>
      </c>
      <c r="R668" s="46"/>
      <c r="S668" s="46"/>
      <c r="T668" s="46"/>
      <c r="U668" s="59" t="s">
        <v>850</v>
      </c>
      <c r="V668" s="46"/>
      <c r="W668" s="46"/>
      <c r="X668" s="58" t="s">
        <v>795</v>
      </c>
      <c r="Y668" s="14"/>
      <c r="Z668" s="14"/>
      <c r="AA668" s="14"/>
      <c r="AB668" s="20" t="s">
        <v>850</v>
      </c>
      <c r="AC668" s="13"/>
      <c r="AD668" s="14"/>
    </row>
    <row r="669" spans="1:30" ht="33.75" outlineLevel="1">
      <c r="A669" s="42"/>
      <c r="B669" s="14"/>
      <c r="C669" s="43" t="s">
        <v>451</v>
      </c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46">
        <f>SUBTOTAL(9,N668)</f>
        <v>0</v>
      </c>
      <c r="O669" s="46"/>
      <c r="P669" s="46"/>
      <c r="Q669" s="46"/>
      <c r="R669" s="46"/>
      <c r="S669" s="46"/>
      <c r="T669" s="46"/>
      <c r="U669" s="46"/>
      <c r="V669" s="46"/>
      <c r="W669" s="46"/>
      <c r="X669" s="46"/>
      <c r="Y669" s="14"/>
      <c r="Z669" s="14"/>
      <c r="AA669" s="14"/>
      <c r="AB669" s="16"/>
      <c r="AC669" s="13"/>
      <c r="AD669" s="48">
        <f>($AD$4-O669-P669-N669)/($AD$4-O669-P669)</f>
        <v>1</v>
      </c>
    </row>
    <row r="670" spans="1:30" ht="22.5" outlineLevel="2">
      <c r="A670" s="42">
        <f t="shared" si="1"/>
        <v>227</v>
      </c>
      <c r="B670" s="14" t="s">
        <v>690</v>
      </c>
      <c r="C670" s="43" t="s">
        <v>218</v>
      </c>
      <c r="D670" s="14">
        <v>80</v>
      </c>
      <c r="E670" s="14" t="s">
        <v>191</v>
      </c>
      <c r="F670" s="14"/>
      <c r="G670" s="13"/>
      <c r="H670" s="65"/>
      <c r="I670" s="27"/>
      <c r="J670" s="65"/>
      <c r="K670" s="14"/>
      <c r="L670" s="14"/>
      <c r="M670" s="14"/>
      <c r="N670" s="46"/>
      <c r="O670" s="46"/>
      <c r="P670" s="46"/>
      <c r="Q670" s="46"/>
      <c r="R670" s="46"/>
      <c r="S670" s="46"/>
      <c r="T670" s="46"/>
      <c r="U670" s="46"/>
      <c r="V670" s="46"/>
      <c r="W670" s="46"/>
      <c r="X670" s="46"/>
      <c r="Y670" s="14"/>
      <c r="Z670" s="14"/>
      <c r="AA670" s="14"/>
      <c r="AB670" s="22"/>
      <c r="AC670" s="13"/>
      <c r="AD670" s="14"/>
    </row>
    <row r="671" spans="1:30" ht="22.5" outlineLevel="1">
      <c r="A671" s="42"/>
      <c r="B671" s="14"/>
      <c r="C671" s="43" t="s">
        <v>452</v>
      </c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46"/>
      <c r="O671" s="46"/>
      <c r="P671" s="46"/>
      <c r="Q671" s="46"/>
      <c r="R671" s="46"/>
      <c r="S671" s="46"/>
      <c r="T671" s="46"/>
      <c r="U671" s="46"/>
      <c r="V671" s="46"/>
      <c r="W671" s="46"/>
      <c r="X671" s="46"/>
      <c r="Y671" s="14"/>
      <c r="Z671" s="14"/>
      <c r="AA671" s="14"/>
      <c r="AB671" s="16"/>
      <c r="AC671" s="13"/>
      <c r="AD671" s="48">
        <f>($AD$4-O671-P671-N671)/($AD$4-O671-P671)</f>
        <v>1</v>
      </c>
    </row>
    <row r="672" spans="1:30" ht="22.5" outlineLevel="2">
      <c r="A672" s="42">
        <f t="shared" si="1"/>
        <v>228</v>
      </c>
      <c r="B672" s="14" t="s">
        <v>691</v>
      </c>
      <c r="C672" s="43" t="s">
        <v>219</v>
      </c>
      <c r="D672" s="14">
        <v>80</v>
      </c>
      <c r="E672" s="14" t="s">
        <v>191</v>
      </c>
      <c r="F672" s="14"/>
      <c r="G672" s="51"/>
      <c r="H672" s="52"/>
      <c r="I672" s="51"/>
      <c r="J672" s="52"/>
      <c r="K672" s="14"/>
      <c r="L672" s="14"/>
      <c r="M672" s="14"/>
      <c r="N672" s="46"/>
      <c r="O672" s="46"/>
      <c r="P672" s="46"/>
      <c r="Q672" s="46"/>
      <c r="R672" s="46"/>
      <c r="S672" s="46"/>
      <c r="T672" s="46"/>
      <c r="U672" s="46"/>
      <c r="V672" s="46"/>
      <c r="W672" s="46"/>
      <c r="X672" s="46"/>
      <c r="Y672" s="14"/>
      <c r="Z672" s="14"/>
      <c r="AA672" s="14"/>
      <c r="AB672" s="18"/>
      <c r="AC672" s="13"/>
      <c r="AD672" s="14"/>
    </row>
    <row r="673" spans="1:30" ht="22.5" outlineLevel="1">
      <c r="A673" s="42"/>
      <c r="B673" s="14"/>
      <c r="C673" s="43" t="s">
        <v>453</v>
      </c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46"/>
      <c r="O673" s="46"/>
      <c r="P673" s="46"/>
      <c r="Q673" s="46"/>
      <c r="R673" s="46"/>
      <c r="S673" s="46"/>
      <c r="T673" s="46"/>
      <c r="U673" s="46"/>
      <c r="V673" s="46"/>
      <c r="W673" s="46"/>
      <c r="X673" s="46"/>
      <c r="Y673" s="14"/>
      <c r="Z673" s="14"/>
      <c r="AA673" s="14"/>
      <c r="AB673" s="16"/>
      <c r="AC673" s="13"/>
      <c r="AD673" s="48">
        <f>($AD$4-O673-P673-N673)/($AD$4-O673-P673)</f>
        <v>1</v>
      </c>
    </row>
    <row r="674" spans="1:30" outlineLevel="2">
      <c r="A674" s="42">
        <f t="shared" si="1"/>
        <v>229</v>
      </c>
      <c r="B674" s="14" t="s">
        <v>692</v>
      </c>
      <c r="C674" s="43" t="s">
        <v>222</v>
      </c>
      <c r="D674" s="14">
        <v>240</v>
      </c>
      <c r="E674" s="14" t="s">
        <v>191</v>
      </c>
      <c r="F674" s="14"/>
      <c r="G674" s="13"/>
      <c r="H674" s="65"/>
      <c r="I674" s="27"/>
      <c r="J674" s="65"/>
      <c r="K674" s="54"/>
      <c r="L674" s="54"/>
      <c r="M674" s="54"/>
      <c r="N674" s="46"/>
      <c r="O674" s="46"/>
      <c r="P674" s="46"/>
      <c r="Q674" s="46"/>
      <c r="R674" s="46"/>
      <c r="S674" s="46"/>
      <c r="T674" s="46"/>
      <c r="U674" s="46"/>
      <c r="V674" s="46"/>
      <c r="W674" s="46"/>
      <c r="X674" s="46"/>
      <c r="Y674" s="43"/>
      <c r="Z674" s="43"/>
      <c r="AA674" s="43"/>
      <c r="AB674" s="22"/>
      <c r="AC674" s="13"/>
      <c r="AD674" s="13"/>
    </row>
    <row r="675" spans="1:30" ht="22.5" outlineLevel="1">
      <c r="A675" s="42"/>
      <c r="B675" s="14"/>
      <c r="C675" s="43" t="s">
        <v>454</v>
      </c>
      <c r="D675" s="14"/>
      <c r="E675" s="14"/>
      <c r="F675" s="14"/>
      <c r="G675" s="13"/>
      <c r="H675" s="54"/>
      <c r="I675" s="13"/>
      <c r="J675" s="54"/>
      <c r="K675" s="54"/>
      <c r="L675" s="54"/>
      <c r="M675" s="54"/>
      <c r="N675" s="46"/>
      <c r="O675" s="46"/>
      <c r="P675" s="46"/>
      <c r="Q675" s="46"/>
      <c r="R675" s="46"/>
      <c r="S675" s="46"/>
      <c r="T675" s="46"/>
      <c r="U675" s="46"/>
      <c r="V675" s="46"/>
      <c r="W675" s="46"/>
      <c r="X675" s="46"/>
      <c r="Y675" s="43"/>
      <c r="Z675" s="43"/>
      <c r="AA675" s="43"/>
      <c r="AB675" s="22"/>
      <c r="AC675" s="13"/>
      <c r="AD675" s="48">
        <f>($AD$4-O675-P675-N675)/($AD$4-O675-P675)</f>
        <v>1</v>
      </c>
    </row>
    <row r="676" spans="1:30" outlineLevel="2">
      <c r="A676" s="42">
        <f t="shared" si="1"/>
        <v>230</v>
      </c>
      <c r="B676" s="14" t="s">
        <v>693</v>
      </c>
      <c r="C676" s="43" t="s">
        <v>223</v>
      </c>
      <c r="D676" s="14">
        <v>80</v>
      </c>
      <c r="E676" s="14" t="s">
        <v>191</v>
      </c>
      <c r="F676" s="14"/>
      <c r="G676" s="13"/>
      <c r="H676" s="65"/>
      <c r="I676" s="27"/>
      <c r="J676" s="65"/>
      <c r="K676" s="54"/>
      <c r="L676" s="54"/>
      <c r="M676" s="54"/>
      <c r="N676" s="46"/>
      <c r="O676" s="46"/>
      <c r="P676" s="46"/>
      <c r="Q676" s="46"/>
      <c r="R676" s="46"/>
      <c r="S676" s="46"/>
      <c r="T676" s="46"/>
      <c r="U676" s="46"/>
      <c r="V676" s="46"/>
      <c r="W676" s="46"/>
      <c r="X676" s="46"/>
      <c r="Y676" s="43"/>
      <c r="Z676" s="43"/>
      <c r="AA676" s="43"/>
      <c r="AB676" s="22"/>
      <c r="AC676" s="13"/>
      <c r="AD676" s="13"/>
    </row>
    <row r="677" spans="1:30" ht="22.5" outlineLevel="1">
      <c r="A677" s="42"/>
      <c r="B677" s="14"/>
      <c r="C677" s="43" t="s">
        <v>455</v>
      </c>
      <c r="D677" s="14"/>
      <c r="E677" s="14"/>
      <c r="F677" s="14"/>
      <c r="G677" s="13"/>
      <c r="H677" s="54"/>
      <c r="I677" s="13"/>
      <c r="J677" s="54"/>
      <c r="K677" s="54"/>
      <c r="L677" s="54"/>
      <c r="M677" s="54"/>
      <c r="N677" s="46"/>
      <c r="O677" s="46"/>
      <c r="P677" s="46"/>
      <c r="Q677" s="46"/>
      <c r="R677" s="46"/>
      <c r="S677" s="46"/>
      <c r="T677" s="46"/>
      <c r="U677" s="46"/>
      <c r="V677" s="46"/>
      <c r="W677" s="46"/>
      <c r="X677" s="46"/>
      <c r="Y677" s="43"/>
      <c r="Z677" s="43"/>
      <c r="AA677" s="43"/>
      <c r="AB677" s="22"/>
      <c r="AC677" s="13"/>
      <c r="AD677" s="48">
        <f>($AD$4-O677-P677-N677)/($AD$4-O677-P677)</f>
        <v>1</v>
      </c>
    </row>
    <row r="678" spans="1:30" outlineLevel="2">
      <c r="A678" s="42">
        <f t="shared" si="1"/>
        <v>231</v>
      </c>
      <c r="B678" s="14" t="s">
        <v>694</v>
      </c>
      <c r="C678" s="43" t="s">
        <v>463</v>
      </c>
      <c r="D678" s="14">
        <v>330</v>
      </c>
      <c r="E678" s="14" t="s">
        <v>191</v>
      </c>
      <c r="F678" s="14"/>
      <c r="G678" s="44"/>
      <c r="H678" s="45"/>
      <c r="I678" s="44"/>
      <c r="J678" s="45"/>
      <c r="K678" s="14"/>
      <c r="L678" s="14"/>
      <c r="M678" s="14"/>
      <c r="N678" s="46"/>
      <c r="O678" s="46"/>
      <c r="P678" s="46"/>
      <c r="Q678" s="46"/>
      <c r="R678" s="46"/>
      <c r="S678" s="46"/>
      <c r="T678" s="46"/>
      <c r="U678" s="46"/>
      <c r="V678" s="46"/>
      <c r="W678" s="46"/>
      <c r="X678" s="46"/>
      <c r="Y678" s="14"/>
      <c r="Z678" s="14"/>
      <c r="AA678" s="14"/>
      <c r="AB678" s="12"/>
      <c r="AC678" s="13"/>
      <c r="AD678" s="14"/>
    </row>
    <row r="679" spans="1:30" ht="22.5" outlineLevel="1">
      <c r="A679" s="42"/>
      <c r="B679" s="14"/>
      <c r="C679" s="43" t="s">
        <v>704</v>
      </c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46"/>
      <c r="O679" s="46"/>
      <c r="P679" s="46"/>
      <c r="Q679" s="46"/>
      <c r="R679" s="46"/>
      <c r="S679" s="46"/>
      <c r="T679" s="46"/>
      <c r="U679" s="46"/>
      <c r="V679" s="46"/>
      <c r="W679" s="46"/>
      <c r="X679" s="46"/>
      <c r="Y679" s="14"/>
      <c r="Z679" s="14"/>
      <c r="AA679" s="14"/>
      <c r="AB679" s="16"/>
      <c r="AC679" s="13"/>
      <c r="AD679" s="48">
        <f>($AD$4-O679-P679-N679)/($AD$4-O679-P679)</f>
        <v>1</v>
      </c>
    </row>
    <row r="680" spans="1:30" outlineLevel="2">
      <c r="A680" s="42">
        <f t="shared" si="1"/>
        <v>232</v>
      </c>
      <c r="B680" s="14" t="s">
        <v>695</v>
      </c>
      <c r="C680" s="43" t="s">
        <v>464</v>
      </c>
      <c r="D680" s="14">
        <v>330</v>
      </c>
      <c r="E680" s="14" t="s">
        <v>191</v>
      </c>
      <c r="F680" s="14"/>
      <c r="G680" s="13"/>
      <c r="H680" s="65"/>
      <c r="I680" s="27"/>
      <c r="J680" s="65"/>
      <c r="K680" s="14"/>
      <c r="L680" s="14"/>
      <c r="M680" s="14"/>
      <c r="N680" s="46"/>
      <c r="O680" s="46"/>
      <c r="P680" s="46"/>
      <c r="Q680" s="46"/>
      <c r="R680" s="46"/>
      <c r="S680" s="46"/>
      <c r="T680" s="46"/>
      <c r="U680" s="46"/>
      <c r="V680" s="46"/>
      <c r="W680" s="46"/>
      <c r="X680" s="46"/>
      <c r="Y680" s="14"/>
      <c r="Z680" s="14"/>
      <c r="AA680" s="14"/>
      <c r="AB680" s="18"/>
      <c r="AC680" s="13"/>
      <c r="AD680" s="14"/>
    </row>
    <row r="681" spans="1:30" ht="22.5" outlineLevel="1">
      <c r="A681" s="42"/>
      <c r="B681" s="14"/>
      <c r="C681" s="43" t="s">
        <v>705</v>
      </c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46"/>
      <c r="O681" s="46"/>
      <c r="P681" s="46"/>
      <c r="Q681" s="46"/>
      <c r="R681" s="46"/>
      <c r="S681" s="46"/>
      <c r="T681" s="46"/>
      <c r="U681" s="46"/>
      <c r="V681" s="46"/>
      <c r="W681" s="46"/>
      <c r="X681" s="46"/>
      <c r="Y681" s="14"/>
      <c r="Z681" s="14"/>
      <c r="AA681" s="14"/>
      <c r="AB681" s="16"/>
      <c r="AC681" s="13"/>
      <c r="AD681" s="48">
        <f>($AD$4-O681-P681-N681)/($AD$4-O681-P681)</f>
        <v>1</v>
      </c>
    </row>
    <row r="682" spans="1:30" outlineLevel="2">
      <c r="A682" s="42">
        <f t="shared" si="1"/>
        <v>233</v>
      </c>
      <c r="B682" s="14" t="s">
        <v>696</v>
      </c>
      <c r="C682" s="43" t="s">
        <v>189</v>
      </c>
      <c r="D682" s="14">
        <v>500</v>
      </c>
      <c r="E682" s="14" t="s">
        <v>191</v>
      </c>
      <c r="F682" s="14"/>
      <c r="G682" s="44"/>
      <c r="H682" s="45"/>
      <c r="I682" s="44"/>
      <c r="J682" s="45"/>
      <c r="K682" s="14"/>
      <c r="L682" s="14"/>
      <c r="M682" s="14"/>
      <c r="N682" s="67"/>
      <c r="O682" s="67"/>
      <c r="P682" s="67"/>
      <c r="Q682" s="67"/>
      <c r="R682" s="67"/>
      <c r="S682" s="67"/>
      <c r="T682" s="67"/>
      <c r="U682" s="67"/>
      <c r="V682" s="67"/>
      <c r="W682" s="67"/>
      <c r="X682" s="67"/>
      <c r="Y682" s="14"/>
      <c r="Z682" s="14"/>
      <c r="AA682" s="14"/>
      <c r="AB682" s="12"/>
      <c r="AC682" s="58"/>
      <c r="AD682" s="14"/>
    </row>
    <row r="683" spans="1:30" outlineLevel="1">
      <c r="A683" s="42"/>
      <c r="B683" s="14"/>
      <c r="C683" s="43" t="s">
        <v>456</v>
      </c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46"/>
      <c r="O683" s="46"/>
      <c r="P683" s="46"/>
      <c r="Q683" s="46"/>
      <c r="R683" s="46"/>
      <c r="S683" s="46"/>
      <c r="T683" s="46"/>
      <c r="U683" s="46"/>
      <c r="V683" s="46"/>
      <c r="W683" s="46"/>
      <c r="X683" s="46"/>
      <c r="Y683" s="14"/>
      <c r="Z683" s="14"/>
      <c r="AA683" s="14"/>
      <c r="AB683" s="1"/>
      <c r="AC683" s="58"/>
      <c r="AD683" s="48">
        <f>($AD$4-O683-P683-N683)/($AD$4-O683-P683)</f>
        <v>1</v>
      </c>
    </row>
    <row r="684" spans="1:30" outlineLevel="2">
      <c r="A684" s="42">
        <f t="shared" si="1"/>
        <v>234</v>
      </c>
      <c r="B684" s="14" t="s">
        <v>697</v>
      </c>
      <c r="C684" s="43" t="s">
        <v>190</v>
      </c>
      <c r="D684" s="14">
        <v>500</v>
      </c>
      <c r="E684" s="14" t="s">
        <v>191</v>
      </c>
      <c r="F684" s="14"/>
      <c r="G684" s="49"/>
      <c r="H684" s="54"/>
      <c r="I684" s="49"/>
      <c r="J684" s="54"/>
      <c r="K684" s="14"/>
      <c r="L684" s="14"/>
      <c r="M684" s="14"/>
      <c r="N684" s="67"/>
      <c r="O684" s="67"/>
      <c r="P684" s="67"/>
      <c r="Q684" s="67"/>
      <c r="R684" s="67"/>
      <c r="S684" s="67"/>
      <c r="T684" s="67"/>
      <c r="U684" s="67"/>
      <c r="V684" s="67"/>
      <c r="W684" s="67"/>
      <c r="X684" s="67"/>
      <c r="Y684" s="14"/>
      <c r="Z684" s="14"/>
      <c r="AA684" s="14"/>
      <c r="AB684" s="1"/>
      <c r="AC684" s="58"/>
      <c r="AD684" s="14"/>
    </row>
    <row r="685" spans="1:30" outlineLevel="1">
      <c r="A685" s="42"/>
      <c r="B685" s="14"/>
      <c r="C685" s="43" t="s">
        <v>457</v>
      </c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46"/>
      <c r="O685" s="46"/>
      <c r="P685" s="46"/>
      <c r="Q685" s="46"/>
      <c r="R685" s="46"/>
      <c r="S685" s="46"/>
      <c r="T685" s="46"/>
      <c r="U685" s="46"/>
      <c r="V685" s="46"/>
      <c r="W685" s="46"/>
      <c r="X685" s="46"/>
      <c r="Y685" s="14"/>
      <c r="Z685" s="14"/>
      <c r="AA685" s="14"/>
      <c r="AB685" s="16"/>
      <c r="AC685" s="13"/>
      <c r="AD685" s="48">
        <f>($AD$4-O685-P685-N685)/($AD$4-O685-P685)</f>
        <v>1</v>
      </c>
    </row>
    <row r="686" spans="1:30" outlineLevel="1">
      <c r="A686" s="42">
        <f t="shared" si="1"/>
        <v>235</v>
      </c>
      <c r="B686" s="14" t="s">
        <v>724</v>
      </c>
      <c r="C686" s="43" t="s">
        <v>726</v>
      </c>
      <c r="D686" s="14">
        <v>1500</v>
      </c>
      <c r="E686" s="14" t="s">
        <v>191</v>
      </c>
      <c r="F686" s="14"/>
      <c r="G686" s="13"/>
      <c r="H686" s="65"/>
      <c r="I686" s="27"/>
      <c r="J686" s="65"/>
      <c r="K686" s="54"/>
      <c r="L686" s="54"/>
      <c r="M686" s="54"/>
      <c r="N686" s="46"/>
      <c r="O686" s="46"/>
      <c r="P686" s="46"/>
      <c r="Q686" s="46"/>
      <c r="R686" s="46"/>
      <c r="S686" s="46"/>
      <c r="T686" s="46"/>
      <c r="U686" s="46"/>
      <c r="V686" s="46"/>
      <c r="W686" s="46"/>
      <c r="X686" s="46"/>
      <c r="Y686" s="43"/>
      <c r="Z686" s="43"/>
      <c r="AA686" s="43"/>
      <c r="AB686" s="18"/>
      <c r="AC686" s="13"/>
      <c r="AD686" s="13"/>
    </row>
    <row r="687" spans="1:30" outlineLevel="1">
      <c r="A687" s="42"/>
      <c r="B687" s="14"/>
      <c r="C687" s="43" t="s">
        <v>749</v>
      </c>
      <c r="D687" s="14"/>
      <c r="E687" s="14"/>
      <c r="F687" s="14"/>
      <c r="G687" s="13"/>
      <c r="H687" s="54"/>
      <c r="I687" s="13"/>
      <c r="J687" s="54"/>
      <c r="K687" s="54"/>
      <c r="L687" s="54"/>
      <c r="M687" s="54"/>
      <c r="N687" s="46"/>
      <c r="O687" s="46"/>
      <c r="P687" s="46"/>
      <c r="Q687" s="46"/>
      <c r="R687" s="46"/>
      <c r="S687" s="46"/>
      <c r="T687" s="46"/>
      <c r="U687" s="46"/>
      <c r="V687" s="46"/>
      <c r="W687" s="46"/>
      <c r="X687" s="46"/>
      <c r="Y687" s="43"/>
      <c r="Z687" s="43"/>
      <c r="AA687" s="43"/>
      <c r="AB687" s="22"/>
      <c r="AC687" s="13"/>
      <c r="AD687" s="48">
        <f>($AD$4-O687-P687-N687)/($AD$4-O687-P687)</f>
        <v>1</v>
      </c>
    </row>
    <row r="688" spans="1:30">
      <c r="A688" s="42">
        <f t="shared" si="1"/>
        <v>236</v>
      </c>
      <c r="B688" s="14" t="s">
        <v>725</v>
      </c>
      <c r="C688" s="43" t="s">
        <v>721</v>
      </c>
      <c r="D688" s="14">
        <v>1500</v>
      </c>
      <c r="E688" s="14" t="s">
        <v>191</v>
      </c>
      <c r="F688" s="14"/>
      <c r="G688" s="13"/>
      <c r="H688" s="65"/>
      <c r="I688" s="27"/>
      <c r="J688" s="65"/>
      <c r="K688" s="54"/>
      <c r="L688" s="54"/>
      <c r="M688" s="54"/>
      <c r="N688" s="46"/>
      <c r="O688" s="46"/>
      <c r="P688" s="46"/>
      <c r="Q688" s="46"/>
      <c r="R688" s="46"/>
      <c r="S688" s="46"/>
      <c r="T688" s="46"/>
      <c r="U688" s="46"/>
      <c r="V688" s="46"/>
      <c r="W688" s="46"/>
      <c r="X688" s="46"/>
      <c r="Y688" s="43"/>
      <c r="Z688" s="43"/>
      <c r="AA688" s="43"/>
      <c r="AB688" s="22"/>
      <c r="AC688" s="13"/>
      <c r="AD688" s="13"/>
    </row>
    <row r="689" spans="1:31">
      <c r="A689" s="42"/>
      <c r="B689" s="14"/>
      <c r="C689" s="43" t="s">
        <v>722</v>
      </c>
      <c r="D689" s="14"/>
      <c r="E689" s="14"/>
      <c r="F689" s="14"/>
      <c r="G689" s="13"/>
      <c r="H689" s="54"/>
      <c r="I689" s="13"/>
      <c r="J689" s="54"/>
      <c r="K689" s="54"/>
      <c r="L689" s="54"/>
      <c r="M689" s="54"/>
      <c r="N689" s="46"/>
      <c r="O689" s="46"/>
      <c r="P689" s="46"/>
      <c r="Q689" s="46"/>
      <c r="R689" s="46"/>
      <c r="S689" s="46"/>
      <c r="T689" s="46"/>
      <c r="U689" s="46"/>
      <c r="V689" s="46"/>
      <c r="W689" s="46"/>
      <c r="X689" s="46"/>
      <c r="Y689" s="43"/>
      <c r="Z689" s="43"/>
      <c r="AA689" s="43"/>
      <c r="AB689" s="22"/>
      <c r="AC689" s="13"/>
      <c r="AD689" s="48">
        <f>($AD$4-O689-P689-N689)/($AD$4-O689-P689)</f>
        <v>1</v>
      </c>
    </row>
    <row r="690" spans="1:31" ht="45" outlineLevel="2">
      <c r="A690" s="42">
        <f t="shared" si="1"/>
        <v>237</v>
      </c>
      <c r="B690" s="14" t="s">
        <v>733</v>
      </c>
      <c r="C690" s="43" t="s">
        <v>729</v>
      </c>
      <c r="D690" s="14">
        <v>110.98</v>
      </c>
      <c r="E690" s="14" t="s">
        <v>191</v>
      </c>
      <c r="F690" s="14"/>
      <c r="G690" s="57">
        <v>43533</v>
      </c>
      <c r="H690" s="58">
        <v>0.47152777777777777</v>
      </c>
      <c r="I690" s="57">
        <v>43533</v>
      </c>
      <c r="J690" s="58">
        <v>0.98958333333333337</v>
      </c>
      <c r="K690" s="54"/>
      <c r="L690" s="54"/>
      <c r="M690" s="54"/>
      <c r="N690" s="46">
        <v>0</v>
      </c>
      <c r="O690" s="46">
        <v>0</v>
      </c>
      <c r="P690" s="46">
        <v>0</v>
      </c>
      <c r="Q690" s="46">
        <v>12.433333333333334</v>
      </c>
      <c r="R690" s="46"/>
      <c r="S690" s="46"/>
      <c r="T690" s="46"/>
      <c r="U690" s="59" t="s">
        <v>858</v>
      </c>
      <c r="V690" s="46"/>
      <c r="W690" s="46"/>
      <c r="X690" s="58" t="s">
        <v>796</v>
      </c>
      <c r="Y690" s="43"/>
      <c r="Z690" s="43"/>
      <c r="AA690" s="43"/>
      <c r="AB690" s="20" t="s">
        <v>858</v>
      </c>
      <c r="AC690" s="13"/>
      <c r="AD690" s="13"/>
      <c r="AE690" s="28"/>
    </row>
    <row r="691" spans="1:31" ht="15" outlineLevel="1">
      <c r="A691" s="42"/>
      <c r="B691" s="14"/>
      <c r="C691" s="43" t="s">
        <v>730</v>
      </c>
      <c r="D691" s="14"/>
      <c r="E691" s="14"/>
      <c r="F691" s="14"/>
      <c r="G691" s="13"/>
      <c r="H691" s="54"/>
      <c r="I691" s="13"/>
      <c r="J691" s="54"/>
      <c r="K691" s="54"/>
      <c r="L691" s="54"/>
      <c r="M691" s="54"/>
      <c r="N691" s="46">
        <f>SUBTOTAL(9,N690)</f>
        <v>0</v>
      </c>
      <c r="O691" s="46"/>
      <c r="P691" s="46"/>
      <c r="Q691" s="46"/>
      <c r="R691" s="46"/>
      <c r="S691" s="46"/>
      <c r="T691" s="46"/>
      <c r="U691" s="46"/>
      <c r="V691" s="46"/>
      <c r="W691" s="46"/>
      <c r="X691" s="46"/>
      <c r="Y691" s="43"/>
      <c r="Z691" s="43"/>
      <c r="AA691" s="43"/>
      <c r="AB691" s="22"/>
      <c r="AC691" s="13"/>
      <c r="AD691" s="48">
        <f>($AD$4-O691-P691-N691)/($AD$4-O691-P691)</f>
        <v>1</v>
      </c>
      <c r="AE691" s="28"/>
    </row>
    <row r="692" spans="1:31" ht="56.25" outlineLevel="2">
      <c r="A692" s="42">
        <f t="shared" si="1"/>
        <v>238</v>
      </c>
      <c r="B692" s="14" t="s">
        <v>734</v>
      </c>
      <c r="C692" s="62" t="s">
        <v>731</v>
      </c>
      <c r="D692" s="14">
        <v>217.02</v>
      </c>
      <c r="E692" s="14" t="s">
        <v>191</v>
      </c>
      <c r="F692" s="14"/>
      <c r="G692" s="57">
        <v>43541</v>
      </c>
      <c r="H692" s="58">
        <v>0.35486111111111113</v>
      </c>
      <c r="I692" s="57">
        <v>43541</v>
      </c>
      <c r="J692" s="58">
        <v>0.84027777777777779</v>
      </c>
      <c r="K692" s="54"/>
      <c r="L692" s="54"/>
      <c r="M692" s="54"/>
      <c r="N692" s="46">
        <v>0</v>
      </c>
      <c r="O692" s="46">
        <v>11.65</v>
      </c>
      <c r="P692" s="46">
        <v>0</v>
      </c>
      <c r="Q692" s="46">
        <v>0</v>
      </c>
      <c r="R692" s="46"/>
      <c r="S692" s="46"/>
      <c r="T692" s="46"/>
      <c r="U692" s="59" t="s">
        <v>877</v>
      </c>
      <c r="V692" s="46"/>
      <c r="W692" s="46"/>
      <c r="X692" s="58" t="s">
        <v>799</v>
      </c>
      <c r="Y692" s="43"/>
      <c r="Z692" s="43"/>
      <c r="AA692" s="43"/>
      <c r="AB692" s="20" t="s">
        <v>877</v>
      </c>
      <c r="AC692" s="13"/>
      <c r="AD692" s="13"/>
    </row>
    <row r="693" spans="1:31" outlineLevel="1">
      <c r="A693" s="42"/>
      <c r="B693" s="14"/>
      <c r="C693" s="43" t="s">
        <v>732</v>
      </c>
      <c r="D693" s="14"/>
      <c r="E693" s="14"/>
      <c r="F693" s="14"/>
      <c r="G693" s="13"/>
      <c r="H693" s="54"/>
      <c r="I693" s="13"/>
      <c r="J693" s="54"/>
      <c r="K693" s="54"/>
      <c r="L693" s="54"/>
      <c r="M693" s="54"/>
      <c r="N693" s="46">
        <f>SUBTOTAL(9,N692)</f>
        <v>0</v>
      </c>
      <c r="O693" s="46"/>
      <c r="P693" s="46"/>
      <c r="Q693" s="46"/>
      <c r="R693" s="46"/>
      <c r="S693" s="46"/>
      <c r="T693" s="46"/>
      <c r="U693" s="46"/>
      <c r="V693" s="46"/>
      <c r="W693" s="46"/>
      <c r="X693" s="46"/>
      <c r="Y693" s="43"/>
      <c r="Z693" s="43"/>
      <c r="AA693" s="43"/>
      <c r="AB693" s="22"/>
      <c r="AC693" s="13"/>
      <c r="AD693" s="48">
        <f>($AD$4-O693-P693-N693)/($AD$4-O693-P693)</f>
        <v>1</v>
      </c>
    </row>
    <row r="694" spans="1:31" s="19" customFormat="1" ht="15" outlineLevel="2">
      <c r="A694" s="42">
        <f t="shared" si="1"/>
        <v>239</v>
      </c>
      <c r="B694" s="14" t="s">
        <v>735</v>
      </c>
      <c r="C694" s="43" t="s">
        <v>736</v>
      </c>
      <c r="D694" s="14">
        <v>149.15</v>
      </c>
      <c r="E694" s="14" t="s">
        <v>191</v>
      </c>
      <c r="F694" s="14"/>
      <c r="G694" s="44"/>
      <c r="H694" s="45"/>
      <c r="I694" s="44"/>
      <c r="J694" s="45"/>
      <c r="K694" s="54"/>
      <c r="L694" s="54"/>
      <c r="M694" s="54"/>
      <c r="N694" s="67"/>
      <c r="O694" s="67"/>
      <c r="P694" s="67"/>
      <c r="Q694" s="67"/>
      <c r="R694" s="67"/>
      <c r="S694" s="67"/>
      <c r="T694" s="67"/>
      <c r="U694" s="67"/>
      <c r="V694" s="67"/>
      <c r="W694" s="67"/>
      <c r="X694" s="67"/>
      <c r="Y694" s="43"/>
      <c r="Z694" s="43"/>
      <c r="AA694" s="43"/>
      <c r="AB694" s="12"/>
      <c r="AC694" s="13"/>
      <c r="AD694" s="13"/>
      <c r="AE694" s="28"/>
    </row>
    <row r="695" spans="1:31" s="19" customFormat="1" ht="15" outlineLevel="1">
      <c r="A695" s="42"/>
      <c r="B695" s="14"/>
      <c r="C695" s="43" t="s">
        <v>748</v>
      </c>
      <c r="D695" s="14"/>
      <c r="E695" s="14"/>
      <c r="F695" s="14"/>
      <c r="G695" s="13"/>
      <c r="H695" s="54"/>
      <c r="I695" s="13"/>
      <c r="J695" s="54"/>
      <c r="K695" s="54"/>
      <c r="L695" s="54"/>
      <c r="M695" s="54"/>
      <c r="N695" s="46"/>
      <c r="O695" s="46"/>
      <c r="P695" s="46"/>
      <c r="Q695" s="46"/>
      <c r="R695" s="46"/>
      <c r="S695" s="46"/>
      <c r="T695" s="46"/>
      <c r="U695" s="46"/>
      <c r="V695" s="46"/>
      <c r="W695" s="46"/>
      <c r="X695" s="46"/>
      <c r="Y695" s="43"/>
      <c r="Z695" s="43"/>
      <c r="AA695" s="43"/>
      <c r="AB695" s="22"/>
      <c r="AC695" s="13"/>
      <c r="AD695" s="48">
        <f>($AD$4-O695-P695-N695)/($AD$4-O695-P695)</f>
        <v>1</v>
      </c>
      <c r="AE695" s="28"/>
    </row>
    <row r="696" spans="1:31" s="19" customFormat="1" ht="45" outlineLevel="1">
      <c r="A696" s="42">
        <f t="shared" si="1"/>
        <v>240</v>
      </c>
      <c r="B696" s="14" t="s">
        <v>738</v>
      </c>
      <c r="C696" s="62" t="s">
        <v>737</v>
      </c>
      <c r="D696" s="14">
        <v>357.27</v>
      </c>
      <c r="E696" s="14" t="s">
        <v>191</v>
      </c>
      <c r="F696" s="14"/>
      <c r="G696" s="57">
        <v>43552</v>
      </c>
      <c r="H696" s="58">
        <v>0.8618055555555556</v>
      </c>
      <c r="I696" s="57">
        <v>43555</v>
      </c>
      <c r="J696" s="58">
        <v>1</v>
      </c>
      <c r="K696" s="13"/>
      <c r="L696" s="13"/>
      <c r="M696" s="13"/>
      <c r="N696" s="55">
        <v>0</v>
      </c>
      <c r="O696" s="55">
        <v>0</v>
      </c>
      <c r="P696" s="55">
        <v>0</v>
      </c>
      <c r="Q696" s="55">
        <v>75.316666666666663</v>
      </c>
      <c r="R696" s="55"/>
      <c r="S696" s="55"/>
      <c r="T696" s="55"/>
      <c r="U696" s="59" t="s">
        <v>899</v>
      </c>
      <c r="V696" s="55"/>
      <c r="W696" s="55"/>
      <c r="X696" s="58" t="s">
        <v>793</v>
      </c>
      <c r="Y696" s="43"/>
      <c r="Z696" s="43"/>
      <c r="AA696" s="43"/>
      <c r="AB696" s="20" t="s">
        <v>899</v>
      </c>
      <c r="AC696" s="13" t="s">
        <v>720</v>
      </c>
      <c r="AD696" s="13"/>
      <c r="AE696" s="28"/>
    </row>
    <row r="697" spans="1:31" s="19" customFormat="1" ht="15" outlineLevel="2">
      <c r="A697" s="42"/>
      <c r="B697" s="14"/>
      <c r="C697" s="62" t="s">
        <v>739</v>
      </c>
      <c r="D697" s="14"/>
      <c r="E697" s="14"/>
      <c r="F697" s="14"/>
      <c r="G697" s="13"/>
      <c r="H697" s="54"/>
      <c r="I697" s="13"/>
      <c r="J697" s="13"/>
      <c r="K697" s="13"/>
      <c r="L697" s="13"/>
      <c r="M697" s="13"/>
      <c r="N697" s="46">
        <f>SUBTOTAL(9,N696)</f>
        <v>0</v>
      </c>
      <c r="O697" s="46"/>
      <c r="P697" s="46"/>
      <c r="Q697" s="46"/>
      <c r="R697" s="46"/>
      <c r="S697" s="46"/>
      <c r="T697" s="46"/>
      <c r="U697" s="46"/>
      <c r="V697" s="46"/>
      <c r="W697" s="46"/>
      <c r="X697" s="46"/>
      <c r="Y697" s="43"/>
      <c r="Z697" s="43"/>
      <c r="AA697" s="43"/>
      <c r="AB697" s="22"/>
      <c r="AC697" s="13"/>
      <c r="AD697" s="48">
        <f>($AD$4-O697-P697-N697)/($AD$4-O697-P697)</f>
        <v>1</v>
      </c>
      <c r="AE697" s="28"/>
    </row>
    <row r="698" spans="1:31" s="19" customFormat="1" ht="45" outlineLevel="1">
      <c r="A698" s="42">
        <f t="shared" si="1"/>
        <v>241</v>
      </c>
      <c r="B698" s="14" t="s">
        <v>740</v>
      </c>
      <c r="C698" s="62" t="s">
        <v>741</v>
      </c>
      <c r="D698" s="14">
        <v>357.27</v>
      </c>
      <c r="E698" s="14" t="s">
        <v>191</v>
      </c>
      <c r="F698" s="14"/>
      <c r="G698" s="57">
        <v>43538</v>
      </c>
      <c r="H698" s="58">
        <v>0.91180555555555554</v>
      </c>
      <c r="I698" s="57">
        <v>43546</v>
      </c>
      <c r="J698" s="58">
        <v>0.24513888888888888</v>
      </c>
      <c r="K698" s="13"/>
      <c r="L698" s="13"/>
      <c r="M698" s="13"/>
      <c r="N698" s="67">
        <v>0</v>
      </c>
      <c r="O698" s="67">
        <v>0</v>
      </c>
      <c r="P698" s="67">
        <v>0</v>
      </c>
      <c r="Q698" s="67">
        <v>176</v>
      </c>
      <c r="R698" s="67"/>
      <c r="S698" s="67"/>
      <c r="T698" s="67"/>
      <c r="U698" s="59" t="s">
        <v>870</v>
      </c>
      <c r="V698" s="67"/>
      <c r="W698" s="67"/>
      <c r="X698" s="58" t="s">
        <v>793</v>
      </c>
      <c r="Y698" s="43"/>
      <c r="Z698" s="43"/>
      <c r="AA698" s="43"/>
      <c r="AB698" s="20" t="s">
        <v>870</v>
      </c>
      <c r="AC698" s="13" t="s">
        <v>720</v>
      </c>
      <c r="AD698" s="13"/>
      <c r="AE698" s="28"/>
    </row>
    <row r="699" spans="1:31" s="19" customFormat="1" ht="15" outlineLevel="2">
      <c r="A699" s="42"/>
      <c r="B699" s="14"/>
      <c r="C699" s="62" t="s">
        <v>742</v>
      </c>
      <c r="D699" s="14"/>
      <c r="E699" s="14"/>
      <c r="F699" s="14"/>
      <c r="G699" s="13"/>
      <c r="H699" s="54"/>
      <c r="I699" s="13"/>
      <c r="J699" s="13"/>
      <c r="K699" s="13"/>
      <c r="L699" s="13"/>
      <c r="M699" s="13"/>
      <c r="N699" s="46">
        <f>SUBTOTAL(9,N698)</f>
        <v>0</v>
      </c>
      <c r="O699" s="46"/>
      <c r="P699" s="46"/>
      <c r="Q699" s="46"/>
      <c r="R699" s="46"/>
      <c r="S699" s="46"/>
      <c r="T699" s="46"/>
      <c r="U699" s="46"/>
      <c r="V699" s="46"/>
      <c r="W699" s="46"/>
      <c r="X699" s="46"/>
      <c r="Y699" s="43"/>
      <c r="Z699" s="43"/>
      <c r="AA699" s="43"/>
      <c r="AB699" s="22"/>
      <c r="AC699" s="13"/>
      <c r="AD699" s="48">
        <f>($AD$4-O699-P699-N699)/($AD$4-O699-P699)</f>
        <v>1</v>
      </c>
      <c r="AE699" s="28"/>
    </row>
    <row r="700" spans="1:31">
      <c r="A700" s="42">
        <f t="shared" si="1"/>
        <v>242</v>
      </c>
      <c r="B700" s="14" t="s">
        <v>725</v>
      </c>
      <c r="C700" s="43" t="s">
        <v>743</v>
      </c>
      <c r="D700" s="14">
        <v>1500</v>
      </c>
      <c r="E700" s="14" t="s">
        <v>191</v>
      </c>
      <c r="F700" s="14"/>
      <c r="G700" s="13"/>
      <c r="H700" s="65"/>
      <c r="I700" s="27"/>
      <c r="J700" s="65"/>
      <c r="K700" s="54"/>
      <c r="L700" s="54"/>
      <c r="M700" s="54"/>
      <c r="N700" s="55"/>
      <c r="O700" s="55"/>
      <c r="P700" s="55"/>
      <c r="Q700" s="55"/>
      <c r="R700" s="55"/>
      <c r="S700" s="55"/>
      <c r="T700" s="55"/>
      <c r="U700" s="55"/>
      <c r="V700" s="55"/>
      <c r="W700" s="55"/>
      <c r="X700" s="55"/>
      <c r="Y700" s="43"/>
      <c r="Z700" s="43"/>
      <c r="AA700" s="43"/>
      <c r="AB700" s="22"/>
      <c r="AC700" s="13"/>
      <c r="AD700" s="13"/>
    </row>
    <row r="701" spans="1:31">
      <c r="A701" s="42"/>
      <c r="B701" s="14"/>
      <c r="C701" s="43" t="s">
        <v>744</v>
      </c>
      <c r="D701" s="14"/>
      <c r="E701" s="14"/>
      <c r="F701" s="14"/>
      <c r="G701" s="13"/>
      <c r="H701" s="54"/>
      <c r="I701" s="13"/>
      <c r="J701" s="54"/>
      <c r="K701" s="54"/>
      <c r="L701" s="54"/>
      <c r="M701" s="54"/>
      <c r="N701" s="46"/>
      <c r="O701" s="46"/>
      <c r="P701" s="46"/>
      <c r="Q701" s="46"/>
      <c r="R701" s="46"/>
      <c r="S701" s="46"/>
      <c r="T701" s="46"/>
      <c r="U701" s="46"/>
      <c r="V701" s="46"/>
      <c r="W701" s="46"/>
      <c r="X701" s="46"/>
      <c r="Y701" s="43"/>
      <c r="Z701" s="43"/>
      <c r="AA701" s="43"/>
      <c r="AB701" s="22"/>
      <c r="AC701" s="13"/>
      <c r="AD701" s="48">
        <f>($AD$4-O701-P701-N701)/($AD$4-O701-P701)</f>
        <v>1</v>
      </c>
    </row>
    <row r="702" spans="1:31">
      <c r="A702" s="42">
        <f t="shared" si="1"/>
        <v>243</v>
      </c>
      <c r="B702" s="14" t="s">
        <v>747</v>
      </c>
      <c r="C702" s="62" t="s">
        <v>745</v>
      </c>
      <c r="D702" s="14">
        <v>56.48</v>
      </c>
      <c r="E702" s="14" t="s">
        <v>191</v>
      </c>
      <c r="F702" s="14"/>
      <c r="G702" s="27"/>
      <c r="H702" s="65"/>
      <c r="I702" s="27"/>
      <c r="J702" s="65"/>
      <c r="K702" s="14"/>
      <c r="L702" s="14"/>
      <c r="M702" s="14"/>
      <c r="N702" s="55"/>
      <c r="O702" s="55"/>
      <c r="P702" s="55"/>
      <c r="Q702" s="55"/>
      <c r="R702" s="55"/>
      <c r="S702" s="55"/>
      <c r="T702" s="55"/>
      <c r="U702" s="55"/>
      <c r="V702" s="55"/>
      <c r="W702" s="55"/>
      <c r="X702" s="55"/>
      <c r="Y702" s="14"/>
      <c r="Z702" s="14"/>
      <c r="AA702" s="14"/>
      <c r="AB702" s="18"/>
      <c r="AC702" s="14"/>
      <c r="AD702" s="14"/>
    </row>
    <row r="703" spans="1:31">
      <c r="A703" s="42"/>
      <c r="B703" s="14"/>
      <c r="C703" s="62" t="s">
        <v>746</v>
      </c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46"/>
      <c r="O703" s="46"/>
      <c r="P703" s="46"/>
      <c r="Q703" s="46"/>
      <c r="R703" s="46"/>
      <c r="S703" s="46"/>
      <c r="T703" s="46"/>
      <c r="U703" s="46"/>
      <c r="V703" s="46"/>
      <c r="W703" s="46"/>
      <c r="X703" s="46"/>
      <c r="Y703" s="14"/>
      <c r="Z703" s="14"/>
      <c r="AA703" s="14"/>
      <c r="AB703" s="16"/>
      <c r="AC703" s="14"/>
      <c r="AD703" s="14"/>
    </row>
    <row r="704" spans="1:31" outlineLevel="1">
      <c r="A704" s="42">
        <f t="shared" si="1"/>
        <v>244</v>
      </c>
      <c r="B704" s="14" t="s">
        <v>750</v>
      </c>
      <c r="C704" s="43" t="s">
        <v>751</v>
      </c>
      <c r="D704" s="14">
        <v>1500</v>
      </c>
      <c r="E704" s="14" t="s">
        <v>191</v>
      </c>
      <c r="F704" s="14"/>
      <c r="G704" s="13"/>
      <c r="H704" s="65"/>
      <c r="I704" s="27"/>
      <c r="J704" s="65"/>
      <c r="K704" s="54"/>
      <c r="L704" s="54"/>
      <c r="M704" s="54"/>
      <c r="N704" s="67"/>
      <c r="O704" s="67"/>
      <c r="P704" s="67"/>
      <c r="Q704" s="67"/>
      <c r="R704" s="67"/>
      <c r="S704" s="67"/>
      <c r="T704" s="67"/>
      <c r="U704" s="67"/>
      <c r="V704" s="67"/>
      <c r="W704" s="67"/>
      <c r="X704" s="67"/>
      <c r="Y704" s="43"/>
      <c r="Z704" s="43"/>
      <c r="AA704" s="43"/>
      <c r="AB704" s="18"/>
      <c r="AC704" s="13"/>
      <c r="AD704" s="13"/>
    </row>
    <row r="705" spans="1:30" outlineLevel="1">
      <c r="A705" s="42"/>
      <c r="B705" s="14"/>
      <c r="C705" s="43" t="s">
        <v>752</v>
      </c>
      <c r="D705" s="14"/>
      <c r="E705" s="14"/>
      <c r="F705" s="14"/>
      <c r="G705" s="13"/>
      <c r="H705" s="54"/>
      <c r="I705" s="13"/>
      <c r="J705" s="54"/>
      <c r="K705" s="54"/>
      <c r="L705" s="54"/>
      <c r="M705" s="54"/>
      <c r="N705" s="46"/>
      <c r="O705" s="46"/>
      <c r="P705" s="46"/>
      <c r="Q705" s="46"/>
      <c r="R705" s="46"/>
      <c r="S705" s="46"/>
      <c r="T705" s="46"/>
      <c r="U705" s="46"/>
      <c r="V705" s="46"/>
      <c r="W705" s="46"/>
      <c r="X705" s="46"/>
      <c r="Y705" s="43"/>
      <c r="Z705" s="43"/>
      <c r="AA705" s="43"/>
      <c r="AB705" s="22"/>
      <c r="AC705" s="13"/>
      <c r="AD705" s="48">
        <f>($AD$4-O705-P705-N705)/($AD$4-O705-P705)</f>
        <v>1</v>
      </c>
    </row>
    <row r="706" spans="1:30" ht="45">
      <c r="A706" s="42">
        <f t="shared" si="1"/>
        <v>245</v>
      </c>
      <c r="B706" s="14" t="s">
        <v>763</v>
      </c>
      <c r="C706" s="62" t="s">
        <v>753</v>
      </c>
      <c r="D706" s="14">
        <v>226.642</v>
      </c>
      <c r="E706" s="14" t="s">
        <v>191</v>
      </c>
      <c r="F706" s="14"/>
      <c r="G706" s="57">
        <v>43531</v>
      </c>
      <c r="H706" s="58">
        <v>0.3666666666666667</v>
      </c>
      <c r="I706" s="57">
        <v>43531</v>
      </c>
      <c r="J706" s="58">
        <v>0.8125</v>
      </c>
      <c r="K706" s="54"/>
      <c r="L706" s="54"/>
      <c r="M706" s="54"/>
      <c r="N706" s="67">
        <v>10.7</v>
      </c>
      <c r="O706" s="67">
        <v>0</v>
      </c>
      <c r="P706" s="67">
        <v>0</v>
      </c>
      <c r="Q706" s="67">
        <v>0</v>
      </c>
      <c r="R706" s="67"/>
      <c r="S706" s="67"/>
      <c r="T706" s="67"/>
      <c r="U706" s="59" t="s">
        <v>856</v>
      </c>
      <c r="V706" s="67"/>
      <c r="W706" s="67"/>
      <c r="X706" s="58" t="s">
        <v>217</v>
      </c>
      <c r="Y706" s="43"/>
      <c r="Z706" s="43"/>
      <c r="AA706" s="43"/>
      <c r="AB706" s="20" t="s">
        <v>856</v>
      </c>
      <c r="AC706" s="58"/>
      <c r="AD706" s="13"/>
    </row>
    <row r="707" spans="1:30" ht="45">
      <c r="A707" s="42"/>
      <c r="B707" s="14"/>
      <c r="C707" s="62"/>
      <c r="D707" s="14"/>
      <c r="E707" s="14"/>
      <c r="F707" s="14"/>
      <c r="G707" s="57">
        <v>43532</v>
      </c>
      <c r="H707" s="58">
        <v>0.37847222222222227</v>
      </c>
      <c r="I707" s="57">
        <v>43532</v>
      </c>
      <c r="J707" s="58">
        <v>0.81180555555555556</v>
      </c>
      <c r="K707" s="54"/>
      <c r="L707" s="54"/>
      <c r="M707" s="54"/>
      <c r="N707" s="67">
        <v>10.399999999999999</v>
      </c>
      <c r="O707" s="67">
        <v>0</v>
      </c>
      <c r="P707" s="67">
        <v>0</v>
      </c>
      <c r="Q707" s="67">
        <v>0</v>
      </c>
      <c r="R707" s="67"/>
      <c r="S707" s="67"/>
      <c r="T707" s="67"/>
      <c r="U707" s="59" t="s">
        <v>856</v>
      </c>
      <c r="V707" s="67"/>
      <c r="W707" s="67"/>
      <c r="X707" s="58" t="s">
        <v>217</v>
      </c>
      <c r="Y707" s="43"/>
      <c r="Z707" s="43"/>
      <c r="AA707" s="43"/>
      <c r="AB707" s="20"/>
      <c r="AC707" s="58"/>
      <c r="AD707" s="13"/>
    </row>
    <row r="708" spans="1:30" ht="45">
      <c r="A708" s="42"/>
      <c r="B708" s="14"/>
      <c r="C708" s="62"/>
      <c r="D708" s="14"/>
      <c r="E708" s="14"/>
      <c r="F708" s="14"/>
      <c r="G708" s="57">
        <v>43533</v>
      </c>
      <c r="H708" s="58">
        <v>0.37291666666666662</v>
      </c>
      <c r="I708" s="57">
        <v>43533</v>
      </c>
      <c r="J708" s="58">
        <v>0.79999999999999993</v>
      </c>
      <c r="K708" s="54"/>
      <c r="L708" s="54"/>
      <c r="M708" s="54"/>
      <c r="N708" s="67">
        <v>10.25</v>
      </c>
      <c r="O708" s="67">
        <v>0</v>
      </c>
      <c r="P708" s="67">
        <v>0</v>
      </c>
      <c r="Q708" s="67">
        <v>0</v>
      </c>
      <c r="R708" s="67"/>
      <c r="S708" s="67"/>
      <c r="T708" s="67"/>
      <c r="U708" s="59" t="s">
        <v>856</v>
      </c>
      <c r="V708" s="67"/>
      <c r="W708" s="67"/>
      <c r="X708" s="58" t="s">
        <v>217</v>
      </c>
      <c r="Y708" s="43"/>
      <c r="Z708" s="43"/>
      <c r="AA708" s="43"/>
      <c r="AB708" s="20"/>
      <c r="AC708" s="58"/>
      <c r="AD708" s="13"/>
    </row>
    <row r="709" spans="1:30" ht="45">
      <c r="A709" s="42"/>
      <c r="B709" s="14"/>
      <c r="C709" s="62"/>
      <c r="D709" s="14"/>
      <c r="E709" s="14"/>
      <c r="F709" s="14"/>
      <c r="G709" s="57">
        <v>43534</v>
      </c>
      <c r="H709" s="58">
        <v>0.52777777777777779</v>
      </c>
      <c r="I709" s="57">
        <v>43534</v>
      </c>
      <c r="J709" s="58">
        <v>0.82152777777777775</v>
      </c>
      <c r="K709" s="54"/>
      <c r="L709" s="54"/>
      <c r="M709" s="54"/>
      <c r="N709" s="67">
        <v>7.0499999999999989</v>
      </c>
      <c r="O709" s="67">
        <v>0</v>
      </c>
      <c r="P709" s="67">
        <v>0</v>
      </c>
      <c r="Q709" s="67">
        <v>0</v>
      </c>
      <c r="R709" s="67"/>
      <c r="S709" s="67"/>
      <c r="T709" s="67"/>
      <c r="U709" s="59" t="s">
        <v>861</v>
      </c>
      <c r="V709" s="67"/>
      <c r="W709" s="67"/>
      <c r="X709" s="58" t="s">
        <v>217</v>
      </c>
      <c r="Y709" s="43"/>
      <c r="Z709" s="43"/>
      <c r="AA709" s="43"/>
      <c r="AB709" s="20"/>
      <c r="AC709" s="58"/>
      <c r="AD709" s="13"/>
    </row>
    <row r="710" spans="1:30" ht="45">
      <c r="A710" s="42"/>
      <c r="B710" s="14"/>
      <c r="C710" s="62"/>
      <c r="D710" s="14"/>
      <c r="E710" s="14"/>
      <c r="F710" s="14"/>
      <c r="G710" s="57">
        <v>43535</v>
      </c>
      <c r="H710" s="58">
        <v>0.3576388888888889</v>
      </c>
      <c r="I710" s="57">
        <v>43535</v>
      </c>
      <c r="J710" s="58">
        <v>0.81736111111111109</v>
      </c>
      <c r="K710" s="54"/>
      <c r="L710" s="54"/>
      <c r="M710" s="54"/>
      <c r="N710" s="67">
        <v>11.033333333333333</v>
      </c>
      <c r="O710" s="67">
        <v>0</v>
      </c>
      <c r="P710" s="67">
        <v>0</v>
      </c>
      <c r="Q710" s="67">
        <v>0</v>
      </c>
      <c r="R710" s="67"/>
      <c r="S710" s="67"/>
      <c r="T710" s="67"/>
      <c r="U710" s="59" t="s">
        <v>861</v>
      </c>
      <c r="V710" s="67"/>
      <c r="W710" s="67"/>
      <c r="X710" s="58" t="s">
        <v>217</v>
      </c>
      <c r="Y710" s="43"/>
      <c r="Z710" s="43"/>
      <c r="AA710" s="43"/>
      <c r="AB710" s="20"/>
      <c r="AC710" s="58"/>
      <c r="AD710" s="13"/>
    </row>
    <row r="711" spans="1:30" ht="45">
      <c r="A711" s="42"/>
      <c r="B711" s="14"/>
      <c r="C711" s="62"/>
      <c r="D711" s="14"/>
      <c r="E711" s="14"/>
      <c r="F711" s="14"/>
      <c r="G711" s="57">
        <v>43540</v>
      </c>
      <c r="H711" s="58">
        <v>0.55972222222222223</v>
      </c>
      <c r="I711" s="57">
        <v>43540</v>
      </c>
      <c r="J711" s="85">
        <v>0.81111111111111101</v>
      </c>
      <c r="K711" s="54"/>
      <c r="L711" s="54"/>
      <c r="M711" s="54"/>
      <c r="N711" s="67">
        <v>6.0333333333333306</v>
      </c>
      <c r="O711" s="67">
        <v>0</v>
      </c>
      <c r="P711" s="67">
        <v>0</v>
      </c>
      <c r="Q711" s="67">
        <v>0</v>
      </c>
      <c r="R711" s="67"/>
      <c r="S711" s="67"/>
      <c r="T711" s="67"/>
      <c r="U711" s="59" t="s">
        <v>861</v>
      </c>
      <c r="V711" s="67"/>
      <c r="W711" s="67"/>
      <c r="X711" s="58" t="s">
        <v>217</v>
      </c>
      <c r="Y711" s="43"/>
      <c r="Z711" s="43"/>
      <c r="AA711" s="43"/>
      <c r="AB711" s="20"/>
      <c r="AC711" s="58"/>
      <c r="AD711" s="13"/>
    </row>
    <row r="712" spans="1:30" ht="45">
      <c r="A712" s="42"/>
      <c r="B712" s="14"/>
      <c r="C712" s="62"/>
      <c r="D712" s="14"/>
      <c r="E712" s="14"/>
      <c r="F712" s="14"/>
      <c r="G712" s="57">
        <v>43532</v>
      </c>
      <c r="H712" s="58">
        <v>0.37847222222222227</v>
      </c>
      <c r="I712" s="57">
        <v>43532</v>
      </c>
      <c r="J712" s="58">
        <v>0.81180555555555556</v>
      </c>
      <c r="K712" s="54"/>
      <c r="L712" s="54"/>
      <c r="M712" s="54"/>
      <c r="N712" s="67">
        <f>SUBTOTAL(9,N706:N711)</f>
        <v>55.466666666666661</v>
      </c>
      <c r="O712" s="67">
        <v>0</v>
      </c>
      <c r="P712" s="67">
        <v>0</v>
      </c>
      <c r="Q712" s="67">
        <v>0</v>
      </c>
      <c r="R712" s="67"/>
      <c r="S712" s="67"/>
      <c r="T712" s="67"/>
      <c r="U712" s="59" t="s">
        <v>856</v>
      </c>
      <c r="V712" s="67"/>
      <c r="W712" s="67"/>
      <c r="X712" s="58" t="s">
        <v>217</v>
      </c>
      <c r="Y712" s="43"/>
      <c r="Z712" s="43"/>
      <c r="AA712" s="43"/>
      <c r="AB712" s="20"/>
      <c r="AC712" s="58"/>
      <c r="AD712" s="13"/>
    </row>
    <row r="713" spans="1:30" ht="45">
      <c r="A713" s="42"/>
      <c r="B713" s="14"/>
      <c r="C713" s="62"/>
      <c r="D713" s="14"/>
      <c r="E713" s="14"/>
      <c r="F713" s="14"/>
      <c r="G713" s="57">
        <v>43533</v>
      </c>
      <c r="H713" s="58">
        <v>0.37291666666666662</v>
      </c>
      <c r="I713" s="57">
        <v>43533</v>
      </c>
      <c r="J713" s="58">
        <v>0.79999999999999993</v>
      </c>
      <c r="K713" s="54"/>
      <c r="L713" s="54"/>
      <c r="M713" s="54"/>
      <c r="N713" s="67">
        <v>10.25</v>
      </c>
      <c r="O713" s="67">
        <v>0</v>
      </c>
      <c r="P713" s="67">
        <v>0</v>
      </c>
      <c r="Q713" s="67">
        <v>0</v>
      </c>
      <c r="R713" s="67"/>
      <c r="S713" s="67"/>
      <c r="T713" s="67"/>
      <c r="U713" s="59" t="s">
        <v>856</v>
      </c>
      <c r="V713" s="67"/>
      <c r="W713" s="67"/>
      <c r="X713" s="58" t="s">
        <v>217</v>
      </c>
      <c r="Y713" s="43"/>
      <c r="Z713" s="43"/>
      <c r="AA713" s="43"/>
      <c r="AB713" s="20"/>
      <c r="AC713" s="58"/>
      <c r="AD713" s="13"/>
    </row>
    <row r="714" spans="1:30" ht="45">
      <c r="A714" s="42"/>
      <c r="B714" s="14"/>
      <c r="C714" s="62"/>
      <c r="D714" s="14"/>
      <c r="E714" s="14"/>
      <c r="F714" s="14"/>
      <c r="G714" s="57">
        <v>43534</v>
      </c>
      <c r="H714" s="58">
        <v>0.52777777777777779</v>
      </c>
      <c r="I714" s="57">
        <v>43534</v>
      </c>
      <c r="J714" s="58">
        <v>0.82152777777777775</v>
      </c>
      <c r="K714" s="54"/>
      <c r="L714" s="54"/>
      <c r="M714" s="54"/>
      <c r="N714" s="67">
        <v>7.0499999999999989</v>
      </c>
      <c r="O714" s="67">
        <v>0</v>
      </c>
      <c r="P714" s="67">
        <v>0</v>
      </c>
      <c r="Q714" s="67">
        <v>0</v>
      </c>
      <c r="R714" s="67"/>
      <c r="S714" s="67"/>
      <c r="T714" s="67"/>
      <c r="U714" s="59" t="s">
        <v>861</v>
      </c>
      <c r="V714" s="67"/>
      <c r="W714" s="67"/>
      <c r="X714" s="58" t="s">
        <v>217</v>
      </c>
      <c r="Y714" s="43"/>
      <c r="Z714" s="43"/>
      <c r="AA714" s="43"/>
      <c r="AB714" s="20"/>
      <c r="AC714" s="58"/>
      <c r="AD714" s="13"/>
    </row>
    <row r="715" spans="1:30" ht="45">
      <c r="A715" s="42"/>
      <c r="B715" s="14"/>
      <c r="C715" s="62"/>
      <c r="D715" s="14"/>
      <c r="E715" s="14"/>
      <c r="F715" s="14"/>
      <c r="G715" s="57">
        <v>43535</v>
      </c>
      <c r="H715" s="58">
        <v>0.3576388888888889</v>
      </c>
      <c r="I715" s="57">
        <v>43535</v>
      </c>
      <c r="J715" s="58">
        <v>0.81736111111111109</v>
      </c>
      <c r="K715" s="54"/>
      <c r="L715" s="54"/>
      <c r="M715" s="54"/>
      <c r="N715" s="67">
        <v>11.033333333333333</v>
      </c>
      <c r="O715" s="67">
        <v>0</v>
      </c>
      <c r="P715" s="67">
        <v>0</v>
      </c>
      <c r="Q715" s="67">
        <v>0</v>
      </c>
      <c r="R715" s="67"/>
      <c r="S715" s="67"/>
      <c r="T715" s="67"/>
      <c r="U715" s="59" t="s">
        <v>861</v>
      </c>
      <c r="V715" s="67"/>
      <c r="W715" s="67"/>
      <c r="X715" s="58" t="s">
        <v>217</v>
      </c>
      <c r="Y715" s="43"/>
      <c r="Z715" s="43"/>
      <c r="AA715" s="43"/>
      <c r="AB715" s="20"/>
      <c r="AC715" s="58"/>
      <c r="AD715" s="13"/>
    </row>
    <row r="716" spans="1:30" ht="45">
      <c r="A716" s="42"/>
      <c r="B716" s="14"/>
      <c r="C716" s="62"/>
      <c r="D716" s="14"/>
      <c r="E716" s="14"/>
      <c r="F716" s="14"/>
      <c r="G716" s="57">
        <v>43540</v>
      </c>
      <c r="H716" s="58">
        <v>0.55972222222222223</v>
      </c>
      <c r="I716" s="57">
        <v>43540</v>
      </c>
      <c r="J716" s="85">
        <v>0.81111111111111101</v>
      </c>
      <c r="K716" s="54"/>
      <c r="L716" s="54"/>
      <c r="M716" s="54"/>
      <c r="N716" s="67">
        <v>6.0333333333333306</v>
      </c>
      <c r="O716" s="67">
        <v>0</v>
      </c>
      <c r="P716" s="67">
        <v>0</v>
      </c>
      <c r="Q716" s="67">
        <v>0</v>
      </c>
      <c r="R716" s="67"/>
      <c r="S716" s="67"/>
      <c r="T716" s="67"/>
      <c r="U716" s="59" t="s">
        <v>861</v>
      </c>
      <c r="V716" s="67"/>
      <c r="W716" s="67"/>
      <c r="X716" s="58" t="s">
        <v>217</v>
      </c>
      <c r="Y716" s="43"/>
      <c r="Z716" s="43"/>
      <c r="AA716" s="43"/>
      <c r="AB716" s="20"/>
      <c r="AC716" s="58"/>
      <c r="AD716" s="13"/>
    </row>
    <row r="717" spans="1:30" ht="45">
      <c r="A717" s="42"/>
      <c r="B717" s="14"/>
      <c r="C717" s="62"/>
      <c r="D717" s="14"/>
      <c r="E717" s="14"/>
      <c r="F717" s="14"/>
      <c r="G717" s="57">
        <v>43532</v>
      </c>
      <c r="H717" s="58">
        <v>0.37847222222222227</v>
      </c>
      <c r="I717" s="57">
        <v>43532</v>
      </c>
      <c r="J717" s="58">
        <v>0.81180555555555556</v>
      </c>
      <c r="K717" s="54"/>
      <c r="L717" s="54"/>
      <c r="M717" s="54"/>
      <c r="N717" s="67">
        <f>SUBTOTAL(9,N706:N716)</f>
        <v>89.833333333333329</v>
      </c>
      <c r="O717" s="67">
        <v>0</v>
      </c>
      <c r="P717" s="67">
        <v>0</v>
      </c>
      <c r="Q717" s="67">
        <v>0</v>
      </c>
      <c r="R717" s="67"/>
      <c r="S717" s="67"/>
      <c r="T717" s="67"/>
      <c r="U717" s="59" t="s">
        <v>856</v>
      </c>
      <c r="V717" s="67"/>
      <c r="W717" s="67"/>
      <c r="X717" s="58" t="s">
        <v>217</v>
      </c>
      <c r="Y717" s="43"/>
      <c r="Z717" s="43"/>
      <c r="AA717" s="43"/>
      <c r="AB717" s="20"/>
      <c r="AC717" s="58"/>
      <c r="AD717" s="13"/>
    </row>
    <row r="718" spans="1:30" ht="45">
      <c r="A718" s="42"/>
      <c r="B718" s="14"/>
      <c r="C718" s="62"/>
      <c r="D718" s="14"/>
      <c r="E718" s="14"/>
      <c r="F718" s="14"/>
      <c r="G718" s="57">
        <v>43533</v>
      </c>
      <c r="H718" s="58">
        <v>0.37291666666666662</v>
      </c>
      <c r="I718" s="57">
        <v>43533</v>
      </c>
      <c r="J718" s="58">
        <v>0.79999999999999993</v>
      </c>
      <c r="K718" s="54"/>
      <c r="L718" s="54"/>
      <c r="M718" s="54"/>
      <c r="N718" s="67">
        <v>10.25</v>
      </c>
      <c r="O718" s="67">
        <v>0</v>
      </c>
      <c r="P718" s="67">
        <v>0</v>
      </c>
      <c r="Q718" s="67">
        <v>0</v>
      </c>
      <c r="R718" s="67"/>
      <c r="S718" s="67"/>
      <c r="T718" s="67"/>
      <c r="U718" s="59" t="s">
        <v>856</v>
      </c>
      <c r="V718" s="67"/>
      <c r="W718" s="67"/>
      <c r="X718" s="58" t="s">
        <v>217</v>
      </c>
      <c r="Y718" s="43"/>
      <c r="Z718" s="43"/>
      <c r="AA718" s="43"/>
      <c r="AB718" s="20"/>
      <c r="AC718" s="58"/>
      <c r="AD718" s="13"/>
    </row>
    <row r="719" spans="1:30" ht="45">
      <c r="A719" s="42"/>
      <c r="B719" s="14"/>
      <c r="C719" s="62"/>
      <c r="D719" s="14"/>
      <c r="E719" s="14"/>
      <c r="F719" s="14"/>
      <c r="G719" s="57">
        <v>43534</v>
      </c>
      <c r="H719" s="58">
        <v>0.52777777777777779</v>
      </c>
      <c r="I719" s="57">
        <v>43534</v>
      </c>
      <c r="J719" s="58">
        <v>0.82152777777777775</v>
      </c>
      <c r="K719" s="54"/>
      <c r="L719" s="54"/>
      <c r="M719" s="54"/>
      <c r="N719" s="67">
        <v>7.0499999999999989</v>
      </c>
      <c r="O719" s="67">
        <v>0</v>
      </c>
      <c r="P719" s="67">
        <v>0</v>
      </c>
      <c r="Q719" s="67">
        <v>0</v>
      </c>
      <c r="R719" s="67"/>
      <c r="S719" s="67"/>
      <c r="T719" s="67"/>
      <c r="U719" s="59" t="s">
        <v>861</v>
      </c>
      <c r="V719" s="67"/>
      <c r="W719" s="67"/>
      <c r="X719" s="58" t="s">
        <v>217</v>
      </c>
      <c r="Y719" s="43"/>
      <c r="Z719" s="43"/>
      <c r="AA719" s="43"/>
      <c r="AB719" s="20"/>
      <c r="AC719" s="58"/>
      <c r="AD719" s="13"/>
    </row>
    <row r="720" spans="1:30" ht="45">
      <c r="A720" s="42"/>
      <c r="B720" s="14"/>
      <c r="C720" s="62"/>
      <c r="D720" s="14"/>
      <c r="E720" s="14"/>
      <c r="F720" s="14"/>
      <c r="G720" s="57">
        <v>43535</v>
      </c>
      <c r="H720" s="58">
        <v>0.3576388888888889</v>
      </c>
      <c r="I720" s="57">
        <v>43535</v>
      </c>
      <c r="J720" s="58">
        <v>0.81736111111111109</v>
      </c>
      <c r="K720" s="54"/>
      <c r="L720" s="54"/>
      <c r="M720" s="54"/>
      <c r="N720" s="67">
        <v>11.033333333333333</v>
      </c>
      <c r="O720" s="67">
        <v>0</v>
      </c>
      <c r="P720" s="67">
        <v>0</v>
      </c>
      <c r="Q720" s="67">
        <v>0</v>
      </c>
      <c r="R720" s="67"/>
      <c r="S720" s="67"/>
      <c r="T720" s="67"/>
      <c r="U720" s="59" t="s">
        <v>861</v>
      </c>
      <c r="V720" s="67"/>
      <c r="W720" s="67"/>
      <c r="X720" s="58" t="s">
        <v>217</v>
      </c>
      <c r="Y720" s="43"/>
      <c r="Z720" s="43"/>
      <c r="AA720" s="43"/>
      <c r="AB720" s="20"/>
      <c r="AC720" s="58"/>
      <c r="AD720" s="13"/>
    </row>
    <row r="721" spans="1:30" ht="45">
      <c r="A721" s="42"/>
      <c r="B721" s="14"/>
      <c r="C721" s="62"/>
      <c r="D721" s="14"/>
      <c r="E721" s="14"/>
      <c r="F721" s="14"/>
      <c r="G721" s="57">
        <v>43540</v>
      </c>
      <c r="H721" s="58">
        <v>0.55972222222222223</v>
      </c>
      <c r="I721" s="57">
        <v>43540</v>
      </c>
      <c r="J721" s="85">
        <v>0.81111111111111101</v>
      </c>
      <c r="K721" s="54"/>
      <c r="L721" s="54"/>
      <c r="M721" s="54"/>
      <c r="N721" s="67">
        <v>6.0333333333333306</v>
      </c>
      <c r="O721" s="67">
        <v>0</v>
      </c>
      <c r="P721" s="67">
        <v>0</v>
      </c>
      <c r="Q721" s="67">
        <v>0</v>
      </c>
      <c r="R721" s="67"/>
      <c r="S721" s="67"/>
      <c r="T721" s="67"/>
      <c r="U721" s="59" t="s">
        <v>861</v>
      </c>
      <c r="V721" s="67"/>
      <c r="W721" s="67"/>
      <c r="X721" s="58" t="s">
        <v>217</v>
      </c>
      <c r="Y721" s="43"/>
      <c r="Z721" s="43"/>
      <c r="AA721" s="43"/>
      <c r="AB721" s="20"/>
      <c r="AC721" s="58"/>
      <c r="AD721" s="13"/>
    </row>
    <row r="722" spans="1:30" ht="18">
      <c r="A722" s="42"/>
      <c r="B722" s="14"/>
      <c r="C722" s="62"/>
      <c r="D722" s="14"/>
      <c r="E722" s="14"/>
      <c r="F722" s="14"/>
      <c r="G722" s="57">
        <v>43532</v>
      </c>
      <c r="H722" s="58">
        <v>0.37847222222222227</v>
      </c>
      <c r="I722" s="57">
        <v>43532</v>
      </c>
      <c r="J722" s="58">
        <v>0.81180555555555556</v>
      </c>
      <c r="K722" s="54"/>
      <c r="L722" s="54"/>
      <c r="M722" s="54"/>
      <c r="N722" s="67">
        <f>SUBTOTAL(9,N706:N721)</f>
        <v>124.19999999999999</v>
      </c>
      <c r="O722" s="67">
        <v>0</v>
      </c>
      <c r="P722" s="67">
        <v>0</v>
      </c>
      <c r="Q722" s="67"/>
      <c r="R722" s="67"/>
      <c r="S722" s="67"/>
      <c r="T722" s="67"/>
      <c r="U722" s="67"/>
      <c r="V722" s="67"/>
      <c r="W722" s="67"/>
      <c r="X722" s="67">
        <v>0</v>
      </c>
      <c r="Y722" s="43"/>
      <c r="Z722" s="43"/>
      <c r="AA722" s="43"/>
      <c r="AB722" s="20" t="s">
        <v>856</v>
      </c>
      <c r="AC722" s="58"/>
      <c r="AD722" s="13"/>
    </row>
    <row r="723" spans="1:30" ht="18">
      <c r="A723" s="42"/>
      <c r="B723" s="14"/>
      <c r="C723" s="62"/>
      <c r="D723" s="14"/>
      <c r="E723" s="14"/>
      <c r="F723" s="14"/>
      <c r="G723" s="57">
        <v>43533</v>
      </c>
      <c r="H723" s="58">
        <v>0.37291666666666662</v>
      </c>
      <c r="I723" s="57">
        <v>43533</v>
      </c>
      <c r="J723" s="58">
        <v>0.79999999999999993</v>
      </c>
      <c r="K723" s="54"/>
      <c r="L723" s="54"/>
      <c r="M723" s="54"/>
      <c r="N723" s="67">
        <v>10.25</v>
      </c>
      <c r="O723" s="67">
        <v>0</v>
      </c>
      <c r="P723" s="67">
        <v>0</v>
      </c>
      <c r="Q723" s="67"/>
      <c r="R723" s="67"/>
      <c r="S723" s="67"/>
      <c r="T723" s="67"/>
      <c r="U723" s="67"/>
      <c r="V723" s="67"/>
      <c r="W723" s="67"/>
      <c r="X723" s="67">
        <v>0</v>
      </c>
      <c r="Y723" s="43"/>
      <c r="Z723" s="43"/>
      <c r="AA723" s="43"/>
      <c r="AB723" s="20" t="s">
        <v>856</v>
      </c>
      <c r="AC723" s="58"/>
      <c r="AD723" s="13"/>
    </row>
    <row r="724" spans="1:30" ht="18">
      <c r="A724" s="42"/>
      <c r="B724" s="14"/>
      <c r="C724" s="62"/>
      <c r="D724" s="14"/>
      <c r="E724" s="14"/>
      <c r="F724" s="14"/>
      <c r="G724" s="57">
        <v>43534</v>
      </c>
      <c r="H724" s="58">
        <v>0.52777777777777779</v>
      </c>
      <c r="I724" s="57">
        <v>43534</v>
      </c>
      <c r="J724" s="58">
        <v>0.82152777777777775</v>
      </c>
      <c r="K724" s="54"/>
      <c r="L724" s="54"/>
      <c r="M724" s="54"/>
      <c r="N724" s="67">
        <v>7.0499999999999989</v>
      </c>
      <c r="O724" s="67">
        <v>0</v>
      </c>
      <c r="P724" s="67">
        <v>0</v>
      </c>
      <c r="Q724" s="67"/>
      <c r="R724" s="67"/>
      <c r="S724" s="67"/>
      <c r="T724" s="67"/>
      <c r="U724" s="67"/>
      <c r="V724" s="67"/>
      <c r="W724" s="67"/>
      <c r="X724" s="67">
        <v>0</v>
      </c>
      <c r="Y724" s="43"/>
      <c r="Z724" s="43"/>
      <c r="AA724" s="43"/>
      <c r="AB724" s="20" t="s">
        <v>861</v>
      </c>
      <c r="AC724" s="58"/>
      <c r="AD724" s="13"/>
    </row>
    <row r="725" spans="1:30" ht="18">
      <c r="A725" s="42"/>
      <c r="B725" s="14"/>
      <c r="C725" s="62"/>
      <c r="D725" s="14"/>
      <c r="E725" s="14"/>
      <c r="F725" s="14"/>
      <c r="G725" s="57">
        <v>43535</v>
      </c>
      <c r="H725" s="58">
        <v>0.3576388888888889</v>
      </c>
      <c r="I725" s="57">
        <v>43535</v>
      </c>
      <c r="J725" s="58">
        <v>0.81736111111111109</v>
      </c>
      <c r="K725" s="54"/>
      <c r="L725" s="54"/>
      <c r="M725" s="54"/>
      <c r="N725" s="67">
        <v>11.033333333333333</v>
      </c>
      <c r="O725" s="67">
        <v>0</v>
      </c>
      <c r="P725" s="67">
        <v>0</v>
      </c>
      <c r="Q725" s="67"/>
      <c r="R725" s="67"/>
      <c r="S725" s="67"/>
      <c r="T725" s="67"/>
      <c r="U725" s="67"/>
      <c r="V725" s="67"/>
      <c r="W725" s="67"/>
      <c r="X725" s="67">
        <v>0</v>
      </c>
      <c r="Y725" s="43"/>
      <c r="Z725" s="43"/>
      <c r="AA725" s="43"/>
      <c r="AB725" s="20" t="s">
        <v>861</v>
      </c>
      <c r="AC725" s="58"/>
      <c r="AD725" s="13"/>
    </row>
    <row r="726" spans="1:30" ht="18">
      <c r="A726" s="42"/>
      <c r="B726" s="14"/>
      <c r="C726" s="62"/>
      <c r="D726" s="14"/>
      <c r="E726" s="14"/>
      <c r="F726" s="14"/>
      <c r="G726" s="57">
        <v>43540</v>
      </c>
      <c r="H726" s="58">
        <v>0.55972222222222223</v>
      </c>
      <c r="I726" s="57">
        <v>43540</v>
      </c>
      <c r="J726" s="85">
        <v>0.81111111111111101</v>
      </c>
      <c r="K726" s="54"/>
      <c r="L726" s="54"/>
      <c r="M726" s="54"/>
      <c r="N726" s="67">
        <v>6.0333333333333306</v>
      </c>
      <c r="O726" s="67">
        <v>0</v>
      </c>
      <c r="P726" s="67">
        <v>0</v>
      </c>
      <c r="Q726" s="67"/>
      <c r="R726" s="67"/>
      <c r="S726" s="67"/>
      <c r="T726" s="67"/>
      <c r="U726" s="67"/>
      <c r="V726" s="67"/>
      <c r="W726" s="67"/>
      <c r="X726" s="67">
        <v>0</v>
      </c>
      <c r="Y726" s="43"/>
      <c r="Z726" s="43"/>
      <c r="AA726" s="43"/>
      <c r="AB726" s="20" t="s">
        <v>861</v>
      </c>
      <c r="AC726" s="58"/>
      <c r="AD726" s="13"/>
    </row>
    <row r="727" spans="1:30">
      <c r="A727" s="42"/>
      <c r="B727" s="14"/>
      <c r="C727" s="62" t="s">
        <v>728</v>
      </c>
      <c r="D727" s="14"/>
      <c r="E727" s="14"/>
      <c r="F727" s="14"/>
      <c r="G727" s="63"/>
      <c r="H727" s="64"/>
      <c r="I727" s="27"/>
      <c r="J727" s="65"/>
      <c r="K727" s="65"/>
      <c r="L727" s="65"/>
      <c r="M727" s="65"/>
      <c r="N727" s="46">
        <f>SUBTOTAL(9,N706:N726)</f>
        <v>158.56666666666666</v>
      </c>
      <c r="O727" s="46"/>
      <c r="P727" s="46"/>
      <c r="Q727" s="46"/>
      <c r="R727" s="46"/>
      <c r="S727" s="46"/>
      <c r="T727" s="46"/>
      <c r="U727" s="46"/>
      <c r="V727" s="46"/>
      <c r="W727" s="46"/>
      <c r="X727" s="46"/>
      <c r="Y727" s="43"/>
      <c r="Z727" s="43"/>
      <c r="AA727" s="43"/>
      <c r="AB727" s="22"/>
      <c r="AC727" s="13"/>
      <c r="AD727" s="48">
        <f>($AD$4-O727-P727-N727)/($AD$4-O727-P727)</f>
        <v>0.78687275985663085</v>
      </c>
    </row>
    <row r="728" spans="1:30">
      <c r="A728" s="42">
        <f>A706+1</f>
        <v>246</v>
      </c>
      <c r="B728" s="14" t="s">
        <v>750</v>
      </c>
      <c r="C728" s="62" t="s">
        <v>754</v>
      </c>
      <c r="D728" s="14">
        <v>1500</v>
      </c>
      <c r="E728" s="14" t="s">
        <v>191</v>
      </c>
      <c r="F728" s="14"/>
      <c r="G728" s="44"/>
      <c r="H728" s="45"/>
      <c r="I728" s="44"/>
      <c r="J728" s="45"/>
      <c r="K728" s="65"/>
      <c r="L728" s="65"/>
      <c r="M728" s="65"/>
      <c r="N728" s="67"/>
      <c r="O728" s="67"/>
      <c r="P728" s="67"/>
      <c r="Q728" s="67"/>
      <c r="R728" s="67"/>
      <c r="S728" s="67"/>
      <c r="T728" s="67"/>
      <c r="U728" s="67"/>
      <c r="V728" s="67"/>
      <c r="W728" s="67"/>
      <c r="X728" s="67"/>
      <c r="Y728" s="43"/>
      <c r="Z728" s="43"/>
      <c r="AA728" s="43"/>
      <c r="AB728" s="12"/>
      <c r="AC728" s="13"/>
      <c r="AD728" s="13"/>
    </row>
    <row r="729" spans="1:30">
      <c r="A729" s="42"/>
      <c r="B729" s="14"/>
      <c r="C729" s="62" t="s">
        <v>755</v>
      </c>
      <c r="D729" s="14"/>
      <c r="E729" s="14"/>
      <c r="F729" s="14"/>
      <c r="G729" s="63"/>
      <c r="H729" s="64"/>
      <c r="I729" s="27"/>
      <c r="J729" s="65"/>
      <c r="K729" s="65"/>
      <c r="L729" s="65"/>
      <c r="M729" s="65"/>
      <c r="N729" s="46"/>
      <c r="O729" s="46"/>
      <c r="P729" s="46"/>
      <c r="Q729" s="46"/>
      <c r="R729" s="46"/>
      <c r="S729" s="46"/>
      <c r="T729" s="46"/>
      <c r="U729" s="46"/>
      <c r="V729" s="46"/>
      <c r="W729" s="46"/>
      <c r="X729" s="46"/>
      <c r="Y729" s="43"/>
      <c r="Z729" s="43"/>
      <c r="AA729" s="43"/>
      <c r="AB729" s="22"/>
      <c r="AC729" s="13"/>
      <c r="AD729" s="48">
        <f>($AD$4-O729-P729-N729)/($AD$4-O729-P729)</f>
        <v>1</v>
      </c>
    </row>
    <row r="730" spans="1:30" outlineLevel="2">
      <c r="A730" s="42">
        <f t="shared" si="1"/>
        <v>247</v>
      </c>
      <c r="B730" s="14" t="s">
        <v>758</v>
      </c>
      <c r="C730" s="43" t="s">
        <v>756</v>
      </c>
      <c r="D730" s="14">
        <v>1500</v>
      </c>
      <c r="E730" s="14" t="s">
        <v>191</v>
      </c>
      <c r="F730" s="14"/>
      <c r="G730" s="49"/>
      <c r="H730" s="50"/>
      <c r="I730" s="49"/>
      <c r="J730" s="54"/>
      <c r="K730" s="14"/>
      <c r="L730" s="14"/>
      <c r="M730" s="14"/>
      <c r="N730" s="67"/>
      <c r="O730" s="67"/>
      <c r="P730" s="67"/>
      <c r="Q730" s="67"/>
      <c r="R730" s="67"/>
      <c r="S730" s="67"/>
      <c r="T730" s="67"/>
      <c r="U730" s="67"/>
      <c r="V730" s="67"/>
      <c r="W730" s="67"/>
      <c r="X730" s="67"/>
      <c r="Y730" s="14"/>
      <c r="Z730" s="14"/>
      <c r="AA730" s="14"/>
      <c r="AB730" s="18"/>
      <c r="AC730" s="13" t="s">
        <v>720</v>
      </c>
      <c r="AD730" s="14"/>
    </row>
    <row r="731" spans="1:30" outlineLevel="1">
      <c r="A731" s="42"/>
      <c r="B731" s="14"/>
      <c r="C731" s="43" t="s">
        <v>757</v>
      </c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46"/>
      <c r="O731" s="46"/>
      <c r="P731" s="46"/>
      <c r="Q731" s="46"/>
      <c r="R731" s="46"/>
      <c r="S731" s="46"/>
      <c r="T731" s="46"/>
      <c r="U731" s="46"/>
      <c r="V731" s="46"/>
      <c r="W731" s="46"/>
      <c r="X731" s="46"/>
      <c r="Y731" s="14"/>
      <c r="Z731" s="14"/>
      <c r="AA731" s="14"/>
      <c r="AB731" s="16"/>
      <c r="AC731" s="13"/>
      <c r="AD731" s="48">
        <f>($AD$4-O731-P731-N731)/($AD$4-O731-P731)</f>
        <v>1</v>
      </c>
    </row>
    <row r="732" spans="1:30" ht="22.5">
      <c r="A732" s="42">
        <f t="shared" si="1"/>
        <v>248</v>
      </c>
      <c r="B732" s="14" t="s">
        <v>759</v>
      </c>
      <c r="C732" s="43" t="s">
        <v>760</v>
      </c>
      <c r="D732" s="14">
        <v>240</v>
      </c>
      <c r="E732" s="14" t="s">
        <v>191</v>
      </c>
      <c r="F732" s="14"/>
      <c r="G732" s="27"/>
      <c r="H732" s="65"/>
      <c r="I732" s="27"/>
      <c r="J732" s="65"/>
      <c r="K732" s="14"/>
      <c r="L732" s="14"/>
      <c r="M732" s="14"/>
      <c r="N732" s="67"/>
      <c r="O732" s="67"/>
      <c r="P732" s="67"/>
      <c r="Q732" s="67"/>
      <c r="R732" s="67"/>
      <c r="S732" s="67"/>
      <c r="T732" s="67"/>
      <c r="U732" s="67"/>
      <c r="V732" s="67"/>
      <c r="W732" s="67"/>
      <c r="X732" s="67"/>
      <c r="Y732" s="14"/>
      <c r="Z732" s="14"/>
      <c r="AA732" s="14"/>
      <c r="AB732" s="18"/>
      <c r="AC732" s="13"/>
      <c r="AD732" s="14"/>
    </row>
    <row r="733" spans="1:30" ht="22.5">
      <c r="A733" s="42"/>
      <c r="B733" s="14"/>
      <c r="C733" s="43" t="s">
        <v>761</v>
      </c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46"/>
      <c r="O733" s="46"/>
      <c r="P733" s="46"/>
      <c r="Q733" s="46"/>
      <c r="R733" s="46"/>
      <c r="S733" s="46"/>
      <c r="T733" s="46"/>
      <c r="U733" s="46"/>
      <c r="V733" s="46"/>
      <c r="W733" s="46"/>
      <c r="X733" s="46"/>
      <c r="Y733" s="14"/>
      <c r="Z733" s="14"/>
      <c r="AA733" s="14"/>
      <c r="AB733" s="16"/>
      <c r="AC733" s="13"/>
      <c r="AD733" s="48">
        <f>($AD$4-O733-P733-N733)/($AD$4-O733-P733)</f>
        <v>1</v>
      </c>
    </row>
    <row r="734" spans="1:30">
      <c r="A734" s="42">
        <f t="shared" si="1"/>
        <v>249</v>
      </c>
      <c r="B734" s="14" t="s">
        <v>763</v>
      </c>
      <c r="C734" s="43" t="s">
        <v>762</v>
      </c>
      <c r="D734" s="14">
        <v>113.527</v>
      </c>
      <c r="E734" s="14" t="s">
        <v>191</v>
      </c>
      <c r="F734" s="14"/>
      <c r="G734" s="49"/>
      <c r="H734" s="50"/>
      <c r="I734" s="49"/>
      <c r="J734" s="54"/>
      <c r="K734" s="14"/>
      <c r="L734" s="14"/>
      <c r="M734" s="14"/>
      <c r="N734" s="67"/>
      <c r="O734" s="67"/>
      <c r="P734" s="67"/>
      <c r="Q734" s="67"/>
      <c r="R734" s="67"/>
      <c r="S734" s="67"/>
      <c r="T734" s="67"/>
      <c r="U734" s="67"/>
      <c r="V734" s="67"/>
      <c r="W734" s="67"/>
      <c r="X734" s="67"/>
      <c r="Y734" s="14"/>
      <c r="Z734" s="14"/>
      <c r="AA734" s="14"/>
      <c r="AB734" s="17"/>
      <c r="AC734" s="13" t="s">
        <v>720</v>
      </c>
      <c r="AD734" s="14"/>
    </row>
    <row r="735" spans="1:30">
      <c r="A735" s="42"/>
      <c r="B735" s="14"/>
      <c r="C735" s="43" t="s">
        <v>764</v>
      </c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46"/>
      <c r="O735" s="46"/>
      <c r="P735" s="46"/>
      <c r="Q735" s="46"/>
      <c r="R735" s="46"/>
      <c r="S735" s="46"/>
      <c r="T735" s="46"/>
      <c r="U735" s="46"/>
      <c r="V735" s="46"/>
      <c r="W735" s="46"/>
      <c r="X735" s="46"/>
      <c r="Y735" s="14"/>
      <c r="Z735" s="14"/>
      <c r="AA735" s="14"/>
      <c r="AB735" s="16"/>
      <c r="AC735" s="13"/>
      <c r="AD735" s="48">
        <f>($AD$4-O735-P735-N735)/($AD$4-O735-P735)</f>
        <v>1</v>
      </c>
    </row>
    <row r="736" spans="1:30">
      <c r="A736" s="42">
        <f t="shared" si="1"/>
        <v>250</v>
      </c>
      <c r="B736" s="14" t="s">
        <v>765</v>
      </c>
      <c r="C736" s="43" t="s">
        <v>766</v>
      </c>
      <c r="D736" s="14">
        <v>113.527</v>
      </c>
      <c r="E736" s="14" t="s">
        <v>191</v>
      </c>
      <c r="F736" s="14"/>
      <c r="G736" s="49"/>
      <c r="H736" s="50"/>
      <c r="I736" s="49"/>
      <c r="J736" s="54"/>
      <c r="K736" s="14"/>
      <c r="L736" s="14"/>
      <c r="M736" s="14"/>
      <c r="N736" s="46"/>
      <c r="O736" s="46"/>
      <c r="P736" s="46"/>
      <c r="Q736" s="46"/>
      <c r="R736" s="46"/>
      <c r="S736" s="46"/>
      <c r="T736" s="46"/>
      <c r="U736" s="46"/>
      <c r="V736" s="46"/>
      <c r="W736" s="46"/>
      <c r="X736" s="46"/>
      <c r="Y736" s="14"/>
      <c r="Z736" s="14"/>
      <c r="AA736" s="14"/>
      <c r="AB736" s="17"/>
      <c r="AC736" s="13" t="s">
        <v>720</v>
      </c>
      <c r="AD736" s="14"/>
    </row>
    <row r="737" spans="1:30">
      <c r="A737" s="42"/>
      <c r="B737" s="14"/>
      <c r="C737" s="43" t="s">
        <v>767</v>
      </c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46"/>
      <c r="O737" s="46"/>
      <c r="P737" s="46"/>
      <c r="Q737" s="46"/>
      <c r="R737" s="46"/>
      <c r="S737" s="46"/>
      <c r="T737" s="46"/>
      <c r="U737" s="46"/>
      <c r="V737" s="46"/>
      <c r="W737" s="46"/>
      <c r="X737" s="46"/>
      <c r="Y737" s="14"/>
      <c r="Z737" s="14"/>
      <c r="AA737" s="14"/>
      <c r="AB737" s="16"/>
      <c r="AC737" s="13"/>
      <c r="AD737" s="48">
        <f>($AD$4-O737-P737-N737)/($AD$4-O737-P737)</f>
        <v>1</v>
      </c>
    </row>
    <row r="738" spans="1:30" ht="45">
      <c r="A738" s="42">
        <f t="shared" si="1"/>
        <v>251</v>
      </c>
      <c r="B738" s="14" t="s">
        <v>768</v>
      </c>
      <c r="C738" s="62" t="s">
        <v>769</v>
      </c>
      <c r="D738" s="14">
        <v>217.02</v>
      </c>
      <c r="E738" s="14" t="s">
        <v>191</v>
      </c>
      <c r="F738" s="14"/>
      <c r="G738" s="57">
        <v>43540</v>
      </c>
      <c r="H738" s="58">
        <v>0.37916666666666665</v>
      </c>
      <c r="I738" s="57">
        <v>43540</v>
      </c>
      <c r="J738" s="58">
        <v>0.86736111111111114</v>
      </c>
      <c r="K738" s="54"/>
      <c r="L738" s="54"/>
      <c r="M738" s="54"/>
      <c r="N738" s="46">
        <v>0</v>
      </c>
      <c r="O738" s="46">
        <v>11.716666666666669</v>
      </c>
      <c r="P738" s="46">
        <v>0</v>
      </c>
      <c r="Q738" s="46">
        <v>0</v>
      </c>
      <c r="R738" s="46"/>
      <c r="S738" s="46"/>
      <c r="T738" s="46"/>
      <c r="U738" s="59" t="s">
        <v>874</v>
      </c>
      <c r="V738" s="46"/>
      <c r="W738" s="46"/>
      <c r="X738" s="58" t="s">
        <v>799</v>
      </c>
      <c r="Y738" s="43"/>
      <c r="Z738" s="43"/>
      <c r="AA738" s="43"/>
      <c r="AB738" s="20" t="s">
        <v>874</v>
      </c>
      <c r="AC738" s="13"/>
      <c r="AD738" s="13"/>
    </row>
    <row r="739" spans="1:30" ht="45">
      <c r="A739" s="42"/>
      <c r="B739" s="14"/>
      <c r="C739" s="62"/>
      <c r="D739" s="14"/>
      <c r="E739" s="14"/>
      <c r="F739" s="14"/>
      <c r="G739" s="57">
        <v>43550</v>
      </c>
      <c r="H739" s="58">
        <v>0.39513888888888887</v>
      </c>
      <c r="I739" s="57">
        <v>43550</v>
      </c>
      <c r="J739" s="58">
        <v>0.77916666666666667</v>
      </c>
      <c r="K739" s="54"/>
      <c r="L739" s="54"/>
      <c r="M739" s="54"/>
      <c r="N739" s="46">
        <v>0</v>
      </c>
      <c r="O739" s="46">
        <v>9.2166666666666668</v>
      </c>
      <c r="P739" s="46">
        <v>0</v>
      </c>
      <c r="Q739" s="46">
        <v>0</v>
      </c>
      <c r="R739" s="46"/>
      <c r="S739" s="46"/>
      <c r="T739" s="46"/>
      <c r="U739" s="59" t="s">
        <v>893</v>
      </c>
      <c r="V739" s="46"/>
      <c r="W739" s="46"/>
      <c r="X739" s="58" t="s">
        <v>799</v>
      </c>
      <c r="Y739" s="43"/>
      <c r="Z739" s="43"/>
      <c r="AA739" s="43"/>
      <c r="AB739" s="20"/>
      <c r="AC739" s="13"/>
      <c r="AD739" s="13"/>
    </row>
    <row r="740" spans="1:30" ht="45">
      <c r="A740" s="42"/>
      <c r="B740" s="14"/>
      <c r="C740" s="62"/>
      <c r="D740" s="14"/>
      <c r="E740" s="14"/>
      <c r="F740" s="14"/>
      <c r="G740" s="57">
        <v>43550</v>
      </c>
      <c r="H740" s="58">
        <v>0.39513888888888887</v>
      </c>
      <c r="I740" s="57">
        <v>43550</v>
      </c>
      <c r="J740" s="58">
        <v>0.77916666666666667</v>
      </c>
      <c r="K740" s="54"/>
      <c r="L740" s="54"/>
      <c r="M740" s="54"/>
      <c r="N740" s="46">
        <f>SUBTOTAL(9,N738:N739)</f>
        <v>0</v>
      </c>
      <c r="O740" s="46">
        <v>9.2166666666666668</v>
      </c>
      <c r="P740" s="46">
        <v>0</v>
      </c>
      <c r="Q740" s="46">
        <v>0</v>
      </c>
      <c r="R740" s="46"/>
      <c r="S740" s="46"/>
      <c r="T740" s="46"/>
      <c r="U740" s="59" t="s">
        <v>893</v>
      </c>
      <c r="V740" s="46"/>
      <c r="W740" s="46"/>
      <c r="X740" s="58" t="s">
        <v>799</v>
      </c>
      <c r="Y740" s="43"/>
      <c r="Z740" s="43"/>
      <c r="AA740" s="43"/>
      <c r="AB740" s="20"/>
      <c r="AC740" s="13"/>
      <c r="AD740" s="13"/>
    </row>
    <row r="741" spans="1:30" ht="45">
      <c r="A741" s="42"/>
      <c r="B741" s="14"/>
      <c r="C741" s="62"/>
      <c r="D741" s="14"/>
      <c r="E741" s="14"/>
      <c r="F741" s="14"/>
      <c r="G741" s="57">
        <v>43550</v>
      </c>
      <c r="H741" s="58">
        <v>0.39513888888888887</v>
      </c>
      <c r="I741" s="57">
        <v>43550</v>
      </c>
      <c r="J741" s="58">
        <v>0.77916666666666667</v>
      </c>
      <c r="K741" s="54"/>
      <c r="L741" s="54"/>
      <c r="M741" s="54"/>
      <c r="N741" s="46">
        <f>SUBTOTAL(9,N738:N740)</f>
        <v>0</v>
      </c>
      <c r="O741" s="46">
        <v>9.2166666666666668</v>
      </c>
      <c r="P741" s="46">
        <v>0</v>
      </c>
      <c r="Q741" s="46">
        <v>0</v>
      </c>
      <c r="R741" s="46"/>
      <c r="S741" s="46"/>
      <c r="T741" s="46"/>
      <c r="U741" s="59" t="s">
        <v>893</v>
      </c>
      <c r="V741" s="46"/>
      <c r="W741" s="46"/>
      <c r="X741" s="58" t="s">
        <v>799</v>
      </c>
      <c r="Y741" s="43"/>
      <c r="Z741" s="43"/>
      <c r="AA741" s="43"/>
      <c r="AB741" s="20"/>
      <c r="AC741" s="13"/>
      <c r="AD741" s="13"/>
    </row>
    <row r="742" spans="1:30" ht="18">
      <c r="A742" s="42"/>
      <c r="B742" s="14"/>
      <c r="C742" s="62"/>
      <c r="D742" s="14"/>
      <c r="E742" s="14"/>
      <c r="F742" s="14"/>
      <c r="G742" s="57">
        <v>43550</v>
      </c>
      <c r="H742" s="58">
        <v>0.39513888888888887</v>
      </c>
      <c r="I742" s="57">
        <v>43550</v>
      </c>
      <c r="J742" s="58">
        <v>0.77916666666666667</v>
      </c>
      <c r="K742" s="54"/>
      <c r="L742" s="54"/>
      <c r="M742" s="54"/>
      <c r="N742" s="46">
        <f>SUBTOTAL(9,N738:N741)</f>
        <v>0</v>
      </c>
      <c r="O742" s="46">
        <v>9.2166666666666668</v>
      </c>
      <c r="P742" s="46">
        <v>0</v>
      </c>
      <c r="Q742" s="46"/>
      <c r="R742" s="46"/>
      <c r="S742" s="46"/>
      <c r="T742" s="46"/>
      <c r="U742" s="46"/>
      <c r="V742" s="46"/>
      <c r="W742" s="46"/>
      <c r="X742" s="46">
        <v>0</v>
      </c>
      <c r="Y742" s="43"/>
      <c r="Z742" s="43"/>
      <c r="AA742" s="43"/>
      <c r="AB742" s="20" t="s">
        <v>893</v>
      </c>
      <c r="AC742" s="13"/>
      <c r="AD742" s="13"/>
    </row>
    <row r="743" spans="1:30">
      <c r="A743" s="42"/>
      <c r="B743" s="14"/>
      <c r="C743" s="43" t="s">
        <v>770</v>
      </c>
      <c r="D743" s="14"/>
      <c r="E743" s="14"/>
      <c r="F743" s="14"/>
      <c r="G743" s="13"/>
      <c r="H743" s="54"/>
      <c r="I743" s="13"/>
      <c r="J743" s="54"/>
      <c r="K743" s="54"/>
      <c r="L743" s="54"/>
      <c r="M743" s="54"/>
      <c r="N743" s="46">
        <f>SUBTOTAL(9,N738:N742)</f>
        <v>0</v>
      </c>
      <c r="O743" s="46"/>
      <c r="P743" s="46"/>
      <c r="Q743" s="46"/>
      <c r="R743" s="46"/>
      <c r="S743" s="46"/>
      <c r="T743" s="46"/>
      <c r="U743" s="46"/>
      <c r="V743" s="46"/>
      <c r="W743" s="46"/>
      <c r="X743" s="46"/>
      <c r="Y743" s="43"/>
      <c r="Z743" s="43"/>
      <c r="AA743" s="43"/>
      <c r="AB743" s="22"/>
      <c r="AC743" s="13"/>
      <c r="AD743" s="48">
        <f>($AD$4-O743-P743-N743)/($AD$4-O743-P743)</f>
        <v>1</v>
      </c>
    </row>
    <row r="744" spans="1:30" ht="45">
      <c r="A744" s="42">
        <f>A738+1</f>
        <v>252</v>
      </c>
      <c r="B744" s="14" t="s">
        <v>773</v>
      </c>
      <c r="C744" s="43" t="s">
        <v>771</v>
      </c>
      <c r="D744" s="14">
        <v>11.2</v>
      </c>
      <c r="E744" s="14" t="s">
        <v>191</v>
      </c>
      <c r="F744" s="14"/>
      <c r="G744" s="57">
        <v>43533</v>
      </c>
      <c r="H744" s="58">
        <v>0.38958333333333334</v>
      </c>
      <c r="I744" s="57">
        <v>43533</v>
      </c>
      <c r="J744" s="58">
        <v>0.86111111111111116</v>
      </c>
      <c r="K744" s="14"/>
      <c r="L744" s="14"/>
      <c r="M744" s="14"/>
      <c r="N744" s="46">
        <v>0</v>
      </c>
      <c r="O744" s="46">
        <v>11.316666666666668</v>
      </c>
      <c r="P744" s="46">
        <v>0</v>
      </c>
      <c r="Q744" s="46">
        <v>0</v>
      </c>
      <c r="R744" s="46"/>
      <c r="S744" s="46"/>
      <c r="T744" s="46"/>
      <c r="U744" s="59" t="s">
        <v>857</v>
      </c>
      <c r="V744" s="46"/>
      <c r="W744" s="46"/>
      <c r="X744" s="58" t="s">
        <v>799</v>
      </c>
      <c r="Y744" s="14"/>
      <c r="Z744" s="14"/>
      <c r="AA744" s="14"/>
      <c r="AB744" s="20" t="s">
        <v>857</v>
      </c>
      <c r="AC744" s="13"/>
      <c r="AD744" s="86"/>
    </row>
    <row r="745" spans="1:30" ht="22.5">
      <c r="A745" s="42"/>
      <c r="B745" s="14"/>
      <c r="C745" s="43" t="s">
        <v>772</v>
      </c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46">
        <f>SUBTOTAL(9,N744)</f>
        <v>0</v>
      </c>
      <c r="O745" s="46"/>
      <c r="P745" s="46"/>
      <c r="Q745" s="46"/>
      <c r="R745" s="46"/>
      <c r="S745" s="46"/>
      <c r="T745" s="46"/>
      <c r="U745" s="46"/>
      <c r="V745" s="46"/>
      <c r="W745" s="46"/>
      <c r="X745" s="46"/>
      <c r="Y745" s="14"/>
      <c r="Z745" s="14"/>
      <c r="AA745" s="14"/>
      <c r="AB745" s="16"/>
      <c r="AC745" s="13"/>
      <c r="AD745" s="48">
        <f>($AD$4-O745-P745-N745)/($AD$4-O745-P745)</f>
        <v>1</v>
      </c>
    </row>
    <row r="746" spans="1:30">
      <c r="A746" s="42">
        <f t="shared" si="1"/>
        <v>253</v>
      </c>
      <c r="B746" s="14" t="s">
        <v>776</v>
      </c>
      <c r="C746" s="43" t="s">
        <v>774</v>
      </c>
      <c r="D746" s="14">
        <v>11.2</v>
      </c>
      <c r="E746" s="14" t="s">
        <v>191</v>
      </c>
      <c r="F746" s="14"/>
      <c r="G746" s="51"/>
      <c r="H746" s="52"/>
      <c r="I746" s="51"/>
      <c r="J746" s="52"/>
      <c r="K746" s="14"/>
      <c r="L746" s="14"/>
      <c r="M746" s="14"/>
      <c r="N746" s="46"/>
      <c r="O746" s="46"/>
      <c r="P746" s="46"/>
      <c r="Q746" s="46"/>
      <c r="R746" s="46"/>
      <c r="S746" s="46"/>
      <c r="T746" s="46"/>
      <c r="U746" s="46"/>
      <c r="V746" s="46"/>
      <c r="W746" s="46"/>
      <c r="X746" s="46"/>
      <c r="Y746" s="14"/>
      <c r="Z746" s="14"/>
      <c r="AA746" s="14"/>
      <c r="AB746" s="18"/>
      <c r="AC746" s="13"/>
      <c r="AD746" s="14"/>
    </row>
    <row r="747" spans="1:30" ht="22.5">
      <c r="A747" s="42"/>
      <c r="B747" s="14"/>
      <c r="C747" s="43" t="s">
        <v>775</v>
      </c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46"/>
      <c r="O747" s="46"/>
      <c r="P747" s="46"/>
      <c r="Q747" s="46"/>
      <c r="R747" s="46"/>
      <c r="S747" s="46"/>
      <c r="T747" s="46"/>
      <c r="U747" s="46"/>
      <c r="V747" s="46"/>
      <c r="W747" s="46"/>
      <c r="X747" s="46"/>
      <c r="Y747" s="14"/>
      <c r="Z747" s="14"/>
      <c r="AA747" s="14"/>
      <c r="AB747" s="16"/>
      <c r="AC747" s="13"/>
      <c r="AD747" s="48">
        <f>($AD$4-O747-P747-N747)/($AD$4-O747-P747)</f>
        <v>1</v>
      </c>
    </row>
    <row r="748" spans="1:30">
      <c r="A748" s="42">
        <f t="shared" si="1"/>
        <v>254</v>
      </c>
      <c r="B748" s="14" t="s">
        <v>778</v>
      </c>
      <c r="C748" s="43" t="s">
        <v>783</v>
      </c>
      <c r="D748" s="14">
        <v>110.98</v>
      </c>
      <c r="E748" s="14" t="s">
        <v>191</v>
      </c>
      <c r="F748" s="14"/>
      <c r="G748" s="44"/>
      <c r="H748" s="45"/>
      <c r="I748" s="44"/>
      <c r="J748" s="45"/>
      <c r="K748" s="54"/>
      <c r="L748" s="54"/>
      <c r="M748" s="54"/>
      <c r="N748" s="46"/>
      <c r="O748" s="46"/>
      <c r="P748" s="46"/>
      <c r="Q748" s="46"/>
      <c r="R748" s="46"/>
      <c r="S748" s="46"/>
      <c r="T748" s="46"/>
      <c r="U748" s="46"/>
      <c r="V748" s="46"/>
      <c r="W748" s="46"/>
      <c r="X748" s="46"/>
      <c r="Y748" s="43"/>
      <c r="Z748" s="43"/>
      <c r="AA748" s="43"/>
      <c r="AB748" s="12"/>
      <c r="AC748" s="13" t="s">
        <v>720</v>
      </c>
      <c r="AD748" s="13"/>
    </row>
    <row r="749" spans="1:30">
      <c r="A749" s="42"/>
      <c r="B749" s="14"/>
      <c r="C749" s="43" t="s">
        <v>779</v>
      </c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46"/>
      <c r="O749" s="46"/>
      <c r="P749" s="46"/>
      <c r="Q749" s="46"/>
      <c r="R749" s="46"/>
      <c r="S749" s="46"/>
      <c r="T749" s="46"/>
      <c r="U749" s="46"/>
      <c r="V749" s="46"/>
      <c r="W749" s="46"/>
      <c r="X749" s="46"/>
      <c r="Y749" s="14"/>
      <c r="Z749" s="14"/>
      <c r="AA749" s="14"/>
      <c r="AB749" s="16"/>
      <c r="AC749" s="13"/>
      <c r="AD749" s="48">
        <f>($AD$4-O749-P749-N749)/($AD$4-O749-P749)</f>
        <v>1</v>
      </c>
    </row>
    <row r="750" spans="1:30" ht="45">
      <c r="A750" s="42">
        <f t="shared" si="1"/>
        <v>255</v>
      </c>
      <c r="B750" s="14" t="s">
        <v>910</v>
      </c>
      <c r="C750" s="70" t="s">
        <v>792</v>
      </c>
      <c r="D750" s="14">
        <v>284.81599999999997</v>
      </c>
      <c r="E750" s="14" t="s">
        <v>191</v>
      </c>
      <c r="F750" s="14"/>
      <c r="G750" s="57">
        <v>43525</v>
      </c>
      <c r="H750" s="58">
        <v>0</v>
      </c>
      <c r="I750" s="57">
        <v>43525</v>
      </c>
      <c r="J750" s="58">
        <v>0.47361111111111115</v>
      </c>
      <c r="K750" s="14"/>
      <c r="L750" s="14"/>
      <c r="M750" s="14"/>
      <c r="N750" s="46">
        <v>0</v>
      </c>
      <c r="O750" s="46">
        <v>0</v>
      </c>
      <c r="P750" s="46">
        <v>0</v>
      </c>
      <c r="Q750" s="46">
        <v>11.366666666666667</v>
      </c>
      <c r="R750" s="46"/>
      <c r="S750" s="46"/>
      <c r="T750" s="46"/>
      <c r="U750" s="59" t="s">
        <v>838</v>
      </c>
      <c r="V750" s="46"/>
      <c r="W750" s="46"/>
      <c r="X750" s="58" t="s">
        <v>793</v>
      </c>
      <c r="Y750" s="14"/>
      <c r="Z750" s="14"/>
      <c r="AA750" s="14"/>
      <c r="AB750" s="20" t="s">
        <v>838</v>
      </c>
      <c r="AC750" s="14" t="s">
        <v>720</v>
      </c>
      <c r="AD750" s="48"/>
    </row>
    <row r="751" spans="1:30" ht="45">
      <c r="A751" s="42"/>
      <c r="B751" s="14"/>
      <c r="C751" s="70"/>
      <c r="D751" s="14"/>
      <c r="E751" s="14"/>
      <c r="F751" s="14"/>
      <c r="G751" s="57">
        <v>43545</v>
      </c>
      <c r="H751" s="58">
        <v>0.89444444444444438</v>
      </c>
      <c r="I751" s="57">
        <v>43554</v>
      </c>
      <c r="J751" s="58">
        <v>0.41319444444444442</v>
      </c>
      <c r="K751" s="14"/>
      <c r="L751" s="14"/>
      <c r="M751" s="14"/>
      <c r="N751" s="46">
        <v>0</v>
      </c>
      <c r="O751" s="46">
        <v>0</v>
      </c>
      <c r="P751" s="46">
        <v>0</v>
      </c>
      <c r="Q751" s="46">
        <v>204.45000000000002</v>
      </c>
      <c r="R751" s="46"/>
      <c r="S751" s="46"/>
      <c r="T751" s="46"/>
      <c r="U751" s="59" t="s">
        <v>843</v>
      </c>
      <c r="V751" s="46"/>
      <c r="W751" s="46"/>
      <c r="X751" s="58" t="s">
        <v>793</v>
      </c>
      <c r="Y751" s="14"/>
      <c r="Z751" s="14"/>
      <c r="AA751" s="14"/>
      <c r="AB751" s="20"/>
      <c r="AC751" s="14"/>
      <c r="AD751" s="48"/>
    </row>
    <row r="752" spans="1:30" ht="45">
      <c r="A752" s="42"/>
      <c r="B752" s="14"/>
      <c r="C752" s="70"/>
      <c r="D752" s="14"/>
      <c r="E752" s="14"/>
      <c r="F752" s="14"/>
      <c r="G752" s="57">
        <v>43545</v>
      </c>
      <c r="H752" s="58">
        <v>0.89444444444444438</v>
      </c>
      <c r="I752" s="57">
        <v>43554</v>
      </c>
      <c r="J752" s="58">
        <v>0.41319444444444442</v>
      </c>
      <c r="K752" s="14"/>
      <c r="L752" s="14"/>
      <c r="M752" s="14"/>
      <c r="N752" s="46">
        <f>SUBTOTAL(9,N750:N751)</f>
        <v>0</v>
      </c>
      <c r="O752" s="46">
        <v>0</v>
      </c>
      <c r="P752" s="46">
        <v>0</v>
      </c>
      <c r="Q752" s="46">
        <v>204.45000000000002</v>
      </c>
      <c r="R752" s="46"/>
      <c r="S752" s="46"/>
      <c r="T752" s="46"/>
      <c r="U752" s="59" t="s">
        <v>843</v>
      </c>
      <c r="V752" s="46"/>
      <c r="W752" s="46"/>
      <c r="X752" s="58" t="s">
        <v>793</v>
      </c>
      <c r="Y752" s="14"/>
      <c r="Z752" s="14"/>
      <c r="AA752" s="14"/>
      <c r="AB752" s="20"/>
      <c r="AC752" s="14"/>
      <c r="AD752" s="48"/>
    </row>
    <row r="753" spans="1:30" ht="45">
      <c r="A753" s="42"/>
      <c r="B753" s="14"/>
      <c r="C753" s="70"/>
      <c r="D753" s="14"/>
      <c r="E753" s="14"/>
      <c r="F753" s="14"/>
      <c r="G753" s="57">
        <v>43545</v>
      </c>
      <c r="H753" s="58">
        <v>0.89444444444444438</v>
      </c>
      <c r="I753" s="57">
        <v>43554</v>
      </c>
      <c r="J753" s="58">
        <v>0.41319444444444442</v>
      </c>
      <c r="K753" s="14"/>
      <c r="L753" s="14"/>
      <c r="M753" s="14"/>
      <c r="N753" s="46">
        <f>SUBTOTAL(9,N750:N752)</f>
        <v>0</v>
      </c>
      <c r="O753" s="46">
        <v>0</v>
      </c>
      <c r="P753" s="46">
        <v>0</v>
      </c>
      <c r="Q753" s="46">
        <v>204.45000000000002</v>
      </c>
      <c r="R753" s="46"/>
      <c r="S753" s="46"/>
      <c r="T753" s="46"/>
      <c r="U753" s="59" t="s">
        <v>843</v>
      </c>
      <c r="V753" s="46"/>
      <c r="W753" s="46"/>
      <c r="X753" s="58" t="s">
        <v>793</v>
      </c>
      <c r="Y753" s="14"/>
      <c r="Z753" s="14"/>
      <c r="AA753" s="14"/>
      <c r="AB753" s="20"/>
      <c r="AC753" s="14"/>
      <c r="AD753" s="48"/>
    </row>
    <row r="754" spans="1:30" ht="18">
      <c r="A754" s="42"/>
      <c r="B754" s="14"/>
      <c r="C754" s="70"/>
      <c r="D754" s="14"/>
      <c r="E754" s="14"/>
      <c r="F754" s="14"/>
      <c r="G754" s="57">
        <v>43545</v>
      </c>
      <c r="H754" s="58">
        <v>0.89444444444444438</v>
      </c>
      <c r="I754" s="57">
        <v>43554</v>
      </c>
      <c r="J754" s="58">
        <v>0.41319444444444442</v>
      </c>
      <c r="K754" s="14"/>
      <c r="L754" s="14"/>
      <c r="M754" s="14"/>
      <c r="N754" s="46">
        <f>SUBTOTAL(9,N750:N753)</f>
        <v>0</v>
      </c>
      <c r="O754" s="46">
        <v>0</v>
      </c>
      <c r="P754" s="46">
        <v>0</v>
      </c>
      <c r="Q754" s="46"/>
      <c r="R754" s="46"/>
      <c r="S754" s="46"/>
      <c r="T754" s="46"/>
      <c r="U754" s="46"/>
      <c r="V754" s="46"/>
      <c r="W754" s="46"/>
      <c r="X754" s="46">
        <v>204.45000000000002</v>
      </c>
      <c r="Y754" s="14"/>
      <c r="Z754" s="14"/>
      <c r="AA754" s="14"/>
      <c r="AB754" s="20" t="s">
        <v>843</v>
      </c>
      <c r="AC754" s="14"/>
      <c r="AD754" s="48"/>
    </row>
    <row r="755" spans="1:30" ht="22.5">
      <c r="A755" s="42"/>
      <c r="B755" s="14"/>
      <c r="C755" s="70" t="s">
        <v>819</v>
      </c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46">
        <f>SUBTOTAL(9,N750:N754)</f>
        <v>0</v>
      </c>
      <c r="O755" s="46"/>
      <c r="P755" s="46"/>
      <c r="Q755" s="46"/>
      <c r="R755" s="46"/>
      <c r="S755" s="46"/>
      <c r="T755" s="46"/>
      <c r="U755" s="46"/>
      <c r="V755" s="46"/>
      <c r="W755" s="46"/>
      <c r="X755" s="46"/>
      <c r="Y755" s="14"/>
      <c r="Z755" s="14"/>
      <c r="AA755" s="14"/>
      <c r="AB755" s="16"/>
      <c r="AC755" s="14"/>
      <c r="AD755" s="48">
        <f t="shared" ref="AD755:AD757" si="2">($AD$4-O755-P755-N755)/($AD$4-O755-P755)</f>
        <v>1</v>
      </c>
    </row>
    <row r="756" spans="1:30" ht="45">
      <c r="A756" s="42">
        <f>A750+1</f>
        <v>256</v>
      </c>
      <c r="B756" s="14" t="s">
        <v>911</v>
      </c>
      <c r="C756" s="70" t="s">
        <v>800</v>
      </c>
      <c r="D756" s="14">
        <v>284.81599999999997</v>
      </c>
      <c r="E756" s="14" t="s">
        <v>191</v>
      </c>
      <c r="F756" s="14"/>
      <c r="G756" s="57">
        <v>43525</v>
      </c>
      <c r="H756" s="58">
        <v>0.69374999999999998</v>
      </c>
      <c r="I756" s="57">
        <v>43535</v>
      </c>
      <c r="J756" s="58">
        <v>0.65763888888888888</v>
      </c>
      <c r="K756" s="14"/>
      <c r="L756" s="14"/>
      <c r="M756" s="14"/>
      <c r="N756" s="46">
        <v>0</v>
      </c>
      <c r="O756" s="46">
        <v>0</v>
      </c>
      <c r="P756" s="46">
        <v>0</v>
      </c>
      <c r="Q756" s="46">
        <v>239.13333333333333</v>
      </c>
      <c r="R756" s="46"/>
      <c r="S756" s="46"/>
      <c r="T756" s="46"/>
      <c r="U756" s="59" t="s">
        <v>843</v>
      </c>
      <c r="V756" s="46"/>
      <c r="W756" s="46"/>
      <c r="X756" s="58" t="s">
        <v>793</v>
      </c>
      <c r="Y756" s="14"/>
      <c r="Z756" s="14"/>
      <c r="AA756" s="14"/>
      <c r="AB756" s="20" t="s">
        <v>843</v>
      </c>
      <c r="AC756" s="14" t="s">
        <v>720</v>
      </c>
      <c r="AD756" s="48"/>
    </row>
    <row r="757" spans="1:30" ht="22.5">
      <c r="A757" s="42"/>
      <c r="B757" s="14"/>
      <c r="C757" s="70" t="s">
        <v>820</v>
      </c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46">
        <f>SUBTOTAL(9,N756)</f>
        <v>0</v>
      </c>
      <c r="O757" s="46"/>
      <c r="P757" s="46"/>
      <c r="Q757" s="46"/>
      <c r="R757" s="46"/>
      <c r="S757" s="46"/>
      <c r="T757" s="46"/>
      <c r="U757" s="46"/>
      <c r="V757" s="46"/>
      <c r="W757" s="46"/>
      <c r="X757" s="46"/>
      <c r="Y757" s="14"/>
      <c r="Z757" s="14"/>
      <c r="AA757" s="14"/>
      <c r="AB757" s="16"/>
      <c r="AC757" s="14"/>
      <c r="AD757" s="48">
        <f t="shared" si="2"/>
        <v>1</v>
      </c>
    </row>
    <row r="758" spans="1:30">
      <c r="A758" s="42">
        <f t="shared" ref="A758:A792" si="3">A756+1</f>
        <v>257</v>
      </c>
      <c r="B758" s="14" t="s">
        <v>781</v>
      </c>
      <c r="C758" s="70" t="s">
        <v>803</v>
      </c>
      <c r="D758" s="14">
        <v>1500</v>
      </c>
      <c r="E758" s="14" t="s">
        <v>191</v>
      </c>
      <c r="F758" s="14"/>
      <c r="G758" s="49"/>
      <c r="H758" s="50"/>
      <c r="I758" s="49"/>
      <c r="J758" s="50"/>
      <c r="K758" s="14"/>
      <c r="L758" s="14"/>
      <c r="M758" s="14"/>
      <c r="N758" s="46"/>
      <c r="O758" s="46"/>
      <c r="P758" s="46"/>
      <c r="Q758" s="46"/>
      <c r="R758" s="46"/>
      <c r="S758" s="46"/>
      <c r="T758" s="46"/>
      <c r="U758" s="46"/>
      <c r="V758" s="46"/>
      <c r="W758" s="46"/>
      <c r="X758" s="46"/>
      <c r="Y758" s="14"/>
      <c r="Z758" s="14"/>
      <c r="AA758" s="14"/>
      <c r="AB758" s="17"/>
      <c r="AC758" s="13" t="s">
        <v>720</v>
      </c>
      <c r="AD758" s="14"/>
    </row>
    <row r="759" spans="1:30">
      <c r="A759" s="42"/>
      <c r="B759" s="14"/>
      <c r="C759" s="70" t="s">
        <v>817</v>
      </c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46"/>
      <c r="O759" s="46"/>
      <c r="P759" s="46"/>
      <c r="Q759" s="46"/>
      <c r="R759" s="46"/>
      <c r="S759" s="46"/>
      <c r="T759" s="46"/>
      <c r="U759" s="46"/>
      <c r="V759" s="46"/>
      <c r="W759" s="46"/>
      <c r="X759" s="46"/>
      <c r="Y759" s="14"/>
      <c r="Z759" s="14"/>
      <c r="AA759" s="14"/>
      <c r="AB759" s="16"/>
      <c r="AC759" s="13"/>
      <c r="AD759" s="48">
        <f>($AD$4-O759-P759-N759)/($AD$4-O759-P759)</f>
        <v>1</v>
      </c>
    </row>
    <row r="760" spans="1:30" ht="22.5">
      <c r="A760" s="42">
        <f t="shared" si="3"/>
        <v>258</v>
      </c>
      <c r="B760" s="14" t="s">
        <v>678</v>
      </c>
      <c r="C760" s="70" t="s">
        <v>806</v>
      </c>
      <c r="D760" s="14">
        <v>240</v>
      </c>
      <c r="E760" s="14" t="s">
        <v>191</v>
      </c>
      <c r="F760" s="14"/>
      <c r="G760" s="49"/>
      <c r="H760" s="54"/>
      <c r="I760" s="49"/>
      <c r="J760" s="54"/>
      <c r="K760" s="14"/>
      <c r="L760" s="14"/>
      <c r="M760" s="14"/>
      <c r="N760" s="46"/>
      <c r="O760" s="46"/>
      <c r="P760" s="46"/>
      <c r="Q760" s="46"/>
      <c r="R760" s="46"/>
      <c r="S760" s="46"/>
      <c r="T760" s="46"/>
      <c r="U760" s="46"/>
      <c r="V760" s="46"/>
      <c r="W760" s="46"/>
      <c r="X760" s="46"/>
      <c r="Y760" s="14"/>
      <c r="Z760" s="14"/>
      <c r="AA760" s="14"/>
      <c r="AB760" s="17"/>
      <c r="AC760" s="14"/>
      <c r="AD760" s="14"/>
    </row>
    <row r="761" spans="1:30" ht="33.75">
      <c r="A761" s="42"/>
      <c r="B761" s="14"/>
      <c r="C761" s="70" t="s">
        <v>818</v>
      </c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46"/>
      <c r="O761" s="46"/>
      <c r="P761" s="46"/>
      <c r="Q761" s="46"/>
      <c r="R761" s="46"/>
      <c r="S761" s="46"/>
      <c r="T761" s="46"/>
      <c r="U761" s="46"/>
      <c r="V761" s="46"/>
      <c r="W761" s="46"/>
      <c r="X761" s="46"/>
      <c r="Y761" s="14"/>
      <c r="Z761" s="14"/>
      <c r="AA761" s="14"/>
      <c r="AB761" s="16"/>
      <c r="AC761" s="14"/>
      <c r="AD761" s="14"/>
    </row>
    <row r="762" spans="1:30">
      <c r="A762" s="42">
        <f t="shared" si="3"/>
        <v>259</v>
      </c>
      <c r="B762" s="14" t="s">
        <v>679</v>
      </c>
      <c r="C762" s="70" t="s">
        <v>784</v>
      </c>
      <c r="D762" s="14">
        <v>50</v>
      </c>
      <c r="E762" s="14" t="s">
        <v>191</v>
      </c>
      <c r="F762" s="14"/>
      <c r="G762" s="49"/>
      <c r="H762" s="54"/>
      <c r="I762" s="49"/>
      <c r="J762" s="54"/>
      <c r="K762" s="14"/>
      <c r="L762" s="14"/>
      <c r="M762" s="14"/>
      <c r="N762" s="46"/>
      <c r="O762" s="46"/>
      <c r="P762" s="46"/>
      <c r="Q762" s="46"/>
      <c r="R762" s="46"/>
      <c r="S762" s="46"/>
      <c r="T762" s="46"/>
      <c r="U762" s="46"/>
      <c r="V762" s="46"/>
      <c r="W762" s="46"/>
      <c r="X762" s="46"/>
      <c r="Y762" s="14"/>
      <c r="Z762" s="14"/>
      <c r="AA762" s="14"/>
      <c r="AB762" s="30"/>
      <c r="AC762" s="14"/>
      <c r="AD762" s="48">
        <f>($AD$4-O762-P762-N762)/($AD$4-O762-P762)</f>
        <v>1</v>
      </c>
    </row>
    <row r="763" spans="1:30" ht="22.5">
      <c r="A763" s="42"/>
      <c r="B763" s="14"/>
      <c r="C763" s="69" t="s">
        <v>785</v>
      </c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46"/>
      <c r="O763" s="46"/>
      <c r="P763" s="46"/>
      <c r="Q763" s="46"/>
      <c r="R763" s="46"/>
      <c r="S763" s="46"/>
      <c r="T763" s="46"/>
      <c r="U763" s="46"/>
      <c r="V763" s="46"/>
      <c r="W763" s="46"/>
      <c r="X763" s="46"/>
      <c r="Y763" s="14"/>
      <c r="Z763" s="14"/>
      <c r="AA763" s="14"/>
      <c r="AB763" s="16"/>
      <c r="AC763" s="14"/>
      <c r="AD763" s="14"/>
    </row>
    <row r="764" spans="1:30" ht="22.5">
      <c r="A764" s="42">
        <f t="shared" si="3"/>
        <v>260</v>
      </c>
      <c r="B764" s="14" t="s">
        <v>912</v>
      </c>
      <c r="C764" s="70" t="s">
        <v>786</v>
      </c>
      <c r="D764" s="71">
        <v>16.739999999999998</v>
      </c>
      <c r="E764" s="14" t="s">
        <v>191</v>
      </c>
      <c r="F764" s="14"/>
      <c r="G764" s="44"/>
      <c r="H764" s="45"/>
      <c r="I764" s="44"/>
      <c r="J764" s="45"/>
      <c r="K764" s="14"/>
      <c r="L764" s="14"/>
      <c r="M764" s="14"/>
      <c r="N764" s="46"/>
      <c r="O764" s="46"/>
      <c r="P764" s="46"/>
      <c r="Q764" s="46"/>
      <c r="R764" s="46"/>
      <c r="S764" s="46"/>
      <c r="T764" s="46"/>
      <c r="U764" s="46"/>
      <c r="V764" s="46"/>
      <c r="W764" s="46"/>
      <c r="X764" s="46"/>
      <c r="Y764" s="14"/>
      <c r="Z764" s="14"/>
      <c r="AA764" s="14"/>
      <c r="AB764" s="12"/>
      <c r="AC764" s="13"/>
      <c r="AD764" s="14"/>
    </row>
    <row r="765" spans="1:30" ht="22.5">
      <c r="A765" s="42"/>
      <c r="B765" s="14"/>
      <c r="C765" s="43" t="s">
        <v>787</v>
      </c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46"/>
      <c r="O765" s="46"/>
      <c r="P765" s="46"/>
      <c r="Q765" s="46"/>
      <c r="R765" s="46"/>
      <c r="S765" s="46"/>
      <c r="T765" s="46"/>
      <c r="U765" s="46"/>
      <c r="V765" s="46"/>
      <c r="W765" s="46"/>
      <c r="X765" s="46"/>
      <c r="Y765" s="14"/>
      <c r="Z765" s="14"/>
      <c r="AA765" s="14"/>
      <c r="AB765" s="16"/>
      <c r="AC765" s="13"/>
      <c r="AD765" s="48">
        <f>($AD$4-O765-P765-N765)/($AD$4-O765-P765)</f>
        <v>1</v>
      </c>
    </row>
    <row r="766" spans="1:30" ht="22.5">
      <c r="A766" s="42">
        <f t="shared" si="3"/>
        <v>261</v>
      </c>
      <c r="B766" s="14" t="s">
        <v>912</v>
      </c>
      <c r="C766" s="70" t="s">
        <v>804</v>
      </c>
      <c r="D766" s="14">
        <v>16.739999999999998</v>
      </c>
      <c r="E766" s="14" t="s">
        <v>191</v>
      </c>
      <c r="F766" s="14"/>
      <c r="G766" s="49"/>
      <c r="H766" s="50"/>
      <c r="I766" s="49"/>
      <c r="J766" s="50"/>
      <c r="K766" s="14"/>
      <c r="L766" s="14"/>
      <c r="M766" s="14"/>
      <c r="N766" s="46"/>
      <c r="O766" s="46"/>
      <c r="P766" s="46"/>
      <c r="Q766" s="46"/>
      <c r="R766" s="46"/>
      <c r="S766" s="46"/>
      <c r="T766" s="46"/>
      <c r="U766" s="46"/>
      <c r="V766" s="46"/>
      <c r="W766" s="46"/>
      <c r="X766" s="46"/>
      <c r="Y766" s="14"/>
      <c r="Z766" s="14"/>
      <c r="AA766" s="14"/>
      <c r="AB766" s="18"/>
      <c r="AC766" s="13" t="s">
        <v>720</v>
      </c>
      <c r="AD766" s="14"/>
    </row>
    <row r="767" spans="1:30" ht="22.5">
      <c r="A767" s="42"/>
      <c r="B767" s="14"/>
      <c r="C767" s="43" t="s">
        <v>788</v>
      </c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46"/>
      <c r="O767" s="46"/>
      <c r="P767" s="46"/>
      <c r="Q767" s="46"/>
      <c r="R767" s="46"/>
      <c r="S767" s="46"/>
      <c r="T767" s="46"/>
      <c r="U767" s="46"/>
      <c r="V767" s="46"/>
      <c r="W767" s="46"/>
      <c r="X767" s="46"/>
      <c r="Y767" s="14"/>
      <c r="Z767" s="14"/>
      <c r="AA767" s="14"/>
      <c r="AB767" s="16"/>
      <c r="AC767" s="13"/>
      <c r="AD767" s="48">
        <f>($AD$4-O767-P767-N767)/($AD$4-O767-P767)</f>
        <v>1</v>
      </c>
    </row>
    <row r="768" spans="1:30">
      <c r="A768" s="42">
        <f t="shared" si="3"/>
        <v>262</v>
      </c>
      <c r="B768" s="14" t="s">
        <v>789</v>
      </c>
      <c r="C768" s="70" t="s">
        <v>801</v>
      </c>
      <c r="D768" s="14">
        <v>1500</v>
      </c>
      <c r="E768" s="14" t="s">
        <v>191</v>
      </c>
      <c r="F768" s="14"/>
      <c r="G768" s="49"/>
      <c r="H768" s="54"/>
      <c r="I768" s="49"/>
      <c r="J768" s="54"/>
      <c r="K768" s="14"/>
      <c r="L768" s="14"/>
      <c r="M768" s="14"/>
      <c r="N768" s="55"/>
      <c r="O768" s="55"/>
      <c r="P768" s="55"/>
      <c r="Q768" s="55"/>
      <c r="R768" s="55"/>
      <c r="S768" s="55"/>
      <c r="T768" s="55"/>
      <c r="U768" s="55"/>
      <c r="V768" s="55"/>
      <c r="W768" s="55"/>
      <c r="X768" s="55"/>
      <c r="Y768" s="14"/>
      <c r="Z768" s="14"/>
      <c r="AA768" s="14"/>
      <c r="AB768" s="18"/>
      <c r="AC768" s="13"/>
      <c r="AD768" s="14"/>
    </row>
    <row r="769" spans="1:30">
      <c r="A769" s="42"/>
      <c r="B769" s="14"/>
      <c r="C769" s="70" t="s">
        <v>816</v>
      </c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46"/>
      <c r="O769" s="46"/>
      <c r="P769" s="46"/>
      <c r="Q769" s="46"/>
      <c r="R769" s="46"/>
      <c r="S769" s="46"/>
      <c r="T769" s="46"/>
      <c r="U769" s="46"/>
      <c r="V769" s="46"/>
      <c r="W769" s="46"/>
      <c r="X769" s="46"/>
      <c r="Y769" s="14"/>
      <c r="Z769" s="14"/>
      <c r="AA769" s="14"/>
      <c r="AB769" s="16"/>
      <c r="AC769" s="13"/>
      <c r="AD769" s="48">
        <f>($AD$4-O769-P769-N769)/($AD$4-O769-P769)</f>
        <v>1</v>
      </c>
    </row>
    <row r="770" spans="1:30">
      <c r="A770" s="42">
        <f t="shared" si="3"/>
        <v>263</v>
      </c>
      <c r="B770" s="14"/>
      <c r="C770" s="72" t="s">
        <v>810</v>
      </c>
      <c r="D770" s="87">
        <v>3.7080000000000002</v>
      </c>
      <c r="E770" s="14" t="s">
        <v>191</v>
      </c>
      <c r="F770" s="14"/>
      <c r="G770" s="14"/>
      <c r="H770" s="14"/>
      <c r="I770" s="14"/>
      <c r="J770" s="14"/>
      <c r="K770" s="14"/>
      <c r="L770" s="14"/>
      <c r="M770" s="14"/>
      <c r="N770" s="46"/>
      <c r="O770" s="46"/>
      <c r="P770" s="46"/>
      <c r="Q770" s="46"/>
      <c r="R770" s="46"/>
      <c r="S770" s="46"/>
      <c r="T770" s="46"/>
      <c r="U770" s="46"/>
      <c r="V770" s="46"/>
      <c r="W770" s="46"/>
      <c r="X770" s="46"/>
      <c r="Y770" s="14"/>
      <c r="Z770" s="14"/>
      <c r="AA770" s="14"/>
      <c r="AB770" s="16"/>
      <c r="AC770" s="14"/>
      <c r="AD770" s="14"/>
    </row>
    <row r="771" spans="1:30" ht="22.5">
      <c r="A771" s="42"/>
      <c r="B771" s="14"/>
      <c r="C771" s="72" t="s">
        <v>825</v>
      </c>
      <c r="D771" s="87"/>
      <c r="E771" s="14"/>
      <c r="F771" s="14"/>
      <c r="G771" s="14"/>
      <c r="H771" s="14"/>
      <c r="I771" s="14"/>
      <c r="J771" s="14"/>
      <c r="K771" s="14"/>
      <c r="L771" s="14"/>
      <c r="M771" s="14"/>
      <c r="N771" s="46"/>
      <c r="O771" s="46"/>
      <c r="P771" s="46"/>
      <c r="Q771" s="46"/>
      <c r="R771" s="46"/>
      <c r="S771" s="46"/>
      <c r="T771" s="46"/>
      <c r="U771" s="46"/>
      <c r="V771" s="46"/>
      <c r="W771" s="46"/>
      <c r="X771" s="46"/>
      <c r="Y771" s="14"/>
      <c r="Z771" s="14"/>
      <c r="AA771" s="14"/>
      <c r="AB771" s="16"/>
      <c r="AC771" s="14"/>
      <c r="AD771" s="48">
        <f>($AD$4-O771-P771-N771)/($AD$4-O771-P771)</f>
        <v>1</v>
      </c>
    </row>
    <row r="772" spans="1:30">
      <c r="A772" s="42">
        <f t="shared" si="3"/>
        <v>264</v>
      </c>
      <c r="B772" s="14"/>
      <c r="C772" s="72" t="s">
        <v>811</v>
      </c>
      <c r="D772" s="87">
        <v>3.7080000000000002</v>
      </c>
      <c r="E772" s="14" t="s">
        <v>191</v>
      </c>
      <c r="F772" s="14"/>
      <c r="G772" s="14"/>
      <c r="H772" s="14"/>
      <c r="I772" s="14"/>
      <c r="J772" s="14"/>
      <c r="K772" s="14"/>
      <c r="L772" s="14"/>
      <c r="M772" s="14"/>
      <c r="N772" s="46"/>
      <c r="O772" s="46"/>
      <c r="P772" s="46"/>
      <c r="Q772" s="46"/>
      <c r="R772" s="46"/>
      <c r="S772" s="46"/>
      <c r="T772" s="46"/>
      <c r="U772" s="46"/>
      <c r="V772" s="46"/>
      <c r="W772" s="46"/>
      <c r="X772" s="46"/>
      <c r="Y772" s="14"/>
      <c r="Z772" s="14"/>
      <c r="AA772" s="14"/>
      <c r="AB772" s="16"/>
      <c r="AC772" s="14"/>
      <c r="AD772" s="14"/>
    </row>
    <row r="773" spans="1:30" ht="22.5">
      <c r="A773" s="42"/>
      <c r="B773" s="14"/>
      <c r="C773" s="72" t="s">
        <v>826</v>
      </c>
      <c r="D773" s="87"/>
      <c r="E773" s="14"/>
      <c r="F773" s="14"/>
      <c r="G773" s="14"/>
      <c r="H773" s="14"/>
      <c r="I773" s="14"/>
      <c r="J773" s="14"/>
      <c r="K773" s="14"/>
      <c r="L773" s="14"/>
      <c r="M773" s="14"/>
      <c r="N773" s="46"/>
      <c r="O773" s="46"/>
      <c r="P773" s="46"/>
      <c r="Q773" s="46"/>
      <c r="R773" s="46"/>
      <c r="S773" s="46"/>
      <c r="T773" s="46"/>
      <c r="U773" s="46"/>
      <c r="V773" s="46"/>
      <c r="W773" s="46"/>
      <c r="X773" s="46"/>
      <c r="Y773" s="14"/>
      <c r="Z773" s="14"/>
      <c r="AA773" s="14"/>
      <c r="AB773" s="16"/>
      <c r="AC773" s="14"/>
      <c r="AD773" s="48">
        <f>($AD$4-O773-P773-N773)/($AD$4-O773-P773)</f>
        <v>1</v>
      </c>
    </row>
    <row r="774" spans="1:30">
      <c r="A774" s="42">
        <f t="shared" si="3"/>
        <v>265</v>
      </c>
      <c r="B774" s="14"/>
      <c r="C774" s="72" t="s">
        <v>812</v>
      </c>
      <c r="D774" s="87">
        <v>333.23099999999999</v>
      </c>
      <c r="E774" s="14" t="s">
        <v>191</v>
      </c>
      <c r="F774" s="14"/>
      <c r="G774" s="14"/>
      <c r="H774" s="14"/>
      <c r="I774" s="14"/>
      <c r="J774" s="14"/>
      <c r="K774" s="14"/>
      <c r="L774" s="14"/>
      <c r="M774" s="14"/>
      <c r="N774" s="46"/>
      <c r="O774" s="46"/>
      <c r="P774" s="46"/>
      <c r="Q774" s="46"/>
      <c r="R774" s="46"/>
      <c r="S774" s="46"/>
      <c r="T774" s="46"/>
      <c r="U774" s="46"/>
      <c r="V774" s="46"/>
      <c r="W774" s="46"/>
      <c r="X774" s="46"/>
      <c r="Y774" s="14"/>
      <c r="Z774" s="14"/>
      <c r="AA774" s="14"/>
      <c r="AB774" s="16"/>
      <c r="AC774" s="14"/>
      <c r="AD774" s="14"/>
    </row>
    <row r="775" spans="1:30" ht="22.5">
      <c r="A775" s="42"/>
      <c r="B775" s="14"/>
      <c r="C775" s="72" t="s">
        <v>827</v>
      </c>
      <c r="D775" s="14"/>
      <c r="E775" s="14"/>
      <c r="F775" s="14"/>
      <c r="G775" s="14"/>
      <c r="H775" s="14"/>
      <c r="I775" s="14"/>
      <c r="J775" s="14"/>
      <c r="K775" s="14"/>
      <c r="L775" s="14"/>
      <c r="M775" s="14"/>
      <c r="N775" s="46"/>
      <c r="O775" s="46"/>
      <c r="P775" s="46"/>
      <c r="Q775" s="46"/>
      <c r="R775" s="46"/>
      <c r="S775" s="46"/>
      <c r="T775" s="46"/>
      <c r="U775" s="46"/>
      <c r="V775" s="46"/>
      <c r="W775" s="46"/>
      <c r="X775" s="46"/>
      <c r="Y775" s="14"/>
      <c r="Z775" s="14"/>
      <c r="AA775" s="14"/>
      <c r="AB775" s="16"/>
      <c r="AC775" s="14"/>
      <c r="AD775" s="48">
        <f>($AD$4-O775-P775-N775)/($AD$4-O775-P775)</f>
        <v>1</v>
      </c>
    </row>
    <row r="776" spans="1:30">
      <c r="A776" s="42">
        <f t="shared" si="3"/>
        <v>266</v>
      </c>
      <c r="B776" s="14"/>
      <c r="C776" s="72" t="s">
        <v>813</v>
      </c>
      <c r="D776" s="87">
        <v>333.23099999999999</v>
      </c>
      <c r="E776" s="14" t="s">
        <v>191</v>
      </c>
      <c r="F776" s="14"/>
      <c r="G776" s="14"/>
      <c r="H776" s="14"/>
      <c r="I776" s="14"/>
      <c r="J776" s="14"/>
      <c r="K776" s="14"/>
      <c r="L776" s="14"/>
      <c r="M776" s="14"/>
      <c r="N776" s="46"/>
      <c r="O776" s="46"/>
      <c r="P776" s="46"/>
      <c r="Q776" s="46"/>
      <c r="R776" s="46"/>
      <c r="S776" s="46"/>
      <c r="T776" s="46"/>
      <c r="U776" s="46"/>
      <c r="V776" s="46"/>
      <c r="W776" s="46"/>
      <c r="X776" s="46"/>
      <c r="Y776" s="14"/>
      <c r="Z776" s="14"/>
      <c r="AA776" s="14"/>
      <c r="AB776" s="16"/>
      <c r="AC776" s="14"/>
      <c r="AD776" s="14"/>
    </row>
    <row r="777" spans="1:30" ht="22.5">
      <c r="A777" s="42"/>
      <c r="B777" s="14"/>
      <c r="C777" s="72" t="s">
        <v>828</v>
      </c>
      <c r="D777" s="14"/>
      <c r="E777" s="14"/>
      <c r="F777" s="14"/>
      <c r="G777" s="14"/>
      <c r="H777" s="14"/>
      <c r="I777" s="14"/>
      <c r="J777" s="14"/>
      <c r="K777" s="14"/>
      <c r="L777" s="14"/>
      <c r="M777" s="14"/>
      <c r="N777" s="46"/>
      <c r="O777" s="46"/>
      <c r="P777" s="46"/>
      <c r="Q777" s="46"/>
      <c r="R777" s="46"/>
      <c r="S777" s="46"/>
      <c r="T777" s="46"/>
      <c r="U777" s="46"/>
      <c r="V777" s="46"/>
      <c r="W777" s="46"/>
      <c r="X777" s="46"/>
      <c r="Y777" s="14"/>
      <c r="Z777" s="14"/>
      <c r="AA777" s="14"/>
      <c r="AB777" s="16"/>
      <c r="AC777" s="14"/>
      <c r="AD777" s="48">
        <f>($AD$4-O777-P777-N777)/($AD$4-O777-P777)</f>
        <v>1</v>
      </c>
    </row>
    <row r="778" spans="1:30">
      <c r="A778" s="42">
        <f t="shared" si="3"/>
        <v>267</v>
      </c>
      <c r="B778" s="14"/>
      <c r="C778" s="70" t="s">
        <v>814</v>
      </c>
      <c r="D778" s="14">
        <v>330</v>
      </c>
      <c r="E778" s="14" t="s">
        <v>191</v>
      </c>
      <c r="F778" s="14"/>
      <c r="G778" s="14"/>
      <c r="H778" s="14"/>
      <c r="I778" s="14"/>
      <c r="J778" s="14"/>
      <c r="K778" s="14"/>
      <c r="L778" s="14"/>
      <c r="M778" s="14"/>
      <c r="N778" s="46"/>
      <c r="O778" s="46"/>
      <c r="P778" s="46"/>
      <c r="Q778" s="46"/>
      <c r="R778" s="46"/>
      <c r="S778" s="46"/>
      <c r="T778" s="46"/>
      <c r="U778" s="46"/>
      <c r="V778" s="46"/>
      <c r="W778" s="46"/>
      <c r="X778" s="46"/>
      <c r="Y778" s="14"/>
      <c r="Z778" s="14"/>
      <c r="AA778" s="14"/>
      <c r="AB778" s="16"/>
      <c r="AC778" s="14"/>
      <c r="AD778" s="14"/>
    </row>
    <row r="779" spans="1:30" ht="22.5">
      <c r="A779" s="42"/>
      <c r="B779" s="14"/>
      <c r="C779" s="70" t="s">
        <v>829</v>
      </c>
      <c r="D779" s="14"/>
      <c r="E779" s="14"/>
      <c r="F779" s="14"/>
      <c r="G779" s="14"/>
      <c r="H779" s="14"/>
      <c r="I779" s="14"/>
      <c r="J779" s="14"/>
      <c r="K779" s="14"/>
      <c r="L779" s="14"/>
      <c r="M779" s="14"/>
      <c r="N779" s="46"/>
      <c r="O779" s="46"/>
      <c r="P779" s="46"/>
      <c r="Q779" s="46"/>
      <c r="R779" s="46"/>
      <c r="S779" s="46"/>
      <c r="T779" s="46"/>
      <c r="U779" s="46"/>
      <c r="V779" s="46"/>
      <c r="W779" s="46"/>
      <c r="X779" s="46"/>
      <c r="Y779" s="14"/>
      <c r="Z779" s="14"/>
      <c r="AA779" s="14"/>
      <c r="AB779" s="16"/>
      <c r="AC779" s="14"/>
      <c r="AD779" s="48">
        <f>($AD$4-O779-P779-N779)/($AD$4-O779-P779)</f>
        <v>1</v>
      </c>
    </row>
    <row r="780" spans="1:30">
      <c r="A780" s="42">
        <f t="shared" si="3"/>
        <v>268</v>
      </c>
      <c r="B780" s="14"/>
      <c r="C780" s="70" t="s">
        <v>815</v>
      </c>
      <c r="D780" s="14">
        <v>330</v>
      </c>
      <c r="E780" s="14" t="s">
        <v>191</v>
      </c>
      <c r="F780" s="14"/>
      <c r="G780" s="14"/>
      <c r="H780" s="14"/>
      <c r="I780" s="14"/>
      <c r="J780" s="14"/>
      <c r="K780" s="14"/>
      <c r="L780" s="14"/>
      <c r="M780" s="14"/>
      <c r="N780" s="46"/>
      <c r="O780" s="46"/>
      <c r="P780" s="46"/>
      <c r="Q780" s="46"/>
      <c r="R780" s="46"/>
      <c r="S780" s="46"/>
      <c r="T780" s="46"/>
      <c r="U780" s="46"/>
      <c r="V780" s="46"/>
      <c r="W780" s="46"/>
      <c r="X780" s="46"/>
      <c r="Y780" s="14"/>
      <c r="Z780" s="14"/>
      <c r="AA780" s="14"/>
      <c r="AB780" s="16"/>
      <c r="AC780" s="14"/>
      <c r="AD780" s="14"/>
    </row>
    <row r="781" spans="1:30" ht="22.5">
      <c r="A781" s="42"/>
      <c r="B781" s="14"/>
      <c r="C781" s="70" t="s">
        <v>830</v>
      </c>
      <c r="D781" s="14"/>
      <c r="E781" s="14"/>
      <c r="F781" s="14"/>
      <c r="G781" s="14"/>
      <c r="H781" s="14"/>
      <c r="I781" s="14"/>
      <c r="J781" s="14"/>
      <c r="K781" s="14"/>
      <c r="L781" s="14"/>
      <c r="M781" s="14"/>
      <c r="N781" s="46"/>
      <c r="O781" s="46"/>
      <c r="P781" s="46"/>
      <c r="Q781" s="46"/>
      <c r="R781" s="46"/>
      <c r="S781" s="46"/>
      <c r="T781" s="46"/>
      <c r="U781" s="46"/>
      <c r="V781" s="46"/>
      <c r="W781" s="46"/>
      <c r="X781" s="46"/>
      <c r="Y781" s="14"/>
      <c r="Z781" s="14"/>
      <c r="AA781" s="14"/>
      <c r="AB781" s="16"/>
      <c r="AC781" s="14"/>
      <c r="AD781" s="48">
        <f>($AD$4-O781-P781-N781)/($AD$4-O781-P781)</f>
        <v>1</v>
      </c>
    </row>
    <row r="782" spans="1:30">
      <c r="A782" s="42">
        <f t="shared" si="3"/>
        <v>269</v>
      </c>
      <c r="B782" s="14"/>
      <c r="C782" s="70" t="s">
        <v>821</v>
      </c>
      <c r="D782" s="70">
        <v>149.4</v>
      </c>
      <c r="E782" s="14" t="s">
        <v>191</v>
      </c>
      <c r="F782" s="14"/>
      <c r="G782" s="14"/>
      <c r="H782" s="14"/>
      <c r="I782" s="14"/>
      <c r="J782" s="14"/>
      <c r="K782" s="14"/>
      <c r="L782" s="14"/>
      <c r="M782" s="14"/>
      <c r="N782" s="46"/>
      <c r="O782" s="46"/>
      <c r="P782" s="46"/>
      <c r="Q782" s="46"/>
      <c r="R782" s="46"/>
      <c r="S782" s="46"/>
      <c r="T782" s="46"/>
      <c r="U782" s="46"/>
      <c r="V782" s="46"/>
      <c r="W782" s="46"/>
      <c r="X782" s="46"/>
      <c r="Y782" s="14"/>
      <c r="Z782" s="14"/>
      <c r="AA782" s="14"/>
      <c r="AB782" s="16"/>
      <c r="AC782" s="14"/>
      <c r="AD782" s="14"/>
    </row>
    <row r="783" spans="1:30">
      <c r="A783" s="42"/>
      <c r="B783" s="14"/>
      <c r="C783" s="70" t="s">
        <v>831</v>
      </c>
      <c r="D783" s="14"/>
      <c r="E783" s="14"/>
      <c r="F783" s="14"/>
      <c r="G783" s="14"/>
      <c r="H783" s="14"/>
      <c r="I783" s="14"/>
      <c r="J783" s="14"/>
      <c r="K783" s="14"/>
      <c r="L783" s="14"/>
      <c r="M783" s="14"/>
      <c r="N783" s="46"/>
      <c r="O783" s="46"/>
      <c r="P783" s="46"/>
      <c r="Q783" s="46"/>
      <c r="R783" s="46"/>
      <c r="S783" s="46"/>
      <c r="T783" s="46"/>
      <c r="U783" s="46"/>
      <c r="V783" s="46"/>
      <c r="W783" s="46"/>
      <c r="X783" s="46"/>
      <c r="Y783" s="14"/>
      <c r="Z783" s="14"/>
      <c r="AA783" s="14"/>
      <c r="AB783" s="16"/>
      <c r="AC783" s="14"/>
      <c r="AD783" s="48">
        <f>($AD$4-O783-P783-N783)/($AD$4-O783-P783)</f>
        <v>1</v>
      </c>
    </row>
    <row r="784" spans="1:30" ht="45">
      <c r="A784" s="42">
        <f t="shared" si="3"/>
        <v>270</v>
      </c>
      <c r="B784" s="14"/>
      <c r="C784" s="70" t="s">
        <v>822</v>
      </c>
      <c r="D784" s="70">
        <v>149.4</v>
      </c>
      <c r="E784" s="14" t="s">
        <v>191</v>
      </c>
      <c r="F784" s="14"/>
      <c r="G784" s="57">
        <v>43533</v>
      </c>
      <c r="H784" s="58">
        <v>0.67361111111111116</v>
      </c>
      <c r="I784" s="57">
        <v>43534</v>
      </c>
      <c r="J784" s="58">
        <v>0.1125</v>
      </c>
      <c r="K784" s="88"/>
      <c r="L784" s="88"/>
      <c r="M784" s="88"/>
      <c r="N784" s="89">
        <v>10.533333333333333</v>
      </c>
      <c r="O784" s="89">
        <v>0</v>
      </c>
      <c r="P784" s="89">
        <v>0</v>
      </c>
      <c r="Q784" s="89">
        <v>0</v>
      </c>
      <c r="R784" s="89"/>
      <c r="S784" s="89"/>
      <c r="T784" s="89"/>
      <c r="U784" s="59" t="s">
        <v>860</v>
      </c>
      <c r="V784" s="89"/>
      <c r="W784" s="89"/>
      <c r="X784" s="58" t="s">
        <v>809</v>
      </c>
      <c r="Y784" s="14"/>
      <c r="Z784" s="14"/>
      <c r="AA784" s="14"/>
      <c r="AB784" s="20" t="s">
        <v>860</v>
      </c>
      <c r="AC784" s="14"/>
      <c r="AD784" s="14"/>
    </row>
    <row r="785" spans="1:30" ht="45">
      <c r="A785" s="42"/>
      <c r="B785" s="14"/>
      <c r="C785" s="70"/>
      <c r="D785" s="70"/>
      <c r="E785" s="14"/>
      <c r="F785" s="14"/>
      <c r="G785" s="57">
        <v>43550</v>
      </c>
      <c r="H785" s="58">
        <v>0.39166666666666666</v>
      </c>
      <c r="I785" s="57">
        <v>43550</v>
      </c>
      <c r="J785" s="58">
        <v>0.85277777777777775</v>
      </c>
      <c r="K785" s="88"/>
      <c r="L785" s="88"/>
      <c r="M785" s="88"/>
      <c r="N785" s="89">
        <v>11.066666666666666</v>
      </c>
      <c r="O785" s="89">
        <v>0</v>
      </c>
      <c r="P785" s="89">
        <v>0</v>
      </c>
      <c r="Q785" s="89">
        <v>0</v>
      </c>
      <c r="R785" s="89"/>
      <c r="S785" s="89"/>
      <c r="T785" s="89"/>
      <c r="U785" s="59" t="s">
        <v>894</v>
      </c>
      <c r="V785" s="89"/>
      <c r="W785" s="89"/>
      <c r="X785" s="58" t="s">
        <v>217</v>
      </c>
      <c r="Y785" s="14"/>
      <c r="Z785" s="14"/>
      <c r="AA785" s="14"/>
      <c r="AB785" s="20"/>
      <c r="AC785" s="14"/>
      <c r="AD785" s="14"/>
    </row>
    <row r="786" spans="1:30" ht="45">
      <c r="A786" s="42"/>
      <c r="B786" s="14"/>
      <c r="C786" s="70"/>
      <c r="D786" s="70"/>
      <c r="E786" s="14"/>
      <c r="F786" s="14"/>
      <c r="G786" s="57">
        <v>43550</v>
      </c>
      <c r="H786" s="58">
        <v>0.39166666666666666</v>
      </c>
      <c r="I786" s="57">
        <v>43550</v>
      </c>
      <c r="J786" s="58">
        <v>0.85277777777777775</v>
      </c>
      <c r="K786" s="88"/>
      <c r="L786" s="88"/>
      <c r="M786" s="88"/>
      <c r="N786" s="89">
        <f>SUBTOTAL(9,N784:N785)</f>
        <v>21.6</v>
      </c>
      <c r="O786" s="89">
        <v>0</v>
      </c>
      <c r="P786" s="89">
        <v>0</v>
      </c>
      <c r="Q786" s="89">
        <v>0</v>
      </c>
      <c r="R786" s="89"/>
      <c r="S786" s="89"/>
      <c r="T786" s="89"/>
      <c r="U786" s="59" t="s">
        <v>894</v>
      </c>
      <c r="V786" s="89"/>
      <c r="W786" s="89"/>
      <c r="X786" s="58" t="s">
        <v>217</v>
      </c>
      <c r="Y786" s="14"/>
      <c r="Z786" s="14"/>
      <c r="AA786" s="14"/>
      <c r="AB786" s="20"/>
      <c r="AC786" s="14"/>
      <c r="AD786" s="14"/>
    </row>
    <row r="787" spans="1:30" ht="45">
      <c r="A787" s="42"/>
      <c r="B787" s="14"/>
      <c r="C787" s="70"/>
      <c r="D787" s="70"/>
      <c r="E787" s="14"/>
      <c r="F787" s="14"/>
      <c r="G787" s="57">
        <v>43550</v>
      </c>
      <c r="H787" s="58">
        <v>0.39166666666666666</v>
      </c>
      <c r="I787" s="57">
        <v>43550</v>
      </c>
      <c r="J787" s="58">
        <v>0.85277777777777775</v>
      </c>
      <c r="K787" s="88"/>
      <c r="L787" s="88"/>
      <c r="M787" s="88"/>
      <c r="N787" s="89">
        <f>SUBTOTAL(9,N784:N786)</f>
        <v>21.6</v>
      </c>
      <c r="O787" s="89">
        <v>0</v>
      </c>
      <c r="P787" s="89">
        <v>0</v>
      </c>
      <c r="Q787" s="89">
        <v>0</v>
      </c>
      <c r="R787" s="89"/>
      <c r="S787" s="89"/>
      <c r="T787" s="89"/>
      <c r="U787" s="59" t="s">
        <v>894</v>
      </c>
      <c r="V787" s="89"/>
      <c r="W787" s="89"/>
      <c r="X787" s="58" t="s">
        <v>217</v>
      </c>
      <c r="Y787" s="14"/>
      <c r="Z787" s="14"/>
      <c r="AA787" s="14"/>
      <c r="AB787" s="20"/>
      <c r="AC787" s="14"/>
      <c r="AD787" s="14"/>
    </row>
    <row r="788" spans="1:30" ht="18">
      <c r="A788" s="42"/>
      <c r="B788" s="14"/>
      <c r="C788" s="70"/>
      <c r="D788" s="70"/>
      <c r="E788" s="14"/>
      <c r="F788" s="14"/>
      <c r="G788" s="57">
        <v>43550</v>
      </c>
      <c r="H788" s="58">
        <v>0.39166666666666666</v>
      </c>
      <c r="I788" s="57">
        <v>43550</v>
      </c>
      <c r="J788" s="58">
        <v>0.85277777777777775</v>
      </c>
      <c r="K788" s="88"/>
      <c r="L788" s="88"/>
      <c r="M788" s="88"/>
      <c r="N788" s="89">
        <f>SUBTOTAL(9,N784:N787)</f>
        <v>21.6</v>
      </c>
      <c r="O788" s="89">
        <v>0</v>
      </c>
      <c r="P788" s="89">
        <v>0</v>
      </c>
      <c r="Q788" s="89"/>
      <c r="R788" s="89"/>
      <c r="S788" s="89"/>
      <c r="T788" s="89"/>
      <c r="U788" s="89"/>
      <c r="V788" s="89"/>
      <c r="W788" s="89"/>
      <c r="X788" s="89">
        <v>0</v>
      </c>
      <c r="Y788" s="14"/>
      <c r="Z788" s="14"/>
      <c r="AA788" s="14"/>
      <c r="AB788" s="20" t="s">
        <v>894</v>
      </c>
      <c r="AC788" s="14"/>
      <c r="AD788" s="14"/>
    </row>
    <row r="789" spans="1:30">
      <c r="A789" s="42"/>
      <c r="B789" s="14"/>
      <c r="C789" s="70" t="s">
        <v>832</v>
      </c>
      <c r="D789" s="14"/>
      <c r="E789" s="14"/>
      <c r="F789" s="14"/>
      <c r="G789" s="88"/>
      <c r="H789" s="88"/>
      <c r="I789" s="88"/>
      <c r="J789" s="88"/>
      <c r="K789" s="88"/>
      <c r="L789" s="88"/>
      <c r="M789" s="88"/>
      <c r="N789" s="89">
        <f>SUBTOTAL(9,N784:N788)</f>
        <v>21.6</v>
      </c>
      <c r="O789" s="89"/>
      <c r="P789" s="89"/>
      <c r="Q789" s="89"/>
      <c r="R789" s="89"/>
      <c r="S789" s="89"/>
      <c r="T789" s="89"/>
      <c r="U789" s="89"/>
      <c r="V789" s="89"/>
      <c r="W789" s="89"/>
      <c r="X789" s="89"/>
      <c r="Y789" s="14"/>
      <c r="Z789" s="14"/>
      <c r="AA789" s="14"/>
      <c r="AB789" s="16"/>
      <c r="AC789" s="14"/>
      <c r="AD789" s="48">
        <f>($AD$4-O789-P789-N789)/($AD$4-O789-P789)</f>
        <v>0.97096774193548385</v>
      </c>
    </row>
    <row r="790" spans="1:30">
      <c r="A790" s="42">
        <f>A784+1</f>
        <v>271</v>
      </c>
      <c r="B790" s="14"/>
      <c r="C790" s="70" t="s">
        <v>823</v>
      </c>
      <c r="D790" s="14">
        <v>240</v>
      </c>
      <c r="E790" s="14" t="s">
        <v>191</v>
      </c>
      <c r="F790" s="14"/>
      <c r="G790" s="88"/>
      <c r="H790" s="88"/>
      <c r="I790" s="88"/>
      <c r="J790" s="88"/>
      <c r="K790" s="88"/>
      <c r="L790" s="88"/>
      <c r="M790" s="88"/>
      <c r="N790" s="89"/>
      <c r="O790" s="89"/>
      <c r="P790" s="89"/>
      <c r="Q790" s="89"/>
      <c r="R790" s="89"/>
      <c r="S790" s="89"/>
      <c r="T790" s="89"/>
      <c r="U790" s="89"/>
      <c r="V790" s="89"/>
      <c r="W790" s="89"/>
      <c r="X790" s="89"/>
      <c r="Y790" s="14"/>
      <c r="Z790" s="14"/>
      <c r="AA790" s="14"/>
      <c r="AB790" s="16"/>
      <c r="AC790" s="14"/>
      <c r="AD790" s="14"/>
    </row>
    <row r="791" spans="1:30">
      <c r="A791" s="42"/>
      <c r="B791" s="14"/>
      <c r="C791" s="70" t="s">
        <v>833</v>
      </c>
      <c r="D791" s="14"/>
      <c r="E791" s="14"/>
      <c r="F791" s="14"/>
      <c r="G791" s="88"/>
      <c r="H791" s="88"/>
      <c r="I791" s="88"/>
      <c r="J791" s="88"/>
      <c r="K791" s="88"/>
      <c r="L791" s="88"/>
      <c r="M791" s="88"/>
      <c r="N791" s="89"/>
      <c r="O791" s="89"/>
      <c r="P791" s="89"/>
      <c r="Q791" s="89"/>
      <c r="R791" s="89"/>
      <c r="S791" s="89"/>
      <c r="T791" s="89"/>
      <c r="U791" s="89"/>
      <c r="V791" s="89"/>
      <c r="W791" s="89"/>
      <c r="X791" s="89"/>
      <c r="Y791" s="14"/>
      <c r="Z791" s="14"/>
      <c r="AA791" s="14"/>
      <c r="AB791" s="16"/>
      <c r="AC791" s="14"/>
      <c r="AD791" s="48">
        <f>($AD$4-O791-P791-N791)/($AD$4-O791-P791)</f>
        <v>1</v>
      </c>
    </row>
    <row r="792" spans="1:30">
      <c r="A792" s="42">
        <f t="shared" si="3"/>
        <v>272</v>
      </c>
      <c r="B792" s="14"/>
      <c r="C792" s="70" t="s">
        <v>824</v>
      </c>
      <c r="D792" s="14">
        <v>240</v>
      </c>
      <c r="E792" s="14" t="s">
        <v>191</v>
      </c>
      <c r="F792" s="14"/>
      <c r="G792" s="88"/>
      <c r="H792" s="88"/>
      <c r="I792" s="88"/>
      <c r="J792" s="88"/>
      <c r="K792" s="88"/>
      <c r="L792" s="88"/>
      <c r="M792" s="88"/>
      <c r="N792" s="89"/>
      <c r="O792" s="89"/>
      <c r="P792" s="89"/>
      <c r="Q792" s="89"/>
      <c r="R792" s="89"/>
      <c r="S792" s="89"/>
      <c r="T792" s="89"/>
      <c r="U792" s="89"/>
      <c r="V792" s="89"/>
      <c r="W792" s="89"/>
      <c r="X792" s="89"/>
      <c r="Y792" s="14"/>
      <c r="Z792" s="14"/>
      <c r="AA792" s="14"/>
      <c r="AB792" s="16"/>
      <c r="AC792" s="14"/>
      <c r="AD792" s="14"/>
    </row>
    <row r="793" spans="1:30">
      <c r="A793" s="42"/>
      <c r="B793" s="14"/>
      <c r="C793" s="70" t="s">
        <v>834</v>
      </c>
      <c r="D793" s="14"/>
      <c r="E793" s="14"/>
      <c r="F793" s="14"/>
      <c r="G793" s="88"/>
      <c r="H793" s="88"/>
      <c r="I793" s="88"/>
      <c r="J793" s="88"/>
      <c r="K793" s="88"/>
      <c r="L793" s="88"/>
      <c r="M793" s="88"/>
      <c r="N793" s="89"/>
      <c r="O793" s="89"/>
      <c r="P793" s="89"/>
      <c r="Q793" s="89"/>
      <c r="R793" s="89"/>
      <c r="S793" s="89"/>
      <c r="T793" s="89"/>
      <c r="U793" s="89"/>
      <c r="V793" s="89"/>
      <c r="W793" s="89"/>
      <c r="X793" s="89"/>
      <c r="Y793" s="14"/>
      <c r="Z793" s="14"/>
      <c r="AA793" s="14"/>
      <c r="AB793" s="16"/>
      <c r="AC793" s="14"/>
      <c r="AD793" s="48">
        <f>($AD$4-O793-P793-N793)/($AD$4-O793-P793)</f>
        <v>1</v>
      </c>
    </row>
    <row r="794" spans="1:30">
      <c r="N794" s="31"/>
      <c r="O794" s="31"/>
      <c r="P794" s="31"/>
      <c r="Q794" s="31"/>
      <c r="R794" s="31"/>
      <c r="S794" s="31"/>
      <c r="T794" s="31"/>
      <c r="U794" s="31"/>
      <c r="V794" s="31"/>
      <c r="W794" s="31"/>
      <c r="X794" s="31"/>
    </row>
  </sheetData>
  <autoFilter ref="A7:AE770"/>
  <mergeCells count="20">
    <mergeCell ref="A1:AD1"/>
    <mergeCell ref="A3:AD3"/>
    <mergeCell ref="AC5:AD5"/>
    <mergeCell ref="F6:F7"/>
    <mergeCell ref="A6:A7"/>
    <mergeCell ref="B6:B7"/>
    <mergeCell ref="C6:C7"/>
    <mergeCell ref="D6:D7"/>
    <mergeCell ref="E6:E7"/>
    <mergeCell ref="G6:H6"/>
    <mergeCell ref="I6:J6"/>
    <mergeCell ref="K6:L6"/>
    <mergeCell ref="M6:M7"/>
    <mergeCell ref="N6:X6"/>
    <mergeCell ref="Y6:Y7"/>
    <mergeCell ref="Z6:Z7"/>
    <mergeCell ref="AA6:AA7"/>
    <mergeCell ref="AB6:AB7"/>
    <mergeCell ref="AC6:AC7"/>
    <mergeCell ref="AD6:AD7"/>
  </mergeCells>
  <conditionalFormatting sqref="N266:T266 V266:W266">
    <cfRule type="cellIs" dxfId="21" priority="22" stopIfTrue="1" operator="greaterThan">
      <formula>0</formula>
    </cfRule>
  </conditionalFormatting>
  <conditionalFormatting sqref="N266:T266 V266:W266">
    <cfRule type="cellIs" dxfId="20" priority="21" stopIfTrue="1" operator="greaterThan">
      <formula>0</formula>
    </cfRule>
  </conditionalFormatting>
  <conditionalFormatting sqref="N266:T266 V266:W266">
    <cfRule type="cellIs" dxfId="19" priority="20" stopIfTrue="1" operator="greaterThan">
      <formula>0</formula>
    </cfRule>
  </conditionalFormatting>
  <conditionalFormatting sqref="N266:T266 V266:W266">
    <cfRule type="cellIs" dxfId="18" priority="19" stopIfTrue="1" operator="greaterThan">
      <formula>0</formula>
    </cfRule>
  </conditionalFormatting>
  <conditionalFormatting sqref="N266:T266 V266:W266">
    <cfRule type="cellIs" dxfId="17" priority="18" stopIfTrue="1" operator="greaterThan">
      <formula>0</formula>
    </cfRule>
  </conditionalFormatting>
  <conditionalFormatting sqref="N266:T266 V266:W266">
    <cfRule type="cellIs" dxfId="16" priority="17" stopIfTrue="1" operator="greaterThan">
      <formula>0</formula>
    </cfRule>
  </conditionalFormatting>
  <conditionalFormatting sqref="N258:X258">
    <cfRule type="cellIs" dxfId="15" priority="16" stopIfTrue="1" operator="greaterThan">
      <formula>0</formula>
    </cfRule>
  </conditionalFormatting>
  <conditionalFormatting sqref="N258:X258">
    <cfRule type="cellIs" dxfId="14" priority="15" stopIfTrue="1" operator="greaterThan">
      <formula>0</formula>
    </cfRule>
  </conditionalFormatting>
  <conditionalFormatting sqref="N258:X258">
    <cfRule type="cellIs" dxfId="13" priority="14" stopIfTrue="1" operator="greaterThan">
      <formula>0</formula>
    </cfRule>
  </conditionalFormatting>
  <conditionalFormatting sqref="N258:X258">
    <cfRule type="cellIs" dxfId="12" priority="13" stopIfTrue="1" operator="greaterThan">
      <formula>0</formula>
    </cfRule>
  </conditionalFormatting>
  <conditionalFormatting sqref="N258:X258">
    <cfRule type="cellIs" dxfId="11" priority="12" stopIfTrue="1" operator="greaterThan">
      <formula>0</formula>
    </cfRule>
  </conditionalFormatting>
  <conditionalFormatting sqref="N258:X258">
    <cfRule type="cellIs" dxfId="10" priority="11" stopIfTrue="1" operator="greaterThan">
      <formula>0</formula>
    </cfRule>
  </conditionalFormatting>
  <conditionalFormatting sqref="N454:W454">
    <cfRule type="cellIs" dxfId="9" priority="5" stopIfTrue="1" operator="greaterThan">
      <formula>0</formula>
    </cfRule>
  </conditionalFormatting>
  <conditionalFormatting sqref="N454:W454">
    <cfRule type="cellIs" dxfId="8" priority="10" stopIfTrue="1" operator="greaterThan">
      <formula>0</formula>
    </cfRule>
  </conditionalFormatting>
  <conditionalFormatting sqref="N454:W454">
    <cfRule type="cellIs" dxfId="7" priority="9" stopIfTrue="1" operator="greaterThan">
      <formula>0</formula>
    </cfRule>
  </conditionalFormatting>
  <conditionalFormatting sqref="N454:W454">
    <cfRule type="cellIs" dxfId="6" priority="8" stopIfTrue="1" operator="greaterThan">
      <formula>0</formula>
    </cfRule>
  </conditionalFormatting>
  <conditionalFormatting sqref="N454:W454">
    <cfRule type="cellIs" dxfId="5" priority="7" stopIfTrue="1" operator="greaterThan">
      <formula>0</formula>
    </cfRule>
  </conditionalFormatting>
  <conditionalFormatting sqref="N454:W454">
    <cfRule type="cellIs" dxfId="4" priority="6" stopIfTrue="1" operator="greaterThan">
      <formula>0</formula>
    </cfRule>
  </conditionalFormatting>
  <conditionalFormatting sqref="N126:X126 N162:X162">
    <cfRule type="cellIs" dxfId="3" priority="4" stopIfTrue="1" operator="greaterThan">
      <formula>0</formula>
    </cfRule>
  </conditionalFormatting>
  <conditionalFormatting sqref="N126:X126 N162:X162">
    <cfRule type="cellIs" dxfId="2" priority="3" stopIfTrue="1" operator="greaterThan">
      <formula>0</formula>
    </cfRule>
  </conditionalFormatting>
  <conditionalFormatting sqref="N162:W162">
    <cfRule type="cellIs" dxfId="1" priority="2" stopIfTrue="1" operator="greaterThan">
      <formula>0</formula>
    </cfRule>
  </conditionalFormatting>
  <conditionalFormatting sqref="N126:X126 N162:X162">
    <cfRule type="cellIs" dxfId="0" priority="1" stopIfTrue="1" operator="greaterThan">
      <formula>0</formula>
    </cfRule>
  </conditionalFormatting>
  <dataValidations count="2">
    <dataValidation showDropDown="1" sqref="AA6 Y7:Z7"/>
    <dataValidation allowBlank="1" showErrorMessage="1" sqref="G448 I448"/>
  </dataValidations>
  <printOptions horizontalCentered="1"/>
  <pageMargins left="0.25" right="0.25" top="0.25" bottom="0.25" header="0" footer="0"/>
  <pageSetup paperSize="9" scale="40" firstPageNumber="277" fitToHeight="0" orientation="landscape" useFirstPageNumber="1" r:id="rId1"/>
  <headerFooter>
    <oddFooter>Page 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SOP</vt:lpstr>
      <vt:lpstr>SOP!Print_Area</vt:lpstr>
      <vt:lpstr>SOP!Print_Titles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2019-05-02T08:54:38Z</dcterms:modified>
</cp:coreProperties>
</file>