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-15" yWindow="4020" windowWidth="19440" windowHeight="4080" firstSheet="3" activeTab="3"/>
  </bookViews>
  <sheets>
    <sheet name="Tripping details  JULY" sheetId="1" state="hidden" r:id="rId1"/>
    <sheet name="List" sheetId="3" state="hidden" r:id="rId2"/>
    <sheet name="code" sheetId="4" state="hidden" r:id="rId3"/>
    <sheet name="Tripping Report" sheetId="8" r:id="rId4"/>
  </sheets>
  <externalReferences>
    <externalReference r:id="rId5"/>
  </externalReferences>
  <definedNames>
    <definedName name="_xlnm._FilterDatabase" localSheetId="0" hidden="1">'Tripping details  JULY'!$B$3:$M$4</definedName>
    <definedName name="_xlnm._FilterDatabase" localSheetId="3" hidden="1">'Tripping Report'!$A$7:$X$139</definedName>
    <definedName name="A">#REF!</definedName>
    <definedName name="COMPANY">[1]Trippings!$C$4</definedName>
    <definedName name="_xlnm.Database">#REF!</definedName>
    <definedName name="DEEMED">#REF!</definedName>
    <definedName name="ELEMENT">#REF!</definedName>
    <definedName name="MONTH">[1]Trippings!$E$4</definedName>
    <definedName name="OTHERS">#REF!</definedName>
    <definedName name="PG">#REF!</definedName>
    <definedName name="_xlnm.Print_Area" localSheetId="0">'Tripping details  JULY'!$A$1:$O$166</definedName>
    <definedName name="_xlnm.Print_Area" localSheetId="3">'Tripping Report'!$A$1:$Z$320</definedName>
    <definedName name="_xlnm.Print_Titles" localSheetId="3">'Tripping Report'!$5:$6</definedName>
    <definedName name="SYSTEM">#REF!</definedName>
    <definedName name="Z_8C9569C5_B726_4A17_94F3_4ACCCD0FE05B_.wvu.FilterData" localSheetId="0" hidden="1">'Tripping details  JULY'!$B$3:$M$4</definedName>
    <definedName name="Z_8C9569C5_B726_4A17_94F3_4ACCCD0FE05B_.wvu.PrintArea" localSheetId="0" hidden="1">'Tripping details  JULY'!$A$1:$O$166</definedName>
  </definedNames>
  <calcPr calcId="125725"/>
  <customWorkbookViews>
    <customWorkbookView name="CPCC - Personal View" guid="{8C9569C5-B726-4A17-94F3-4ACCCD0FE05B}" autoUpdate="1" mergeInterval="15" personalView="1" maximized="1" xWindow="1" yWindow="1" windowWidth="1024" windowHeight="543" activeSheetId="2"/>
  </customWorkbookViews>
</workbook>
</file>

<file path=xl/calcChain.xml><?xml version="1.0" encoding="utf-8"?>
<calcChain xmlns="http://schemas.openxmlformats.org/spreadsheetml/2006/main">
  <c r="H5" i="1"/>
  <c r="I5"/>
  <c r="J5"/>
  <c r="K5"/>
  <c r="H6"/>
  <c r="I6"/>
  <c r="J6"/>
  <c r="K6"/>
  <c r="H7"/>
  <c r="I7"/>
  <c r="J7"/>
  <c r="K7"/>
  <c r="H8"/>
  <c r="I8"/>
  <c r="J8"/>
  <c r="K8"/>
  <c r="H9"/>
  <c r="I9"/>
  <c r="J9"/>
  <c r="K9"/>
  <c r="H10"/>
  <c r="I10"/>
  <c r="J10"/>
  <c r="K10"/>
  <c r="H11"/>
  <c r="I11"/>
  <c r="J11"/>
  <c r="K11"/>
  <c r="H12"/>
  <c r="I12"/>
  <c r="J12"/>
  <c r="K12"/>
  <c r="H13"/>
  <c r="I13"/>
  <c r="J13"/>
  <c r="K13"/>
  <c r="H14"/>
  <c r="I14"/>
  <c r="J14"/>
  <c r="K14"/>
  <c r="H15"/>
  <c r="I15"/>
  <c r="J15"/>
  <c r="K15"/>
  <c r="H16"/>
  <c r="I16"/>
  <c r="J16"/>
  <c r="K16"/>
  <c r="H17"/>
  <c r="I17"/>
  <c r="J17"/>
  <c r="K17"/>
  <c r="H18"/>
  <c r="I18"/>
  <c r="J18"/>
  <c r="K18"/>
</calcChain>
</file>

<file path=xl/sharedStrings.xml><?xml version="1.0" encoding="utf-8"?>
<sst xmlns="http://schemas.openxmlformats.org/spreadsheetml/2006/main" count="6103" uniqueCount="1083">
  <si>
    <t xml:space="preserve">EVENT No. </t>
  </si>
  <si>
    <t>OSPT</t>
  </si>
  <si>
    <t>LCSD</t>
  </si>
  <si>
    <t>LPPT</t>
  </si>
  <si>
    <t>LPRD</t>
  </si>
  <si>
    <t>OMSU</t>
  </si>
  <si>
    <t>SRMT</t>
  </si>
  <si>
    <t>GOVC</t>
  </si>
  <si>
    <t>LVRD</t>
  </si>
  <si>
    <t>LEFT</t>
  </si>
  <si>
    <t>SCSD</t>
  </si>
  <si>
    <t>OMST</t>
  </si>
  <si>
    <t>SPLT</t>
  </si>
  <si>
    <t>SBBT</t>
  </si>
  <si>
    <t>SBBU</t>
  </si>
  <si>
    <t>SEFT</t>
  </si>
  <si>
    <t>SEFU</t>
  </si>
  <si>
    <t>OSFD</t>
  </si>
  <si>
    <t>OSFT</t>
  </si>
  <si>
    <t>SRET</t>
  </si>
  <si>
    <t>GOMD</t>
  </si>
  <si>
    <t>LART</t>
  </si>
  <si>
    <t>SVRD</t>
  </si>
  <si>
    <t>OSPD</t>
  </si>
  <si>
    <t>LHWT</t>
  </si>
  <si>
    <t>SPLU</t>
  </si>
  <si>
    <t>GGDC</t>
  </si>
  <si>
    <t>SRMU</t>
  </si>
  <si>
    <t>SEMT</t>
  </si>
  <si>
    <t>SICT</t>
  </si>
  <si>
    <t>GOLC</t>
  </si>
  <si>
    <t>SICU</t>
  </si>
  <si>
    <t>GOFC</t>
  </si>
  <si>
    <t>SEMU</t>
  </si>
  <si>
    <t>LNCC</t>
  </si>
  <si>
    <t>400 kV BUS REACTOR, BINA</t>
  </si>
  <si>
    <t>400 kV GANDHAR(NTPC)-GANDHAR(GTEC)</t>
  </si>
  <si>
    <t>400 kV#1TARSI-INDORE#1</t>
  </si>
  <si>
    <t>400 kV#1TARSI-INDORE#2</t>
  </si>
  <si>
    <t>400 kV#1TARSI-KHANDWA#1</t>
  </si>
  <si>
    <t>400 kV#1TARSI-KHANDWA#2</t>
  </si>
  <si>
    <t>400 kV JABALPUR-ITARSI#2</t>
  </si>
  <si>
    <t>220 kV KAWAS-ICHCHAPUR</t>
  </si>
  <si>
    <t>400 kV KHANDWA-DHULE#1</t>
  </si>
  <si>
    <t>400 kV KHANDWA-DHULE#2</t>
  </si>
  <si>
    <t>400 kV KHANDWA-RAJGARH#1</t>
  </si>
  <si>
    <t>400 kV KHANDWA-RAJGARH#2</t>
  </si>
  <si>
    <t>400 kV NAGDA-DEHGAM#1</t>
  </si>
  <si>
    <t>400 kV NAGDA-DEHGAM#2</t>
  </si>
  <si>
    <t>400 kV RAJGARH-NAGDA#1</t>
  </si>
  <si>
    <t>400 kV RAJGARH-NAGDA#2</t>
  </si>
  <si>
    <t>400 kV SARDAR SAROVAR-RAJGARH#1</t>
  </si>
  <si>
    <t>400 kV SARDAR SAROVAR-RAJGARH#2</t>
  </si>
  <si>
    <t>400 kV SATNA-BINA(PG)#1</t>
  </si>
  <si>
    <t>400 kV SATNA-BINA(PG)#2</t>
  </si>
  <si>
    <t>400 kV SATPURA-ITARSI</t>
  </si>
  <si>
    <t>400 kV SEONI-KHANDWA#1</t>
  </si>
  <si>
    <t>400 kV SEONI-KHANDWA#2</t>
  </si>
  <si>
    <t>400 kV VINDHYACHAL-JABALPUR#1</t>
  </si>
  <si>
    <t>400 kV VINDHYACHAL-JABALPUR#2</t>
  </si>
  <si>
    <t>400 kV VINDHYACHAL-SATNA#1</t>
  </si>
  <si>
    <t>400 kV VINDHYACHAL-SATNA#2</t>
  </si>
  <si>
    <t>220 kV ICHCHAPUR-VAV</t>
  </si>
  <si>
    <t>400/220 kV ICT#1 GWALIOR</t>
  </si>
  <si>
    <t>400/220 kV ICT#1 RAJGARH</t>
  </si>
  <si>
    <t>400/220 kV ICT#1 DAMOH</t>
  </si>
  <si>
    <t>400/220 kV ICT#1 DEHGAM</t>
  </si>
  <si>
    <t>400/220 kV ICT#1 JABALPUR</t>
  </si>
  <si>
    <t>400/220 kV ICT#1 KHANDWA</t>
  </si>
  <si>
    <t>400/220 kV ICT#1 SATNA</t>
  </si>
  <si>
    <t>400/220 kV ICT#1 VAPI</t>
  </si>
  <si>
    <t>400/220 kV ICT#2 DAMOH</t>
  </si>
  <si>
    <t>400/220 kV ICT#2 DEHGAM</t>
  </si>
  <si>
    <t>400/220 kV ICT#2 GWALIOR</t>
  </si>
  <si>
    <t>400/220 kV ICT#2 JABALPUR</t>
  </si>
  <si>
    <t>400/220 kV ICT#2 KHANDWA</t>
  </si>
  <si>
    <t>400/220 kV ICT#2 RAJGARH</t>
  </si>
  <si>
    <t>400/220 kV ICT#2 SATNA</t>
  </si>
  <si>
    <t>400/220 kV ICT#2 VAPI</t>
  </si>
  <si>
    <t>400/220 kV ICT ITARSI</t>
  </si>
  <si>
    <t>400 kV VINDHYACHAL-JABALPUR#3</t>
  </si>
  <si>
    <t>400 kV VINDHYACHAL-JABALPUR#4</t>
  </si>
  <si>
    <t>400 kV VINDHYACHAL-SATNA#3</t>
  </si>
  <si>
    <t>400 kV VINDHYACHAL-SATNA#4</t>
  </si>
  <si>
    <t>400 kV VAPI-SUGEN</t>
  </si>
  <si>
    <t>400 kV SATNA-BINA(PG)#3</t>
  </si>
  <si>
    <t>400 kV SATNA-BINA(PG)#4</t>
  </si>
  <si>
    <t>400 kV JABALPUR-ITARSI#3</t>
  </si>
  <si>
    <t>400 kV JABALPUR-ITARSI#4</t>
  </si>
  <si>
    <t>Details</t>
  </si>
  <si>
    <t>POWER GRID CORPORATION OF INDIA LIMITED</t>
  </si>
  <si>
    <t>400 / 220 kV SUB-STATION, JABALPUR</t>
  </si>
  <si>
    <t>STANDARD LIST OF ELEMENT OUTAGE CATEGORIES</t>
  </si>
  <si>
    <t>CATEGORY</t>
  </si>
  <si>
    <t>TYPE OF OUTAGE</t>
  </si>
  <si>
    <t>LINE FAULTS ON LINES OWNED BY POWERGRID</t>
  </si>
  <si>
    <t>Tripping due to Earth faults</t>
  </si>
  <si>
    <t>Auto Re-closure due to Earth faults</t>
  </si>
  <si>
    <t>Phase to phase faults, double line to Earth faults, 3-ph and 3-ph reath faults, but not due to Power Swings.</t>
  </si>
  <si>
    <t>Faults due to snapping of conductors, earth wire, jumper, insulator failure, failure of tower due to design &amp; material deficiency etc.</t>
  </si>
  <si>
    <t>SUB-STATION FAULTS IN POWERGRID SUB-STATIONS INCLUDING THE BAYS OWNED BY POWERGRID TERMINATED AT SEB SUB-STATIONS</t>
  </si>
  <si>
    <t>Line tripped due to PLCC mal-operation</t>
  </si>
  <si>
    <t>Busbar protection operation (POWERGRID Substation only including the fault initiated in POWERGRID owned by other agency</t>
  </si>
  <si>
    <t>REF, Differential, Buchholz protection operation, PRV, OTI, WTI on ICT</t>
  </si>
  <si>
    <t>Reactor Differential, REF, Backup impedance, Buchholz protection including NGR protections</t>
  </si>
  <si>
    <t>Relay Mal-operation</t>
  </si>
  <si>
    <t>Equipment Mal-operation</t>
  </si>
  <si>
    <t>Equipment failure</t>
  </si>
  <si>
    <t>OTHER OUTAGES RELATED TO POWERGRID INCLUDING THE BAYS OWNED BY POWERGRID TERMINATED AT SEB SUBSTATION</t>
  </si>
  <si>
    <t>Planned shutdown for maintenance work of POWERGRID elements</t>
  </si>
  <si>
    <t>Forced shutdown ( e.g. E/W snapping / hotspots )</t>
  </si>
  <si>
    <t>Miscellaneous outages attributable to POWERGRID</t>
  </si>
  <si>
    <t>SUBSTATION FAULTS IN OTHER AGENCIES CAUSING OUTAGE TO POWERGRID</t>
  </si>
  <si>
    <t>Busbar protection operation</t>
  </si>
  <si>
    <t>SREU</t>
  </si>
  <si>
    <t>Line tripped due to PLCC mal-operation of other agency</t>
  </si>
  <si>
    <t>OTHER OUTAGES RELATED TO OTHER AGENCIES CAUSING OUTAGE TO POWERGRID</t>
  </si>
  <si>
    <t>Planned shutdown availed by other agency / agencies for maintenance or construction of their transmission system causing outage of POWERGRID element.</t>
  </si>
  <si>
    <t>Forced shutdown availed by other agency / agencies causing outage of POWERGRID element.</t>
  </si>
  <si>
    <t>Miscellaneous outages attributable to Other agency or force majeure condition.</t>
  </si>
  <si>
    <t>SYSTEM CONSTRAINTS</t>
  </si>
  <si>
    <t>Tripping on Over Voltage protection</t>
  </si>
  <si>
    <t>Power swings / trippings due to Grid disturbance / Under frequency islanding trippings / Reverse power flow blocking related tripping / Hand tripping due to loss of voltage</t>
  </si>
  <si>
    <t>ICT tripping on over fluxing</t>
  </si>
  <si>
    <t>ICT tripping on over loading / over-current</t>
  </si>
  <si>
    <t>Unable to restore after any outage ( other than grid disturbance ), due to system constraint</t>
  </si>
  <si>
    <t>Line hand tripped for Voltage Regulation on RLDC instruction</t>
  </si>
  <si>
    <t>Bus reactor hand tripped for Voltage Regulation on RLDC instruction</t>
  </si>
  <si>
    <t>Line hand tripped for Power Regulation on RLDC instruction</t>
  </si>
  <si>
    <t>SPRD</t>
  </si>
  <si>
    <t>Transformer hand tripped for Power Regulation on RLDC instruction</t>
  </si>
  <si>
    <t>OUTAGE OF SYSTEM DUE TO NATURAL CALAMITIES</t>
  </si>
  <si>
    <t>Line outage due to Natural calamities</t>
  </si>
  <si>
    <t>SNCC</t>
  </si>
  <si>
    <t>Substation equipment outage due to Natural calamities</t>
  </si>
  <si>
    <t>SYSTEM OUTAGE CAUSED BY MISCREANTS / MILITANT ACTIVITIES</t>
  </si>
  <si>
    <t>LMAC</t>
  </si>
  <si>
    <t>Line breakdown caused by miscreants / militant activities</t>
  </si>
  <si>
    <t>SMAC</t>
  </si>
  <si>
    <t>Substation equipment failure caused by miscreants / militant activities</t>
  </si>
  <si>
    <t>OUTAGE OF ELEMENTS UNDER O&amp;M TO FASCILITATE THE CONSTRUCTION ACTIVITIES OF NEW SYSTEM EXECUTED BY POWERGRID</t>
  </si>
  <si>
    <t>Line shutdown taken to fascilitate construction activities of new system being executed by POWERGRID</t>
  </si>
  <si>
    <t>Substation equipment shutdown taken to fascilitate construction activities of new system being executed by POWERGRID</t>
  </si>
  <si>
    <t>Paertaining to</t>
  </si>
  <si>
    <t>400 kV BUS REACTOR, SATNA</t>
  </si>
  <si>
    <t>400 kV BUS REACTOR, GWALIOR</t>
  </si>
  <si>
    <t>400 kV BUS REACTOR, DEHGAM</t>
  </si>
  <si>
    <t>400 kV BUS REACTOR, DAMOH</t>
  </si>
  <si>
    <t>765 kV AGRA-GWALIOR#1 (400 kV)</t>
  </si>
  <si>
    <t>765 kV AGRA-GWALIOR#2 (400 kV)</t>
  </si>
  <si>
    <t>765 kV BINA-GWALIOR#1 (400 kV)</t>
  </si>
  <si>
    <t>765 kV BINA-GWALIOR#2 (400 kV)</t>
  </si>
  <si>
    <t>220 kV VAPI-KHADOLI#2</t>
  </si>
  <si>
    <t>765 kV SEONI-BINA (400 kV)</t>
  </si>
  <si>
    <t>Sl. No.</t>
  </si>
  <si>
    <t xml:space="preserve">WRLDC CODE FOR </t>
  </si>
  <si>
    <t>TRIPPING</t>
  </si>
  <si>
    <t>CHARGING</t>
  </si>
  <si>
    <t>Name of line/ICT/BR</t>
  </si>
  <si>
    <t>220 kV GANDHAR-HALDARWA # 1</t>
  </si>
  <si>
    <t>220 kV GANDHAR-HALDARWA # 2</t>
  </si>
  <si>
    <t>220 kV KAKRAPAR-HALDARWA # 1</t>
  </si>
  <si>
    <t>220 kV KAKRAPAR-HALDARWA # 2</t>
  </si>
  <si>
    <t>220 kV KAKRAPAR-VAPI # 1</t>
  </si>
  <si>
    <t>220 kV KAKRAPAR-VAPI # 2</t>
  </si>
  <si>
    <t>220 kV KAKRAPAR-VAV # 1</t>
  </si>
  <si>
    <t>220 kV KAKRAPAR-VAV # 2</t>
  </si>
  <si>
    <t>220 kV KAWAS-HALDARWA # 1</t>
  </si>
  <si>
    <t>220 kV KAWAS-HALDARWA # 2</t>
  </si>
  <si>
    <t>220 kV KAWAS-NAVSARI # 1</t>
  </si>
  <si>
    <t>220 kV KAWAS-NAVSARI # 2</t>
  </si>
  <si>
    <t>220 kV KAWAS-VAV # 1</t>
  </si>
  <si>
    <t>220 kV VAPI-KHADOLI # 1</t>
  </si>
  <si>
    <t>220 kV VAPI-KHARADPARA # 1</t>
  </si>
  <si>
    <t>220 kV VAPI-KHARADPARA # 2</t>
  </si>
  <si>
    <t>220 kV VAPI-MAGARWADA # 1</t>
  </si>
  <si>
    <t>220 kV VAPI-MAGARWADA # 2</t>
  </si>
  <si>
    <t>33 kV BUS REACTOR JABALPUR # 1</t>
  </si>
  <si>
    <t>33 kV BUS REACTOR JABALPUR # 2</t>
  </si>
  <si>
    <t>400 kV BINA(PG)-BINA(MPEB) # 1</t>
  </si>
  <si>
    <t>400 kV BINA(PG)-BINA(MPEB) # 2</t>
  </si>
  <si>
    <t>400 kV BINA-NAGDA # 1</t>
  </si>
  <si>
    <t>400 kV BINA-NAGDA # 2</t>
  </si>
  <si>
    <t>400 kV BUS REACTOR, ITARSI # 1</t>
  </si>
  <si>
    <t>400 kV BUS REACTOR, ITARSI # 2</t>
  </si>
  <si>
    <t>400 kV BUS REACTOR, ITARSI # 3</t>
  </si>
  <si>
    <t>400 kV BUS REACTOR, JABALPUR # 3</t>
  </si>
  <si>
    <t>400 kV DAMOH-BHOPAL # 1</t>
  </si>
  <si>
    <t>400 kV DAMOH-BHOPAL # 2</t>
  </si>
  <si>
    <t>400 kV GANDHAR-DEHGAM # 1</t>
  </si>
  <si>
    <t>400 kV GANDHAR-DEHGAM # 2</t>
  </si>
  <si>
    <t>400 kV GANDHAR-SUGEN # 1</t>
  </si>
  <si>
    <t>400 kV GANDHAR-SUGEN # 2</t>
  </si>
  <si>
    <t>400 kV INDORE-ASOJ # 1</t>
  </si>
  <si>
    <t>400 kV INDORE-ASOJ # 2</t>
  </si>
  <si>
    <t>400 kV JABALPUR-ITARSI # 1</t>
  </si>
  <si>
    <t>Line H/T for Voltage Regulation.</t>
  </si>
  <si>
    <t>Line H/T for Voltage Regulation as per WRLDC instruction.</t>
  </si>
  <si>
    <t>TRIPPING DATE</t>
  </si>
  <si>
    <t>TRIPPING TIME</t>
  </si>
  <si>
    <t>RESTORATION DATE</t>
  </si>
  <si>
    <t>RESTORATION TIME</t>
  </si>
  <si>
    <t>ATTRIBUTED TO PGCIL</t>
  </si>
  <si>
    <t>OUTAGE HOURS ATTRIBUTED TO</t>
  </si>
  <si>
    <t>OUTAGE DEEMED AVAILABLE</t>
  </si>
  <si>
    <t>CAT. CODE</t>
  </si>
  <si>
    <t>OTHERS</t>
  </si>
  <si>
    <t>SYSTEM CONSTR.</t>
  </si>
  <si>
    <t>DAMOH-BHOPAL I 400KV</t>
  </si>
  <si>
    <t>LD 04/1432</t>
  </si>
  <si>
    <t>DAMOH-BHOPAL II 400KV</t>
  </si>
  <si>
    <t>LD 04/1494</t>
  </si>
  <si>
    <t>Line Kept out for voltage regulation on WRLDC Instruction.</t>
  </si>
  <si>
    <t>LD 05 /83</t>
  </si>
  <si>
    <t>LD/ 05/342</t>
  </si>
  <si>
    <t>SEONI-BINA I(400kV) 765kV</t>
  </si>
  <si>
    <t>VINDHYACHAL-SATNA IV 400KV</t>
  </si>
  <si>
    <t>LD 05/1718</t>
  </si>
  <si>
    <t>SATNA-BINA(PG) I 400kV</t>
  </si>
  <si>
    <t>Line kept out on O/V on WRLDC instruction.</t>
  </si>
  <si>
    <t>Line H/T for Power Regulation.</t>
  </si>
  <si>
    <t>LD 06/189</t>
  </si>
  <si>
    <t>KHANDWA-RAJGARH I 400kV</t>
  </si>
  <si>
    <t>LD 06/491</t>
  </si>
  <si>
    <t>KHANDWA-RAJGARH II 400kV</t>
  </si>
  <si>
    <t>DAMOH BIRSINGHPUR I 400kV</t>
  </si>
  <si>
    <t>DAMOH BIRSINGHPUR II 400kV</t>
  </si>
  <si>
    <t>NAGDA-DEHGAM II 400kV</t>
  </si>
  <si>
    <t>RAJGARH-NAGDA I 400kV</t>
  </si>
  <si>
    <t>SARDAR SAROVAR-RAJGARH I 400kV</t>
  </si>
  <si>
    <t>BINA-SHUJALPUR#1 400kV</t>
  </si>
  <si>
    <t>Line H/T for Voltage regulation</t>
  </si>
  <si>
    <t>SHUJALPUR - NAGDA I 400kV</t>
  </si>
  <si>
    <t>A/T on operation of O/V Protection at Shujalpur.Line kept out on O/V from 06:05hrs/15.06.11 vide ,WRLDC CODE LD 06/839</t>
  </si>
  <si>
    <t>LD 06/841</t>
  </si>
  <si>
    <t>ITARSI-KHANDWA II 400kV</t>
  </si>
  <si>
    <t>KAWAS-ICHCHAPUR 220kV</t>
  </si>
  <si>
    <t>JABALPUR-ITARSI IV 400kV</t>
  </si>
  <si>
    <t>LD 06/894</t>
  </si>
  <si>
    <t xml:space="preserve">A/T on R- Ph to E/F due to Tower collapse at Loc No. 565 (A Type) due to heavy wind  F/L - 57kM (Bina) &amp; 78.9% (Satna) </t>
  </si>
  <si>
    <t>SHUJALPUR-NAGDA II 400kV</t>
  </si>
  <si>
    <t>Line H/T for voltage regulation</t>
  </si>
  <si>
    <t>LD 06/1043</t>
  </si>
  <si>
    <t>H/T  to control overloading of 220KV Kawas-icchapur line.</t>
  </si>
  <si>
    <t>LD 06/1168</t>
  </si>
  <si>
    <t>VINDHYACHAL-JABALPUR III 400kV</t>
  </si>
  <si>
    <t>LD 06/1225</t>
  </si>
  <si>
    <t>400/220 kV ICT  BINA</t>
  </si>
  <si>
    <t>ICT H/T for Power Regulation due to non availibility of load .</t>
  </si>
  <si>
    <t>LD 06/1364</t>
  </si>
  <si>
    <t>LD 06/1409</t>
  </si>
  <si>
    <t>LD 06/1489</t>
  </si>
  <si>
    <t>LD 06/1494</t>
  </si>
  <si>
    <t>LD 06/1536</t>
  </si>
  <si>
    <t>H/T to avail S/D by GETCO.</t>
  </si>
  <si>
    <t>LD 06/1649</t>
  </si>
  <si>
    <t>Line H/T to avail outage by NTPC for attending Hot Point at Kawas S/s.</t>
  </si>
  <si>
    <t>LD 06/1740</t>
  </si>
  <si>
    <t>TRIPPING DETAILS OF WR-II FOR THE MONTH OF JULY' 2011</t>
  </si>
  <si>
    <t>10:40</t>
  </si>
  <si>
    <t>10:58</t>
  </si>
  <si>
    <t>10:34</t>
  </si>
  <si>
    <t>SATNA-GWALIOR II 765kV</t>
  </si>
  <si>
    <t>BUS REACTOR DHULE 400kV</t>
  </si>
  <si>
    <t>06:40</t>
  </si>
  <si>
    <t>11:02</t>
  </si>
  <si>
    <t>19:05</t>
  </si>
  <si>
    <t>12:30</t>
  </si>
  <si>
    <t>18:01</t>
  </si>
  <si>
    <t>07:01</t>
  </si>
  <si>
    <t>23:28</t>
  </si>
  <si>
    <t>12:18</t>
  </si>
  <si>
    <t>BUS REACTOR II SHUJALPUR 400kV</t>
  </si>
  <si>
    <t>02:19</t>
  </si>
  <si>
    <t>08:10</t>
  </si>
  <si>
    <t>17:35</t>
  </si>
  <si>
    <t>21:14</t>
  </si>
  <si>
    <t>KALA-VAPI I 400kV</t>
  </si>
  <si>
    <t>08:36</t>
  </si>
  <si>
    <t>NAVSARI(GIS)-KALA I 400kV</t>
  </si>
  <si>
    <t>08:37</t>
  </si>
  <si>
    <t>09:01</t>
  </si>
  <si>
    <t>19:41</t>
  </si>
  <si>
    <t>BUS REACTOR II JABALPUR 400kV</t>
  </si>
  <si>
    <t>10:36</t>
  </si>
  <si>
    <t>11:12</t>
  </si>
  <si>
    <t>19:29</t>
  </si>
  <si>
    <t>05:23</t>
  </si>
  <si>
    <t>06:48</t>
  </si>
  <si>
    <t>06:50</t>
  </si>
  <si>
    <t>07:13</t>
  </si>
  <si>
    <t>21:32</t>
  </si>
  <si>
    <t>21:45</t>
  </si>
  <si>
    <t>17:26</t>
  </si>
  <si>
    <t>18:06</t>
  </si>
  <si>
    <t>18:35</t>
  </si>
  <si>
    <t>12:02</t>
  </si>
  <si>
    <t>ICT1 KHANDWA 400/220kV</t>
  </si>
  <si>
    <t>12:04</t>
  </si>
  <si>
    <t>16:13</t>
  </si>
  <si>
    <t>JABALPUR-ITARSI III 400kV</t>
  </si>
  <si>
    <t>12:13</t>
  </si>
  <si>
    <t>12:26</t>
  </si>
  <si>
    <t>BUS REACTOR I ITARSI 400kV</t>
  </si>
  <si>
    <t>14:24</t>
  </si>
  <si>
    <t>18:08</t>
  </si>
  <si>
    <t>05:05</t>
  </si>
  <si>
    <t>07:18</t>
  </si>
  <si>
    <t>00:15</t>
  </si>
  <si>
    <t>21:24</t>
  </si>
  <si>
    <t>07:37</t>
  </si>
  <si>
    <t>BINA-GWALIOR I 765kV</t>
  </si>
  <si>
    <t>10:11</t>
  </si>
  <si>
    <t>Line H/T to avail OCC Approved S/D for commissioning of Spare Reactor at Gwalior.</t>
  </si>
  <si>
    <t>20:17</t>
  </si>
  <si>
    <t>ITARSI-KHANDWA I 400kV</t>
  </si>
  <si>
    <t>09:32</t>
  </si>
  <si>
    <t>18:47</t>
  </si>
  <si>
    <t>09:33</t>
  </si>
  <si>
    <t>18:18</t>
  </si>
  <si>
    <t>10:05</t>
  </si>
  <si>
    <t>20:55</t>
  </si>
  <si>
    <t>10:50</t>
  </si>
  <si>
    <t>17:55</t>
  </si>
  <si>
    <t>ICT1 INDORE 765/400KV</t>
  </si>
  <si>
    <t>10:55</t>
  </si>
  <si>
    <t>17:58</t>
  </si>
  <si>
    <t>H/T to avail OCC approved S/D for rerouting of MCB cable for commissioning of spare unit.</t>
  </si>
  <si>
    <t>17:43</t>
  </si>
  <si>
    <t>09:19</t>
  </si>
  <si>
    <t>BUS REACTOR II JABALPUR POOLING 765kV</t>
  </si>
  <si>
    <t>20:21</t>
  </si>
  <si>
    <t>10:14</t>
  </si>
  <si>
    <t>17:44</t>
  </si>
  <si>
    <t>11:10</t>
  </si>
  <si>
    <t>21:12</t>
  </si>
  <si>
    <t>20:52</t>
  </si>
  <si>
    <t>09:31</t>
  </si>
  <si>
    <t>19:54</t>
  </si>
  <si>
    <t>10:03</t>
  </si>
  <si>
    <t>18:19</t>
  </si>
  <si>
    <t>09:35</t>
  </si>
  <si>
    <t>KHANDWA-DHULE I 400kV</t>
  </si>
  <si>
    <t>12:49</t>
  </si>
  <si>
    <t>14:01</t>
  </si>
  <si>
    <t>SATNA-GWALIOR I 765kV</t>
  </si>
  <si>
    <t>21:13</t>
  </si>
  <si>
    <t>21:39</t>
  </si>
  <si>
    <t>07:08</t>
  </si>
  <si>
    <t>SARDAR SAROVAR-RAJGARH I 400kV(LILO)</t>
  </si>
  <si>
    <t>12:41</t>
  </si>
  <si>
    <t>22:08</t>
  </si>
  <si>
    <t>14:47</t>
  </si>
  <si>
    <t>16:15</t>
  </si>
  <si>
    <t>06:44</t>
  </si>
  <si>
    <t>21:57</t>
  </si>
  <si>
    <t>17:31</t>
  </si>
  <si>
    <t>17:33</t>
  </si>
  <si>
    <t>08:04</t>
  </si>
  <si>
    <t>10:10</t>
  </si>
  <si>
    <t>SEONI-KHANDWA I 400kV</t>
  </si>
  <si>
    <t>10:17</t>
  </si>
  <si>
    <t>17:49</t>
  </si>
  <si>
    <t>H/T to avail S/D by PG for rectification of damaged condutor.</t>
  </si>
  <si>
    <t>11:19</t>
  </si>
  <si>
    <t>BUS REACTOR II DEHGAM 400kV</t>
  </si>
  <si>
    <t>11:23</t>
  </si>
  <si>
    <t>14:44</t>
  </si>
  <si>
    <t>20:26</t>
  </si>
  <si>
    <t>SARDAR SAROVAR-RAJGARH II 400kV(LILO)</t>
  </si>
  <si>
    <t>20:06</t>
  </si>
  <si>
    <t>19:20</t>
  </si>
  <si>
    <t>Element Name</t>
  </si>
  <si>
    <t>SATPURA-ITARSI 400kV</t>
  </si>
  <si>
    <t>ITARSI-INDORE I 400kV</t>
  </si>
  <si>
    <t>ITARSI-INDORE II 400kV</t>
  </si>
  <si>
    <t>INDORE-ASOJ I 400kV</t>
  </si>
  <si>
    <t>INDORE-ASOJ II 400kV</t>
  </si>
  <si>
    <t>VINDHYACHAL-JABALPUR I 400kV</t>
  </si>
  <si>
    <t>VINDHYACHAL-JABALPUR II 400kV</t>
  </si>
  <si>
    <t>JABALPUR-ITARSI I 400kV</t>
  </si>
  <si>
    <t>JABALPUR-ITARSI II 400kV</t>
  </si>
  <si>
    <t>GANDHAR-DEHGAM I 400kV</t>
  </si>
  <si>
    <t>GANDHAR-DEHGAM II 400kV</t>
  </si>
  <si>
    <t>VINDHYACHAL-SASAN III 400kV</t>
  </si>
  <si>
    <t>SASAN-JABALPUR 400kV</t>
  </si>
  <si>
    <t>VINDHYACHAL-JABALPUR IV 400kV</t>
  </si>
  <si>
    <t>KHANDWA-DHULE II 400kV</t>
  </si>
  <si>
    <t>GANDHAR-SUGEN 400kV</t>
  </si>
  <si>
    <t>SUGEN-VAPI 400kV</t>
  </si>
  <si>
    <t>GANDHAR(NTPC)-GANDHAR(GTEC) 400kV</t>
  </si>
  <si>
    <t>GANDHAR-HALDARWA I 220kV</t>
  </si>
  <si>
    <t>GANDHAR-HALDARWA II 220kV</t>
  </si>
  <si>
    <t>KAWAS-NAVSARI(GIS) I 220kV</t>
  </si>
  <si>
    <t>KAWAS-NAVSARI(GIS) II 220kV</t>
  </si>
  <si>
    <t>NAVSARI(GIS)-NAVSARI I 220kV</t>
  </si>
  <si>
    <t>NAVSARI(GIS)-NAVSARI II 220kV</t>
  </si>
  <si>
    <t>KAWAS-VAV I 220kV</t>
  </si>
  <si>
    <t>KAWAS-VAV II 220kV</t>
  </si>
  <si>
    <t>KAWAS-HALDARWA I 220kV</t>
  </si>
  <si>
    <t>KAWAS-HALDARWA II 220kV</t>
  </si>
  <si>
    <t>KAKRAPAR-HALDARWA I 220kV</t>
  </si>
  <si>
    <t>KAKRAPAR-HALDARWA II 220kV</t>
  </si>
  <si>
    <t>KAKRAPAR-VAV I 220kV</t>
  </si>
  <si>
    <t>KAKRAPAR-VAV II 220kV</t>
  </si>
  <si>
    <t>KAKRAPAR-VAPI I 220kV</t>
  </si>
  <si>
    <t>KAKRAPAR-VAPI II 220kV</t>
  </si>
  <si>
    <t>VINDHYACHAL-SATNA I 400kV</t>
  </si>
  <si>
    <t>VINDHYACHAL-SATNA II 400kV</t>
  </si>
  <si>
    <t>VINDHYACHAL-SATNA III 400kV</t>
  </si>
  <si>
    <t>VINDHYACHAL-SATNA IV 400kV</t>
  </si>
  <si>
    <t>SATNA-BINA I 400kV</t>
  </si>
  <si>
    <t>SATNA-BINA II 400kV</t>
  </si>
  <si>
    <t>BINA-BINA(MP) I 400kV</t>
  </si>
  <si>
    <t>BINA-BINA(MP) II 400kV</t>
  </si>
  <si>
    <t>SATNA-BINA IV 400kV</t>
  </si>
  <si>
    <t>SATNA-BINA III 400kV</t>
  </si>
  <si>
    <t>BINA-SHUJALPUR I 400kV</t>
  </si>
  <si>
    <t>BINA-SHUJALPUR II 400kV</t>
  </si>
  <si>
    <t>SHUJALPUR-NAGDA I 400kV</t>
  </si>
  <si>
    <t>NAGDA-DEHGAM II 400KV</t>
  </si>
  <si>
    <t>NAGDA-DEHGAM I 400KV</t>
  </si>
  <si>
    <t>SEONI-KHANDWA II 400kV</t>
  </si>
  <si>
    <t>RAJGARH-NAGDA I 400kV(LILO)</t>
  </si>
  <si>
    <t>RAJGARH-NAGDA II 400kV(LILO)</t>
  </si>
  <si>
    <t>VAPI-MAGARWADA I 220kV</t>
  </si>
  <si>
    <t>VAPI-MAGARWADA II 220kV</t>
  </si>
  <si>
    <t>VAPI-KHARADPARA I 220kV</t>
  </si>
  <si>
    <t>VAPI-KHARADPARA II 220kV</t>
  </si>
  <si>
    <t>BINA-GWALIOR II 765kV</t>
  </si>
  <si>
    <t>SEONI-BINA I 765kV</t>
  </si>
  <si>
    <t>VAPI-KHADOLI I 220kV</t>
  </si>
  <si>
    <t>VAPI-SAYALI 220kV</t>
  </si>
  <si>
    <t>SAYALI-KHADOLI 220kV</t>
  </si>
  <si>
    <t>DAMOH-BIRSINGHPUR I 400kV</t>
  </si>
  <si>
    <t>DAMOH-BIRSINGHPUR II 400kV</t>
  </si>
  <si>
    <t>DEHGAM-PIRANA I 400kV</t>
  </si>
  <si>
    <t>DEHGAM-PIRANA II 400kV</t>
  </si>
  <si>
    <t>MUNDRA-BHACHAU I 400kV</t>
  </si>
  <si>
    <t>MUNDRA-BHACHAU II 400kV</t>
  </si>
  <si>
    <t>BHACHAU-RANCHHODPURA I 400kV</t>
  </si>
  <si>
    <t>BHACHAU-RANCHHODPURA II 400kV</t>
  </si>
  <si>
    <t>MUNDRA-LIMBDI I 400kV</t>
  </si>
  <si>
    <t>MUNDRA-LIMBDI II 400kV</t>
  </si>
  <si>
    <t>SATNA-BINA I 765kV</t>
  </si>
  <si>
    <t>SATNA-BINA II 765kV</t>
  </si>
  <si>
    <t>BINA-INDORE I 765kV</t>
  </si>
  <si>
    <t>GANDHAR-NAVSARI(GIS) II 400kV</t>
  </si>
  <si>
    <t>GANDHAR-NAVSARI(GIS) I 400kV</t>
  </si>
  <si>
    <t>MUNDRA-JETPUR I 400kV</t>
  </si>
  <si>
    <t>MUNDRA-JETPUR II 400kV</t>
  </si>
  <si>
    <t>VINDHYACHAL(NTPC)-VINDHYACHAL(PG) I 400kV</t>
  </si>
  <si>
    <t>VINDHYACHAL(NTPC)-VINDHYACHAL(PG) II 400kV</t>
  </si>
  <si>
    <t>VINDHYACHAL(POOLING)-SASAN I 400kV</t>
  </si>
  <si>
    <t>VINDHYACHAL(POOLING)-SASAN II 400kV</t>
  </si>
  <si>
    <t>SASAN-SATNA I 765kV</t>
  </si>
  <si>
    <t>BINA-BINA(MP) III 400kV</t>
  </si>
  <si>
    <t>VAPI-NAVASARI(GIS) II 400kV</t>
  </si>
  <si>
    <t>SASAN-SATNA II 765kV</t>
  </si>
  <si>
    <t>BINA-BINA(MP) IV 400kV</t>
  </si>
  <si>
    <t>INDORE(MP)-INDORE I 400kV</t>
  </si>
  <si>
    <t>INDORE(MP)-INDORE II 400kV</t>
  </si>
  <si>
    <t>JABALPUR-JABALPUR(POOLING) I 400kV</t>
  </si>
  <si>
    <t>JABALPUR-JABALPUR(POOLING) II 400kV</t>
  </si>
  <si>
    <t>JABALPUR(POOLING)-BINA I 765kV</t>
  </si>
  <si>
    <t>JABALPUR(POOLING)-BINA II 765kV</t>
  </si>
  <si>
    <t>PIRANA-ASOJ I 400KV</t>
  </si>
  <si>
    <t>PIRANA-ASOJ II 400KV</t>
  </si>
  <si>
    <t>INDORE-ASOJ III 400kV</t>
  </si>
  <si>
    <t>BINA-GWALIOR III 765kV</t>
  </si>
  <si>
    <t>ANUPPUR-JABALPUR(POOLING) I 400kV</t>
  </si>
  <si>
    <t>ANUPPUR-JABALPUR(POOLING) II 400kV</t>
  </si>
  <si>
    <t>AGRA-GWALIOR I 765kV</t>
  </si>
  <si>
    <t>AGRA-GWALIOR II 765kV</t>
  </si>
  <si>
    <t>ICT1 JABALPUR 400/220kV</t>
  </si>
  <si>
    <t>ICT2 JABALPUR 400/220kV</t>
  </si>
  <si>
    <t>ICT1 DEHGAM 400/220kV</t>
  </si>
  <si>
    <t>ICT2 DEHGAM 400/220kV</t>
  </si>
  <si>
    <t>ICT1 SATNA 400/220kV</t>
  </si>
  <si>
    <t>ICT2 SATNA 400/220KV</t>
  </si>
  <si>
    <t>ICT2 KHANDWA 400/220kV</t>
  </si>
  <si>
    <t>ICT1 VAPI 400/220KV</t>
  </si>
  <si>
    <t>ICT2 VAPI 400/220KV</t>
  </si>
  <si>
    <t>ICT1 GWALIOR 400/220kV</t>
  </si>
  <si>
    <t>ICT1 RAJGARH 400/220kV</t>
  </si>
  <si>
    <t>ICT2 GWALIOR 400/220kV</t>
  </si>
  <si>
    <t>ICT ITARSI 400/220kV</t>
  </si>
  <si>
    <t>ICT1 DAMOH 400/220kV</t>
  </si>
  <si>
    <t>ICT2 DAMOH 400/220kV</t>
  </si>
  <si>
    <t>ICT2 RAJGARH 400/220KV</t>
  </si>
  <si>
    <t>ICT1 BINA 400/220kV</t>
  </si>
  <si>
    <t>ICT1 PIRANA 400/220kV</t>
  </si>
  <si>
    <t>ICT2 PIRANA 400/220kV</t>
  </si>
  <si>
    <t>ICT3 GWALIOR 400/220kV</t>
  </si>
  <si>
    <t>ICT1 SHUJALPUR 400/220kV</t>
  </si>
  <si>
    <t>ICT1 BHACHAU 400/220kV</t>
  </si>
  <si>
    <t>ICT2 BHACHAU 400/220kV</t>
  </si>
  <si>
    <t>ICT2 SHUJALPUR 400/220kV</t>
  </si>
  <si>
    <t>ICT1 SATNA 765/400KV</t>
  </si>
  <si>
    <t>ICT2 NAVSARI(GIS) 400/220kV</t>
  </si>
  <si>
    <t>ICT1 NAVSARI(GIS) 400/220kV</t>
  </si>
  <si>
    <t>ICT2 SATNA 765/400KV</t>
  </si>
  <si>
    <t>ICT1 BINA 765/400KV</t>
  </si>
  <si>
    <t>ICT3 VAPI 400/220KV</t>
  </si>
  <si>
    <t>ICT2 BINA 765/400KV</t>
  </si>
  <si>
    <t>ICT1 GWALIOR 765/400KV</t>
  </si>
  <si>
    <t>ICT2 GWALIOR 765/400KV</t>
  </si>
  <si>
    <t>ICT2 INDORE 765/400KV</t>
  </si>
  <si>
    <t>ICT1 JABALPUR 765/400KV</t>
  </si>
  <si>
    <t>ICT2 JABALPUR 765/400KV</t>
  </si>
  <si>
    <t>ICT1 KALA(GIS) 400/220kV</t>
  </si>
  <si>
    <t>ICT2 KALA(GIS) 400/220kV</t>
  </si>
  <si>
    <t>ICT3 NAVSARI(GIS) 400/220kV</t>
  </si>
  <si>
    <t>BUS REACTOR I DEHGAM 400kV</t>
  </si>
  <si>
    <t>BUS REACTOR I JABALPUR 33kV</t>
  </si>
  <si>
    <t>BUS REACTOR II JABALPUR 33kV</t>
  </si>
  <si>
    <t>BUS REACTOR II ITARSI 400kV</t>
  </si>
  <si>
    <t>BUS REACTOR III ITARSI 400kV</t>
  </si>
  <si>
    <t>BUS REACTOR I JABALPUR 400kV</t>
  </si>
  <si>
    <t>BUS REACTOR I SATNA 400kV</t>
  </si>
  <si>
    <t>BUS REACTOR I BINA 400kV</t>
  </si>
  <si>
    <t>BUS REACTOR I DAMOH 400kV</t>
  </si>
  <si>
    <t>BUS REACTOR I GWALIOR 400kV</t>
  </si>
  <si>
    <t>BUS REACTOR I KHANDWA 400kV</t>
  </si>
  <si>
    <t>BUS REACTOR I BHACHAU 400kV</t>
  </si>
  <si>
    <t>BUS REACTOR I SHUJALPUR 400kV</t>
  </si>
  <si>
    <t>BUS REACTOR I RAJGARH 400kV</t>
  </si>
  <si>
    <t>BUS REACTOR I NAVSARI 400kV</t>
  </si>
  <si>
    <t>BUS REACTOR II SATNA 400kV</t>
  </si>
  <si>
    <t>SWITCHABLE LINE REACTOR SHUJALPUR I 400kV AT NAGDA</t>
  </si>
  <si>
    <t>SWITCHABLE LINE REACTOR SHUJALPUR II 400kV AT NAGDA</t>
  </si>
  <si>
    <t>BUS REACTOR II GWALIOR 400kV</t>
  </si>
  <si>
    <t>BUS REACTOR III GWALIOR 400kV</t>
  </si>
  <si>
    <t>BUS REACTOR I INDORE 400kV</t>
  </si>
  <si>
    <t>SWITCHABLE LINE REACTOR SHUJALPUR II 400kV AT BINA</t>
  </si>
  <si>
    <t>SWITCHABLE LINE REACTOR SHUJALPUR I 400kV AT BINA</t>
  </si>
  <si>
    <t>BUS REACTOR I JABALPUR(POOLING) 400kV</t>
  </si>
  <si>
    <t>BUS REACTOR II KHANDWA 400kV</t>
  </si>
  <si>
    <t>BUS REACTOR I SATNA 765kV</t>
  </si>
  <si>
    <t>SWITCHABLE LINE REACTOR BINA I 765kV AT SATNA</t>
  </si>
  <si>
    <t>SWITCHABLE LINE REACTOR BINA II 765kV AT SATNA</t>
  </si>
  <si>
    <t>BUS REACTOR I INDORE 765kV</t>
  </si>
  <si>
    <t>SWITCHABLE LINE REACTOR BINA I 765kV AT GWALIOR</t>
  </si>
  <si>
    <t>SWITCHABLE LINE REACTOR BINA II 765kV AT GWALIOR</t>
  </si>
  <si>
    <t>SWITCHABLE LINE REACTOR INDORE 765kV AT BINA</t>
  </si>
  <si>
    <t>SWITCHABLE LINE REACTOR BINA I 765kV AT JABALPUR (POOLING)</t>
  </si>
  <si>
    <t>BUS REACTOR I BINA 765kV</t>
  </si>
  <si>
    <t>SWITCHABLE LINE REACTOR BINA II 765kV AT JABALPUR (POOLING)</t>
  </si>
  <si>
    <t>SWITCHABLE LINE REACTOR GWALIOR III 765kV AT BINA</t>
  </si>
  <si>
    <t>SWITCHABLE LINE REACTOR GWALIOR I 765kV AT SATNA</t>
  </si>
  <si>
    <t>SWITCHABLE LINE REACTOR JAIPUR I 765kV AT GWALIOR</t>
  </si>
  <si>
    <t>BUS REACTOR I KALA(GIS) 400kV</t>
  </si>
  <si>
    <t>BUS REACTOR II INDORE 400kV</t>
  </si>
  <si>
    <t>BUS REACTOR II INDORE 765kV</t>
  </si>
  <si>
    <t>SWITCHABLE LINE REACTOR GWALIOR II 765kV AT SATNA</t>
  </si>
  <si>
    <t>BUS REACTOR I GWALIOR 765kV</t>
  </si>
  <si>
    <t>BUS REACTOR II DAMOH 400kV</t>
  </si>
  <si>
    <t>BUS REACTOR I PIRANA 400kV</t>
  </si>
  <si>
    <t>SWITCHABLE LINE REACTOR BINA III (IPTC) 765kV AT JABALPUR (POOLING)</t>
  </si>
  <si>
    <t>SWITCHABLE LINE REACTOR BHOPAL I 765kV AT JABALPUR (POOLING)</t>
  </si>
  <si>
    <t>ICT1 MAGARWADA(GIS) 400/220kV</t>
  </si>
  <si>
    <t>ICT2 MAGARWADA(GIS) 400/220kV</t>
  </si>
  <si>
    <t>Line H/T on Voltage regulation as per WRLDC instructions.</t>
  </si>
  <si>
    <t>H/T to avail emergency S/D  for rectification of snapped OPGW E/W at Loc no. 477-478 which broken during installation of OPGW. PTW returned by POWERGRID by 14:04hrs/28.10.14. Further line kept out for voltage regulation as per WRLDC Instructions.</t>
  </si>
  <si>
    <t>Line H/T to avail OCC Approved S/D for SCADA testing at Gwalior.</t>
  </si>
  <si>
    <t>Reactor H/T for voltage regulation as per WRLDC Instruction.</t>
  </si>
  <si>
    <t>A/T on operation of O/V stage - I Protection at Rajgarh S/S.</t>
  </si>
  <si>
    <t>Line H/T to avail S/D by MPPTCL.</t>
  </si>
  <si>
    <t>H/T to avail OCC approved S/D for  taking oil sample of L/R Bushings for DGA testing.</t>
  </si>
  <si>
    <t>H/T to avail OCC approved S/D for AMP works.</t>
  </si>
  <si>
    <t>H/T to avail OCC S/D by PG for making LILO of line for Commissioning of 400/220kV Magarwada GIS S/S.</t>
  </si>
  <si>
    <t xml:space="preserve">Line A/T on Y-ph to E/F during OPGW stringing near Khandwa SS due to slippage of earthwire from the OPGW suspension clamp .  F/L - 0.9kMs from Khandwa. </t>
  </si>
  <si>
    <t>Line H/T to avail S/D for attending Hot spot in Y &amp; B phase isolator connector at Khandwa end.</t>
  </si>
  <si>
    <t>S/D availed by Jabalpur S/S to take out L/R for arresting oil Leakage from Neutral CT. Line taken into service without line reactor at Jabalpur.</t>
  </si>
  <si>
    <t>17:50</t>
  </si>
  <si>
    <t>20:00</t>
  </si>
  <si>
    <t>Line kept out on Voltage regulation as per instruction of WRLDC.</t>
  </si>
  <si>
    <t>05:10</t>
  </si>
  <si>
    <t>12:38</t>
  </si>
  <si>
    <t>06:35</t>
  </si>
  <si>
    <t>20:16</t>
  </si>
  <si>
    <t>07:10</t>
  </si>
  <si>
    <t>17:22</t>
  </si>
  <si>
    <t>19:06</t>
  </si>
  <si>
    <t>20:42</t>
  </si>
  <si>
    <t>05:47</t>
  </si>
  <si>
    <t>20:57</t>
  </si>
  <si>
    <t>22:33</t>
  </si>
  <si>
    <t xml:space="preserve">Line A/T at Indore(MP) end only due to reciept of D/T from Asoj. Line was charged from Asoj end, Charging code was delayed by WRLDC. </t>
  </si>
  <si>
    <t>21:02</t>
  </si>
  <si>
    <t>21:10</t>
  </si>
  <si>
    <t>Line H/T for isolation of Line reactor at Khandwa end due to DGA violation in Y phase Bushing.</t>
  </si>
  <si>
    <t>06:26</t>
  </si>
  <si>
    <t>16:42</t>
  </si>
  <si>
    <t>17:48</t>
  </si>
  <si>
    <t>06:59</t>
  </si>
  <si>
    <t>19:17</t>
  </si>
  <si>
    <t>08:35</t>
  </si>
  <si>
    <t>07:07</t>
  </si>
  <si>
    <t>17:41</t>
  </si>
  <si>
    <t>12:08</t>
  </si>
  <si>
    <t>17:24</t>
  </si>
  <si>
    <t>12:46</t>
  </si>
  <si>
    <t>15:44</t>
  </si>
  <si>
    <t>12:56</t>
  </si>
  <si>
    <t>19:38</t>
  </si>
  <si>
    <t>19:48</t>
  </si>
  <si>
    <t>06:55</t>
  </si>
  <si>
    <t>11:32</t>
  </si>
  <si>
    <t>09:17</t>
  </si>
  <si>
    <t>20:10</t>
  </si>
  <si>
    <t>17:27</t>
  </si>
  <si>
    <t>10:23</t>
  </si>
  <si>
    <t>19:13</t>
  </si>
  <si>
    <t>10:35</t>
  </si>
  <si>
    <t>21:05</t>
  </si>
  <si>
    <t>11:22</t>
  </si>
  <si>
    <t>16:24</t>
  </si>
  <si>
    <t>19:35</t>
  </si>
  <si>
    <t>19:44</t>
  </si>
  <si>
    <t>20:47</t>
  </si>
  <si>
    <t>KALA-MAGARWADA 400kV</t>
  </si>
  <si>
    <t>09:42</t>
  </si>
  <si>
    <t>18:09</t>
  </si>
  <si>
    <t>Line H/T to avail S/D by WRTS - I for line maintenance work</t>
  </si>
  <si>
    <t>10:49</t>
  </si>
  <si>
    <t>19:34</t>
  </si>
  <si>
    <t>16:30</t>
  </si>
  <si>
    <t>16:03</t>
  </si>
  <si>
    <t>17:40</t>
  </si>
  <si>
    <t>16:16</t>
  </si>
  <si>
    <t>09:51</t>
  </si>
  <si>
    <t>18:54</t>
  </si>
  <si>
    <t>09:13</t>
  </si>
  <si>
    <t>17:19</t>
  </si>
  <si>
    <t>10:24</t>
  </si>
  <si>
    <t>13:05</t>
  </si>
  <si>
    <t>H/T to avail OCC approved S/D  for bushing oil sampling.</t>
  </si>
  <si>
    <t>13:24</t>
  </si>
  <si>
    <t>16:33</t>
  </si>
  <si>
    <t>Line A/T on operation of O/V stage-I protection at Birsinghpur, on loss of Generation due to blasting of 220kV CT at Birsinghpur end.</t>
  </si>
  <si>
    <t>Line A/T on Operation of O/V stage-I protection at SSP end.</t>
  </si>
  <si>
    <t>S/D availed by MPPTCL for line maintenance works.</t>
  </si>
  <si>
    <t>Line H/T to avail OCC approved S/D By Relaince Power for construction work at Sasan.</t>
  </si>
  <si>
    <t>Line H/T to avail S/D by GETCO.</t>
  </si>
  <si>
    <t>Line H/T to avail OCC approved S/D for AMP work.</t>
  </si>
  <si>
    <t>H/T to avail OCC S/D by PG for making of LILO of line for Commissioning of 400/220kV Magarwada GIS S/S.</t>
  </si>
  <si>
    <t>Line A/T on operation of O/V stage - I protection at SSP end.</t>
  </si>
  <si>
    <t>Auto-reclosed successfully at both ends on B ph to E/F, F/L 66.7km from Khandwa F/C:4.24kA.</t>
  </si>
  <si>
    <t>To avail emergency S/D for removal of Stuck up Traction machine during OPGW laying work.</t>
  </si>
  <si>
    <t>Line H/T to avail OCC approved S/D for Spare reactor commissioning at Gwalior.</t>
  </si>
  <si>
    <t>After tripping on O/V Line kept out on Voltage regulation as per WRLDC instruction.</t>
  </si>
  <si>
    <r>
      <t xml:space="preserve">Line H/T to avail </t>
    </r>
    <r>
      <rPr>
        <sz val="24"/>
        <rFont val="Arial"/>
        <family val="2"/>
      </rPr>
      <t>S/D for rectification of Hot Spot.</t>
    </r>
  </si>
  <si>
    <t>Line A/T on operation of O/V stage-I protection at Birsinghpur, on loss of Generation due to blasting of 220kV CT at Birsinghpur end. After tripping on O/V Line kept out on Voltage regulation as per WRLDC instruction.</t>
  </si>
  <si>
    <t>Line H/T for rectification work of OPGW strand cut.</t>
  </si>
  <si>
    <t>Line H/T to avail OCC approved S/D for line and bay AMP work.</t>
  </si>
  <si>
    <t>19:49</t>
  </si>
  <si>
    <t>21:27</t>
  </si>
  <si>
    <t>09:08</t>
  </si>
  <si>
    <t>09:27</t>
  </si>
  <si>
    <t>09:04</t>
  </si>
  <si>
    <t>17:54</t>
  </si>
  <si>
    <t>20:58</t>
  </si>
  <si>
    <t>09:37</t>
  </si>
  <si>
    <t>20:22</t>
  </si>
  <si>
    <t>09:44</t>
  </si>
  <si>
    <t>18:23</t>
  </si>
  <si>
    <t>15:16</t>
  </si>
  <si>
    <t>19:26</t>
  </si>
  <si>
    <t>15:38</t>
  </si>
  <si>
    <t>16:57</t>
  </si>
  <si>
    <t>09:02</t>
  </si>
  <si>
    <t>13:56</t>
  </si>
  <si>
    <t>09:34</t>
  </si>
  <si>
    <t>Line H/T to avail OCC approved S/D by MPPTCL.</t>
  </si>
  <si>
    <t>13:48</t>
  </si>
  <si>
    <t>20:03</t>
  </si>
  <si>
    <t>20:56</t>
  </si>
  <si>
    <t>22:36</t>
  </si>
  <si>
    <t>23:24</t>
  </si>
  <si>
    <t>20:18</t>
  </si>
  <si>
    <t>07:48</t>
  </si>
  <si>
    <t>18:20</t>
  </si>
  <si>
    <t>09:25</t>
  </si>
  <si>
    <t>20:19</t>
  </si>
  <si>
    <t>10:31</t>
  </si>
  <si>
    <t>13:52</t>
  </si>
  <si>
    <t>12:40</t>
  </si>
  <si>
    <t>21:55</t>
  </si>
  <si>
    <t>H/T to avail OCC approved S/D for rectification of oil mixing problem of OLTC with main Tank.</t>
  </si>
  <si>
    <t>13:36</t>
  </si>
  <si>
    <t>06:02</t>
  </si>
  <si>
    <t>07:55</t>
  </si>
  <si>
    <t>20:37</t>
  </si>
  <si>
    <t>18:40</t>
  </si>
  <si>
    <t>14:59</t>
  </si>
  <si>
    <t>16:34</t>
  </si>
  <si>
    <t>21:37</t>
  </si>
  <si>
    <t>11:18</t>
  </si>
  <si>
    <t>09:53</t>
  </si>
  <si>
    <t>18:15</t>
  </si>
  <si>
    <t>10:18</t>
  </si>
  <si>
    <t>15:12</t>
  </si>
  <si>
    <t>10:45</t>
  </si>
  <si>
    <t>22:19</t>
  </si>
  <si>
    <t>15:08</t>
  </si>
  <si>
    <t>15:29</t>
  </si>
  <si>
    <t>08:16</t>
  </si>
  <si>
    <t>18:16</t>
  </si>
  <si>
    <t>08:45</t>
  </si>
  <si>
    <t>00:46</t>
  </si>
  <si>
    <t>08:50</t>
  </si>
  <si>
    <t>00:24</t>
  </si>
  <si>
    <t>08:56</t>
  </si>
  <si>
    <t>12:15</t>
  </si>
  <si>
    <t>10:20</t>
  </si>
  <si>
    <t>17:56</t>
  </si>
  <si>
    <t>OCC Approved S/D availed for rectification of construction defects.</t>
  </si>
  <si>
    <t>10:43</t>
  </si>
  <si>
    <t>23:45</t>
  </si>
  <si>
    <t>18:37</t>
  </si>
  <si>
    <t>18:50</t>
  </si>
  <si>
    <t>21:49</t>
  </si>
  <si>
    <t>07:34</t>
  </si>
  <si>
    <t>20:48</t>
  </si>
  <si>
    <t>07:42</t>
  </si>
  <si>
    <t>10:08</t>
  </si>
  <si>
    <t>18:32</t>
  </si>
  <si>
    <t>18:46</t>
  </si>
  <si>
    <t>11:55</t>
  </si>
  <si>
    <t>01:45</t>
  </si>
  <si>
    <t>06:29</t>
  </si>
  <si>
    <t>20:34</t>
  </si>
  <si>
    <t>18:34</t>
  </si>
  <si>
    <t>09:00</t>
  </si>
  <si>
    <t>09:28</t>
  </si>
  <si>
    <t>17:17</t>
  </si>
  <si>
    <t>10:28</t>
  </si>
  <si>
    <t>12:24</t>
  </si>
  <si>
    <t>14:42</t>
  </si>
  <si>
    <t>06:56</t>
  </si>
  <si>
    <t>Line H/T to avail OCC approved S/D for NGR replacement wokrs.</t>
  </si>
  <si>
    <t>Line H/T to avail OCC approved S/D for Erection of new TC &amp; TE tower for NHPTL.</t>
  </si>
  <si>
    <t>Line H/T for OCC approved S/D for line crossing work of 765kV V'chal Pooling -Satna # 1,2.</t>
  </si>
  <si>
    <t xml:space="preserve">Line A/T on R-ph to E/F due to insulator string flashover at location no. 58 , F/L- 15.47 km, F/C-6.6 kA from Vapi end. </t>
  </si>
  <si>
    <t>Line A/T at Indore(PG) end only due to operation of Master trip relay 86 A &amp; B.</t>
  </si>
  <si>
    <t>Line A/T at Seoni end only due to DT sent from Bina end.</t>
  </si>
  <si>
    <t>Line H/T to avail S/D by NTPC.</t>
  </si>
  <si>
    <t>Line H/T to avail OCC Approved S/D by NTPC.</t>
  </si>
  <si>
    <t>Line H/T to avail OCC approved S/D by DD Magarwada for Bay shifting of Vapi-I &amp;II feeders at Magarwada.</t>
  </si>
  <si>
    <t>Line H/T to avail S/D by NTPC  for CVT replacement.</t>
  </si>
  <si>
    <t>H/T to avail OCC Approved S/D for AMP works.</t>
  </si>
  <si>
    <t>H/T H/T to avail OCC approved S/D for Erection of 765KV &amp; 400KV Auxiliary Bus for Spare ICT Phase.</t>
  </si>
  <si>
    <t>Line A/T at Satna end only due to Mal-operation of Main - I Relay at Satna on Through Fault.</t>
  </si>
  <si>
    <t>14:49</t>
  </si>
  <si>
    <t>H/T for rectification of oil leakage from inspection chamber.</t>
  </si>
  <si>
    <r>
      <t xml:space="preserve">H/T to avail </t>
    </r>
    <r>
      <rPr>
        <sz val="24"/>
        <rFont val="Arial"/>
        <family val="2"/>
      </rPr>
      <t>S/D for attending broken 220kV side Y phase Tension string.</t>
    </r>
  </si>
  <si>
    <t>Line H/T to avail  S/D for rectification of hot spot observed during Thermo-vision scanning.</t>
  </si>
  <si>
    <t>Line A/T on B-ph to R-ph Fault. F/L:0.5Km from Jabalpur S/S. B-ph jumper snapped and fell on R-ph at dead end tower of Jabalpur SS.</t>
  </si>
  <si>
    <t>Line A/T on R &amp; Y ph to Ph due to snapping of one of subconductor jumper at loc.no. 404 Fault. F/L - 163.3kms from Mundra &amp; 194.07kms from Jetpur end. Line Charging delayed due to CB problem at Jetpur end.</t>
  </si>
  <si>
    <t>19:53</t>
  </si>
  <si>
    <t>20:12</t>
  </si>
  <si>
    <t>08:49</t>
  </si>
  <si>
    <t>20:50</t>
  </si>
  <si>
    <t>19:58</t>
  </si>
  <si>
    <t>20:53</t>
  </si>
  <si>
    <t>13:35</t>
  </si>
  <si>
    <t>10:54</t>
  </si>
  <si>
    <t>Line H/T to avail OCC approved S/D by MPPTCL for crossing work of Sarni - Astha Line.</t>
  </si>
  <si>
    <t>11:38</t>
  </si>
  <si>
    <t>20:49</t>
  </si>
  <si>
    <t>11:52</t>
  </si>
  <si>
    <t>20:33</t>
  </si>
  <si>
    <t>Reactor H/T for volatge Regulation on WRLDC Instruction</t>
  </si>
  <si>
    <t>07:20</t>
  </si>
  <si>
    <t>09:47</t>
  </si>
  <si>
    <t>21:56</t>
  </si>
  <si>
    <t>20:51</t>
  </si>
  <si>
    <t>17:23</t>
  </si>
  <si>
    <t>10:37</t>
  </si>
  <si>
    <t>Line H/T to avail OCC approved S/D by Power Grid for isolation of Line Reactor at Indore(MP) for DGA &amp; Bushing oil sampling.</t>
  </si>
  <si>
    <t>16:01</t>
  </si>
  <si>
    <t>16:11</t>
  </si>
  <si>
    <t>Line H/T to avail OCC approved S/D by Power Grid to take into service  Line Reactor at Indore(MP) which was taken out for  DGA &amp; Bushing oil sampling.</t>
  </si>
  <si>
    <t>07:30</t>
  </si>
  <si>
    <t>09:41</t>
  </si>
  <si>
    <t>21:42</t>
  </si>
  <si>
    <t>18:29</t>
  </si>
  <si>
    <t>12:14</t>
  </si>
  <si>
    <t>06:54</t>
  </si>
  <si>
    <t>18:26</t>
  </si>
  <si>
    <t>07:26</t>
  </si>
  <si>
    <t>18:51</t>
  </si>
  <si>
    <t>19:21</t>
  </si>
  <si>
    <t>13:37</t>
  </si>
  <si>
    <t>18:04</t>
  </si>
  <si>
    <t>14:38</t>
  </si>
  <si>
    <t>21:40</t>
  </si>
  <si>
    <t>23:54</t>
  </si>
  <si>
    <t>08:42</t>
  </si>
  <si>
    <t>09:52</t>
  </si>
  <si>
    <t>17:11</t>
  </si>
  <si>
    <t>10:25</t>
  </si>
  <si>
    <t>08:20</t>
  </si>
  <si>
    <t>20:11</t>
  </si>
  <si>
    <t>09:20</t>
  </si>
  <si>
    <t>09:49</t>
  </si>
  <si>
    <t>14:34</t>
  </si>
  <si>
    <t>17:47</t>
  </si>
  <si>
    <t>22:02</t>
  </si>
  <si>
    <t>H/T to avail OCC Approved S/D for AMP.</t>
  </si>
  <si>
    <t>Line H/T to avail S/D for replacement of broken insulator string at location no. 553.</t>
  </si>
  <si>
    <t>Line H/T to avail OCC approved S/D by Powergrid to attend hot spot.</t>
  </si>
  <si>
    <t>H/T to avail OCC approved S/D for Erection of 765KV &amp; 400KV Auxiliary Bus for Spare ICT Phase.</t>
  </si>
  <si>
    <t>H/T to avail OCC approved S/D for spare reactor commissioning at Gwalir end.</t>
  </si>
  <si>
    <t>Line Auto tripped as Polythene was Entangled Between R &amp; Y Ph at location no. 508/1 near Shujalpur Sub-Station.</t>
  </si>
  <si>
    <t>Line A/T at Ranchodpura end only due to CB maleoperation. Line remained charged from Bhachau end.</t>
  </si>
  <si>
    <t>H/T to avail OCC Approved S/D by DD for Bay Shifting work at 220kV Magarwada S/S.</t>
  </si>
  <si>
    <t>Line H/T to avail OCC approved S/D for NTAMC work.</t>
  </si>
  <si>
    <t>24:00</t>
  </si>
  <si>
    <t>Line A/T on Y &amp; B Ph to Ph fault, 20.89km from Navsari, F/C: 7.1kA. No abnormality found duirng patrolling</t>
  </si>
  <si>
    <t>Reactor H/T to avail OCC Approved S/D for construction work of new BR # 2.</t>
  </si>
  <si>
    <t>NAVSARI(GIS)-MAGARWADA 400kV</t>
  </si>
  <si>
    <t>17:25</t>
  </si>
  <si>
    <t>19:27</t>
  </si>
  <si>
    <t>08:13</t>
  </si>
  <si>
    <t>09:10</t>
  </si>
  <si>
    <t>Unique ID of transmission Element</t>
  </si>
  <si>
    <t>WR2L1</t>
  </si>
  <si>
    <t>WR-II</t>
  </si>
  <si>
    <t>WR2L2</t>
  </si>
  <si>
    <t>WR2L3</t>
  </si>
  <si>
    <t>WR2L4</t>
  </si>
  <si>
    <t>WR2L5</t>
  </si>
  <si>
    <t>WR2L6</t>
  </si>
  <si>
    <t>WR2L7</t>
  </si>
  <si>
    <t>WR2L8</t>
  </si>
  <si>
    <t>WR2L9</t>
  </si>
  <si>
    <t>WR2L10</t>
  </si>
  <si>
    <t>WR2L11</t>
  </si>
  <si>
    <t>WR2L13</t>
  </si>
  <si>
    <t>WR2L14</t>
  </si>
  <si>
    <t>WR2L15</t>
  </si>
  <si>
    <t>WR2L16</t>
  </si>
  <si>
    <t>WR2L17</t>
  </si>
  <si>
    <t>WR2L18</t>
  </si>
  <si>
    <t>WR2L19</t>
  </si>
  <si>
    <t>WR2L20</t>
  </si>
  <si>
    <t>WR2L21</t>
  </si>
  <si>
    <t>WR2L22</t>
  </si>
  <si>
    <t>WR2L23</t>
  </si>
  <si>
    <t>WR2L24</t>
  </si>
  <si>
    <t>WR2L25</t>
  </si>
  <si>
    <t>WR2L26</t>
  </si>
  <si>
    <t>WR2L27</t>
  </si>
  <si>
    <t>WR2L28</t>
  </si>
  <si>
    <t>WR2L29</t>
  </si>
  <si>
    <t>WR2L30</t>
  </si>
  <si>
    <t>WR2L31</t>
  </si>
  <si>
    <t>WR2L32</t>
  </si>
  <si>
    <t>WR2L33</t>
  </si>
  <si>
    <t>WR2L34</t>
  </si>
  <si>
    <t>WR2L35</t>
  </si>
  <si>
    <t>WR2L36</t>
  </si>
  <si>
    <t>WR2L37</t>
  </si>
  <si>
    <t>WR2L38</t>
  </si>
  <si>
    <t>WR2L39</t>
  </si>
  <si>
    <t>WR2L40</t>
  </si>
  <si>
    <t>WR2L41</t>
  </si>
  <si>
    <t>WR2L42</t>
  </si>
  <si>
    <t>WR2L43</t>
  </si>
  <si>
    <t>WR2L44</t>
  </si>
  <si>
    <t>WR2L45</t>
  </si>
  <si>
    <t>WR2L46</t>
  </si>
  <si>
    <t>WR2L47</t>
  </si>
  <si>
    <t>WR2L48</t>
  </si>
  <si>
    <t>WR2L49</t>
  </si>
  <si>
    <t>WR2L50</t>
  </si>
  <si>
    <t>WR2L51</t>
  </si>
  <si>
    <t>WR2L52</t>
  </si>
  <si>
    <t>WR2L53</t>
  </si>
  <si>
    <t>WR2L54</t>
  </si>
  <si>
    <t>WR2L55</t>
  </si>
  <si>
    <t>WR2L56</t>
  </si>
  <si>
    <t>WR2L57</t>
  </si>
  <si>
    <t>WR2L58</t>
  </si>
  <si>
    <t>WR2L59</t>
  </si>
  <si>
    <t>WR2L60</t>
  </si>
  <si>
    <t>WR2L61</t>
  </si>
  <si>
    <t>WR2L62</t>
  </si>
  <si>
    <t>WR2L63</t>
  </si>
  <si>
    <t>WR2L64</t>
  </si>
  <si>
    <t>WR2L65</t>
  </si>
  <si>
    <t>WR2L66</t>
  </si>
  <si>
    <t>WR2L67</t>
  </si>
  <si>
    <t>WR2L68</t>
  </si>
  <si>
    <t>WR2L69</t>
  </si>
  <si>
    <t>WR2L70</t>
  </si>
  <si>
    <t>WR2L71</t>
  </si>
  <si>
    <t>WR2L72</t>
  </si>
  <si>
    <t>WR2L73</t>
  </si>
  <si>
    <t>WR2L74</t>
  </si>
  <si>
    <t>WR2L75</t>
  </si>
  <si>
    <t>WR2L76</t>
  </si>
  <si>
    <t>WR2L77.1</t>
  </si>
  <si>
    <t>WR2L77.2</t>
  </si>
  <si>
    <t>WR2L78</t>
  </si>
  <si>
    <t>WR2L79</t>
  </si>
  <si>
    <t>WR2L80</t>
  </si>
  <si>
    <t>WR2L81</t>
  </si>
  <si>
    <t>WR2L82</t>
  </si>
  <si>
    <t>WR2L83</t>
  </si>
  <si>
    <t>WR2L84</t>
  </si>
  <si>
    <t>WR2L85</t>
  </si>
  <si>
    <t>WR2L86</t>
  </si>
  <si>
    <t>WR2L87</t>
  </si>
  <si>
    <t>WR2L88</t>
  </si>
  <si>
    <t>WR2L89</t>
  </si>
  <si>
    <t>WR2L90</t>
  </si>
  <si>
    <t>WR2L91</t>
  </si>
  <si>
    <t>WR2L92</t>
  </si>
  <si>
    <t>WR2L93</t>
  </si>
  <si>
    <t>WR2L94</t>
  </si>
  <si>
    <t>WR2L95</t>
  </si>
  <si>
    <t>WR2L96</t>
  </si>
  <si>
    <t>WR2L97</t>
  </si>
  <si>
    <t>WR2L98</t>
  </si>
  <si>
    <t>WR2L99</t>
  </si>
  <si>
    <t>WR2L100</t>
  </si>
  <si>
    <t>WR2L101.1</t>
  </si>
  <si>
    <t>WR2L101.1.1</t>
  </si>
  <si>
    <t>WR2L101.1.2</t>
  </si>
  <si>
    <t>WR2L101.2</t>
  </si>
  <si>
    <t>WR2L102</t>
  </si>
  <si>
    <t>WR2L103</t>
  </si>
  <si>
    <t>WR2L104</t>
  </si>
  <si>
    <t>WR2L105</t>
  </si>
  <si>
    <t>WR2L106</t>
  </si>
  <si>
    <t>WR2L107</t>
  </si>
  <si>
    <t>WR2L108</t>
  </si>
  <si>
    <t>WR2L109</t>
  </si>
  <si>
    <t>WR2L110</t>
  </si>
  <si>
    <t>WR2L111</t>
  </si>
  <si>
    <t>WR2L112</t>
  </si>
  <si>
    <t>WR2L113</t>
  </si>
  <si>
    <t>WR2L114</t>
  </si>
  <si>
    <t>WR2L115</t>
  </si>
  <si>
    <t>WR2L116</t>
  </si>
  <si>
    <t>WR2L117</t>
  </si>
  <si>
    <t>WR2L118</t>
  </si>
  <si>
    <t>WR2T1</t>
  </si>
  <si>
    <t>WR2T2</t>
  </si>
  <si>
    <t>WR2T3</t>
  </si>
  <si>
    <t>WR2T4</t>
  </si>
  <si>
    <t>WR2T5</t>
  </si>
  <si>
    <t>WR2T6</t>
  </si>
  <si>
    <t>WR2T7</t>
  </si>
  <si>
    <t>WR2T8</t>
  </si>
  <si>
    <t>WR2T9</t>
  </si>
  <si>
    <t>WR2T10</t>
  </si>
  <si>
    <t>WR2T11</t>
  </si>
  <si>
    <t>WR2T12</t>
  </si>
  <si>
    <t>WR2T13</t>
  </si>
  <si>
    <t>WR2T14</t>
  </si>
  <si>
    <t>WR2T15</t>
  </si>
  <si>
    <t>WR2T16</t>
  </si>
  <si>
    <t>WR2T17</t>
  </si>
  <si>
    <t>WR2T18</t>
  </si>
  <si>
    <t>WR2T19</t>
  </si>
  <si>
    <t>WR2T20</t>
  </si>
  <si>
    <t>WR2T21</t>
  </si>
  <si>
    <t>WR2T22</t>
  </si>
  <si>
    <t>WR2T23</t>
  </si>
  <si>
    <t>WR2T24</t>
  </si>
  <si>
    <t>WR2T25</t>
  </si>
  <si>
    <t>WR2T26</t>
  </si>
  <si>
    <t>WR2T27</t>
  </si>
  <si>
    <t>WR2T28</t>
  </si>
  <si>
    <t>WR2T29</t>
  </si>
  <si>
    <t>WR2T30</t>
  </si>
  <si>
    <t>WR2T31</t>
  </si>
  <si>
    <t>WR2T32</t>
  </si>
  <si>
    <t>WR2T33</t>
  </si>
  <si>
    <t>WR2T34</t>
  </si>
  <si>
    <t>WR2T35</t>
  </si>
  <si>
    <t>WR2T36</t>
  </si>
  <si>
    <t>WR2T37</t>
  </si>
  <si>
    <t>WR2T38</t>
  </si>
  <si>
    <t>WR2T39</t>
  </si>
  <si>
    <t>WR2T40</t>
  </si>
  <si>
    <t>WR2T41</t>
  </si>
  <si>
    <t>WR2T42</t>
  </si>
  <si>
    <t>WR2T43</t>
  </si>
  <si>
    <t>WR2R1</t>
  </si>
  <si>
    <t>WR2R2</t>
  </si>
  <si>
    <t>WR2R3</t>
  </si>
  <si>
    <t>WR2R4</t>
  </si>
  <si>
    <t>WR2R5</t>
  </si>
  <si>
    <t>WR2R6</t>
  </si>
  <si>
    <t>WR2R7</t>
  </si>
  <si>
    <t>WR2R8</t>
  </si>
  <si>
    <t>WR2R9</t>
  </si>
  <si>
    <t>WR2R10</t>
  </si>
  <si>
    <t>WR2R11</t>
  </si>
  <si>
    <t>WR2R12</t>
  </si>
  <si>
    <t>WR2R13</t>
  </si>
  <si>
    <t>WR2R14</t>
  </si>
  <si>
    <t>WR2R15</t>
  </si>
  <si>
    <t>WR2R16</t>
  </si>
  <si>
    <t>WR2R17</t>
  </si>
  <si>
    <t>WR2R18</t>
  </si>
  <si>
    <t>WR2R19</t>
  </si>
  <si>
    <t>WR2R20</t>
  </si>
  <si>
    <t>WR2R21</t>
  </si>
  <si>
    <t>WR2R22</t>
  </si>
  <si>
    <t>WR2R23</t>
  </si>
  <si>
    <t>WR2R24</t>
  </si>
  <si>
    <t>WR2R25</t>
  </si>
  <si>
    <t>WR2R26</t>
  </si>
  <si>
    <t>WR2R27</t>
  </si>
  <si>
    <t>WR2R28</t>
  </si>
  <si>
    <t>WR2R29</t>
  </si>
  <si>
    <t>WR2R30</t>
  </si>
  <si>
    <t>WR2R31</t>
  </si>
  <si>
    <t>WR2R32</t>
  </si>
  <si>
    <t>WR2R33</t>
  </si>
  <si>
    <t>WR2R34</t>
  </si>
  <si>
    <t>WR2R35</t>
  </si>
  <si>
    <t>WR2R36</t>
  </si>
  <si>
    <t>WR2R37</t>
  </si>
  <si>
    <t>WR2R38</t>
  </si>
  <si>
    <t>WR2R39</t>
  </si>
  <si>
    <t>WR2R40</t>
  </si>
  <si>
    <t>WR2R41</t>
  </si>
  <si>
    <t>WR2R42</t>
  </si>
  <si>
    <t>WR2R43</t>
  </si>
  <si>
    <t>WR2R44</t>
  </si>
  <si>
    <t>WR2R45</t>
  </si>
  <si>
    <t>WR2R46</t>
  </si>
  <si>
    <t>WR2R47</t>
  </si>
  <si>
    <t>WR2R48</t>
  </si>
  <si>
    <t>WR2R49</t>
  </si>
  <si>
    <t>WR2R50</t>
  </si>
  <si>
    <t>WR2R51</t>
  </si>
  <si>
    <t>WR2R52</t>
  </si>
  <si>
    <t>WR2R53</t>
  </si>
  <si>
    <t>SWITCHABLE LINE REACTOR JAIPUR  II 765kV AT GWALIOR</t>
  </si>
  <si>
    <t>WR2R54</t>
  </si>
  <si>
    <t>--</t>
  </si>
  <si>
    <r>
      <t xml:space="preserve">Name of Transmission Licensee : </t>
    </r>
    <r>
      <rPr>
        <b/>
        <u/>
        <sz val="48"/>
        <rFont val="Arial"/>
        <family val="2"/>
      </rPr>
      <t>POWER GRID CORPORATION OF INDIA LTD., WETSTERN REGION - II</t>
    </r>
  </si>
  <si>
    <t>Month: NOVEMBER 2014</t>
  </si>
  <si>
    <t>ANNEXURE - A</t>
  </si>
  <si>
    <t>Sl No:</t>
  </si>
  <si>
    <t>Description (Length/Nos./MVA/MVAr/MW/etc.)</t>
  </si>
  <si>
    <t>Region</t>
  </si>
  <si>
    <t>Type of failure</t>
  </si>
  <si>
    <t>OUTAGE</t>
  </si>
  <si>
    <t>RESTORATION</t>
  </si>
  <si>
    <t>Details of Outage</t>
  </si>
  <si>
    <t>Total outage in days
(1)</t>
  </si>
  <si>
    <t>Durationn of outage attributable to (in Hrs)</t>
  </si>
  <si>
    <t>Restoration Time as per Regulation 5(b) (in days)
(2)</t>
  </si>
  <si>
    <t>Whether Restoration Time more than normative (Y/N)</t>
  </si>
  <si>
    <t>Difference between Actual and Norm
1-2</t>
  </si>
  <si>
    <t>Detailed Reason(s) for Outage</t>
  </si>
  <si>
    <t>Outage Certifying Agency and Reference Document</t>
  </si>
  <si>
    <t>% Availability as certified by certifying agency</t>
  </si>
  <si>
    <t>Date</t>
  </si>
  <si>
    <t>Time</t>
  </si>
  <si>
    <t xml:space="preserve">Date </t>
  </si>
  <si>
    <t xml:space="preserve">no. of insulator failed </t>
  </si>
  <si>
    <t>No. of towers damaged</t>
  </si>
  <si>
    <t>Snapping of phase conductor</t>
  </si>
  <si>
    <t>Failure of earth wire</t>
  </si>
  <si>
    <t>Failure of Bushing</t>
  </si>
  <si>
    <t>ISTS Licensee</t>
  </si>
  <si>
    <t xml:space="preserve">OTHERS </t>
  </si>
  <si>
    <t>System Constraints/ Natural calamity / Militancy</t>
  </si>
  <si>
    <t>Deemed Available</t>
  </si>
  <si>
    <t>Insulator Flash over</t>
  </si>
  <si>
    <t>Insulator Flash over at loc. No.56.</t>
  </si>
  <si>
    <t>N</t>
  </si>
  <si>
    <t>Agency: WRPC Mumbai</t>
  </si>
</sst>
</file>

<file path=xl/styles.xml><?xml version="1.0" encoding="utf-8"?>
<styleSheet xmlns="http://schemas.openxmlformats.org/spreadsheetml/2006/main">
  <numFmts count="10">
    <numFmt numFmtId="164" formatCode="[h]:mm;@"/>
    <numFmt numFmtId="165" formatCode="\ hh:mm"/>
    <numFmt numFmtId="166" formatCode="[$-14009]dd/mm/yy;@"/>
    <numFmt numFmtId="167" formatCode="dd\/mm\/yy"/>
    <numFmt numFmtId="168" formatCode="0.000"/>
    <numFmt numFmtId="169" formatCode="0.00_)"/>
    <numFmt numFmtId="170" formatCode="0;[Red]0"/>
    <numFmt numFmtId="171" formatCode="[$-409]d\-mmm\-yy;@"/>
    <numFmt numFmtId="172" formatCode="0.00;[Red]0.00"/>
    <numFmt numFmtId="173" formatCode="h:mm;@"/>
  </numFmts>
  <fonts count="68">
    <font>
      <sz val="11"/>
      <color theme="1"/>
      <name val="Calibri"/>
      <family val="2"/>
      <scheme val="minor"/>
    </font>
    <font>
      <sz val="11"/>
      <color indexed="8"/>
      <name val="Times New Roman"/>
      <family val="1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b/>
      <sz val="11"/>
      <name val="Arial"/>
      <family val="2"/>
    </font>
    <font>
      <sz val="6"/>
      <name val="Arial"/>
      <family val="2"/>
    </font>
    <font>
      <b/>
      <sz val="20"/>
      <color indexed="8"/>
      <name val="Times New Roman"/>
      <family val="1"/>
    </font>
    <font>
      <sz val="8"/>
      <name val="Calibri"/>
      <family val="2"/>
    </font>
    <font>
      <sz val="12"/>
      <name val="Times New Roman"/>
      <family val="1"/>
    </font>
    <font>
      <b/>
      <sz val="12.5"/>
      <color indexed="8"/>
      <name val="Times New Roman"/>
      <family val="1"/>
    </font>
    <font>
      <sz val="12.5"/>
      <color indexed="8"/>
      <name val="Times New Roman"/>
      <family val="1"/>
    </font>
    <font>
      <b/>
      <sz val="12"/>
      <name val="Times New Roman"/>
      <family val="1"/>
    </font>
    <font>
      <b/>
      <sz val="16"/>
      <name val="Times New Roman"/>
      <family val="1"/>
    </font>
    <font>
      <sz val="16"/>
      <name val="Times New Roman"/>
      <family val="1"/>
    </font>
    <font>
      <sz val="16"/>
      <color indexed="8"/>
      <name val="Times New Roman"/>
      <family val="1"/>
    </font>
    <font>
      <b/>
      <sz val="16"/>
      <color indexed="60"/>
      <name val="Times New Roman"/>
      <family val="1"/>
    </font>
    <font>
      <sz val="16"/>
      <color indexed="60"/>
      <name val="Times New Roman"/>
      <family val="1"/>
    </font>
    <font>
      <b/>
      <sz val="16"/>
      <color indexed="8"/>
      <name val="Times New Roman"/>
      <family val="1"/>
    </font>
    <font>
      <sz val="11"/>
      <color indexed="60"/>
      <name val="Times New Roman"/>
      <family val="1"/>
    </font>
    <font>
      <b/>
      <sz val="24"/>
      <name val="Arial"/>
      <family val="2"/>
    </font>
    <font>
      <sz val="24"/>
      <name val="Arial"/>
      <family val="2"/>
    </font>
    <font>
      <sz val="12"/>
      <name val="Helv"/>
    </font>
    <font>
      <b/>
      <sz val="48"/>
      <name val="Arial"/>
      <family val="2"/>
    </font>
    <font>
      <sz val="11"/>
      <color theme="1"/>
      <name val="Calibri"/>
      <family val="2"/>
      <scheme val="minor"/>
    </font>
    <font>
      <b/>
      <sz val="16"/>
      <color rgb="FFFF0000"/>
      <name val="Times New Roman"/>
      <family val="1"/>
    </font>
    <font>
      <sz val="16"/>
      <color rgb="FFFF0000"/>
      <name val="Times New Roman"/>
      <family val="1"/>
    </font>
    <font>
      <sz val="16"/>
      <color rgb="FFFF0000"/>
      <name val="Calibri"/>
      <family val="2"/>
      <scheme val="minor"/>
    </font>
    <font>
      <sz val="16"/>
      <color rgb="FF002060"/>
      <name val="Times New Roman"/>
      <family val="1"/>
    </font>
    <font>
      <b/>
      <sz val="16"/>
      <color rgb="FFC00000"/>
      <name val="Times New Roman"/>
      <family val="1"/>
    </font>
    <font>
      <sz val="16"/>
      <color rgb="FFC00000"/>
      <name val="Times New Roman"/>
      <family val="1"/>
    </font>
    <font>
      <b/>
      <sz val="16"/>
      <color rgb="FF0070C0"/>
      <name val="Times New Roman"/>
      <family val="1"/>
    </font>
    <font>
      <sz val="16"/>
      <color rgb="FF000080"/>
      <name val="Times New Roman"/>
      <family val="1"/>
    </font>
    <font>
      <sz val="16"/>
      <color theme="1"/>
      <name val="Times New Roman"/>
      <family val="1"/>
    </font>
    <font>
      <sz val="16"/>
      <color theme="3"/>
      <name val="Times New Roman"/>
      <family val="1"/>
    </font>
    <font>
      <sz val="16"/>
      <color theme="3" tint="-0.499984740745262"/>
      <name val="Times New Roman"/>
      <family val="1"/>
    </font>
    <font>
      <sz val="16"/>
      <color rgb="FF00B0F0"/>
      <name val="Times New Roman"/>
      <family val="1"/>
    </font>
    <font>
      <b/>
      <sz val="16"/>
      <color rgb="FF00B0F0"/>
      <name val="Times New Roman"/>
      <family val="1"/>
    </font>
    <font>
      <sz val="16"/>
      <color rgb="FF0070C0"/>
      <name val="Times New Roman"/>
      <family val="1"/>
    </font>
    <font>
      <sz val="16"/>
      <name val="Calibri"/>
      <family val="2"/>
      <scheme val="minor"/>
    </font>
    <font>
      <sz val="24"/>
      <color theme="1"/>
      <name val="Arial"/>
      <family val="2"/>
    </font>
    <font>
      <b/>
      <sz val="24"/>
      <color rgb="FFFF0000"/>
      <name val="Arial"/>
      <family val="2"/>
    </font>
    <font>
      <sz val="24"/>
      <color rgb="FFFF000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b/>
      <sz val="14"/>
      <name val="Helv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u/>
      <sz val="14"/>
      <name val="Shusha"/>
    </font>
    <font>
      <b/>
      <sz val="11"/>
      <color indexed="63"/>
      <name val="Calibri"/>
      <family val="2"/>
    </font>
    <font>
      <sz val="24"/>
      <color indexed="13"/>
      <name val="Helv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22"/>
      <name val="Arial"/>
      <family val="2"/>
    </font>
    <font>
      <b/>
      <u/>
      <sz val="48"/>
      <name val="Arial"/>
      <family val="2"/>
    </font>
    <font>
      <sz val="22"/>
      <name val="Arial"/>
      <family val="2"/>
    </font>
    <font>
      <u/>
      <sz val="22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1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2"/>
      </patternFill>
    </fill>
    <fill>
      <patternFill patternType="solid">
        <fgColor indexed="2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medium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99">
    <xf numFmtId="0" fontId="0" fillId="0" borderId="0"/>
    <xf numFmtId="0" fontId="25" fillId="0" borderId="0"/>
    <xf numFmtId="0" fontId="2" fillId="0" borderId="0"/>
    <xf numFmtId="0" fontId="23" fillId="0" borderId="0"/>
    <xf numFmtId="0" fontId="2" fillId="0" borderId="0"/>
    <xf numFmtId="0" fontId="25" fillId="0" borderId="0"/>
    <xf numFmtId="0" fontId="25" fillId="0" borderId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0" fontId="44" fillId="7" borderId="0" applyNumberFormat="0" applyBorder="0" applyAlignment="0" applyProtection="0"/>
    <xf numFmtId="0" fontId="44" fillId="7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4" borderId="0" applyNumberFormat="0" applyBorder="0" applyAlignment="0" applyProtection="0"/>
    <xf numFmtId="0" fontId="44" fillId="14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5" fillId="16" borderId="0" applyNumberFormat="0" applyBorder="0" applyAlignment="0" applyProtection="0"/>
    <xf numFmtId="0" fontId="45" fillId="13" borderId="0" applyNumberFormat="0" applyBorder="0" applyAlignment="0" applyProtection="0"/>
    <xf numFmtId="0" fontId="45" fillId="14" borderId="0" applyNumberFormat="0" applyBorder="0" applyAlignment="0" applyProtection="0"/>
    <xf numFmtId="0" fontId="45" fillId="17" borderId="0" applyNumberFormat="0" applyBorder="0" applyAlignment="0" applyProtection="0"/>
    <xf numFmtId="0" fontId="45" fillId="18" borderId="0" applyNumberFormat="0" applyBorder="0" applyAlignment="0" applyProtection="0"/>
    <xf numFmtId="0" fontId="45" fillId="19" borderId="0" applyNumberFormat="0" applyBorder="0" applyAlignment="0" applyProtection="0"/>
    <xf numFmtId="0" fontId="45" fillId="20" borderId="0" applyNumberFormat="0" applyBorder="0" applyAlignment="0" applyProtection="0"/>
    <xf numFmtId="0" fontId="45" fillId="21" borderId="0" applyNumberFormat="0" applyBorder="0" applyAlignment="0" applyProtection="0"/>
    <xf numFmtId="0" fontId="45" fillId="22" borderId="0" applyNumberFormat="0" applyBorder="0" applyAlignment="0" applyProtection="0"/>
    <xf numFmtId="0" fontId="45" fillId="17" borderId="0" applyNumberFormat="0" applyBorder="0" applyAlignment="0" applyProtection="0"/>
    <xf numFmtId="0" fontId="45" fillId="18" borderId="0" applyNumberFormat="0" applyBorder="0" applyAlignment="0" applyProtection="0"/>
    <xf numFmtId="0" fontId="45" fillId="23" borderId="0" applyNumberFormat="0" applyBorder="0" applyAlignment="0" applyProtection="0"/>
    <xf numFmtId="0" fontId="46" fillId="7" borderId="0" applyNumberFormat="0" applyBorder="0" applyAlignment="0" applyProtection="0"/>
    <xf numFmtId="0" fontId="47" fillId="24" borderId="32" applyNumberFormat="0" applyAlignment="0" applyProtection="0"/>
    <xf numFmtId="0" fontId="48" fillId="25" borderId="33" applyNumberFormat="0" applyAlignment="0" applyProtection="0"/>
    <xf numFmtId="0" fontId="23" fillId="0" borderId="0"/>
    <xf numFmtId="0" fontId="23" fillId="0" borderId="34"/>
    <xf numFmtId="0" fontId="49" fillId="0" borderId="0" applyNumberFormat="0" applyFill="0" applyBorder="0" applyAlignment="0" applyProtection="0"/>
    <xf numFmtId="0" fontId="50" fillId="8" borderId="0" applyNumberFormat="0" applyBorder="0" applyAlignment="0" applyProtection="0"/>
    <xf numFmtId="0" fontId="51" fillId="0" borderId="35" applyNumberFormat="0" applyFill="0" applyAlignment="0" applyProtection="0"/>
    <xf numFmtId="0" fontId="52" fillId="0" borderId="36" applyNumberFormat="0" applyFill="0" applyAlignment="0" applyProtection="0"/>
    <xf numFmtId="0" fontId="53" fillId="0" borderId="37" applyNumberFormat="0" applyFill="0" applyAlignment="0" applyProtection="0"/>
    <xf numFmtId="0" fontId="53" fillId="0" borderId="0" applyNumberFormat="0" applyFill="0" applyBorder="0" applyAlignment="0" applyProtection="0"/>
    <xf numFmtId="0" fontId="54" fillId="11" borderId="32" applyNumberFormat="0" applyAlignment="0" applyProtection="0"/>
    <xf numFmtId="0" fontId="55" fillId="26" borderId="34"/>
    <xf numFmtId="0" fontId="56" fillId="0" borderId="38" applyNumberFormat="0" applyFill="0" applyAlignment="0" applyProtection="0"/>
    <xf numFmtId="0" fontId="57" fillId="27" borderId="0" applyNumberFormat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" fillId="0" borderId="0"/>
    <xf numFmtId="0" fontId="58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169" fontId="23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" fillId="28" borderId="39" applyNumberFormat="0" applyFont="0" applyAlignment="0" applyProtection="0"/>
    <xf numFmtId="0" fontId="2" fillId="28" borderId="39" applyNumberFormat="0" applyFont="0" applyAlignment="0" applyProtection="0"/>
    <xf numFmtId="0" fontId="59" fillId="24" borderId="40" applyNumberForma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3" fillId="0" borderId="0"/>
    <xf numFmtId="0" fontId="23" fillId="0" borderId="34"/>
    <xf numFmtId="0" fontId="60" fillId="29" borderId="0"/>
    <xf numFmtId="0" fontId="61" fillId="0" borderId="0" applyNumberFormat="0" applyFill="0" applyBorder="0" applyAlignment="0" applyProtection="0"/>
    <xf numFmtId="0" fontId="62" fillId="0" borderId="41" applyNumberFormat="0" applyFill="0" applyAlignment="0" applyProtection="0"/>
    <xf numFmtId="0" fontId="55" fillId="0" borderId="42"/>
    <xf numFmtId="0" fontId="55" fillId="0" borderId="34"/>
    <xf numFmtId="0" fontId="63" fillId="0" borderId="0" applyNumberFormat="0" applyFill="0" applyBorder="0" applyAlignment="0" applyProtection="0"/>
  </cellStyleXfs>
  <cellXfs count="357">
    <xf numFmtId="0" fontId="0" fillId="0" borderId="0" xfId="0"/>
    <xf numFmtId="0" fontId="0" fillId="2" borderId="0" xfId="0" applyFill="1"/>
    <xf numFmtId="0" fontId="1" fillId="0" borderId="0" xfId="0" applyFont="1"/>
    <xf numFmtId="0" fontId="1" fillId="3" borderId="0" xfId="0" applyFont="1" applyFill="1" applyAlignment="1">
      <alignment horizontal="left" wrapText="1"/>
    </xf>
    <xf numFmtId="0" fontId="2" fillId="0" borderId="0" xfId="4"/>
    <xf numFmtId="0" fontId="2" fillId="0" borderId="0" xfId="4" applyAlignment="1">
      <alignment horizontal="left"/>
    </xf>
    <xf numFmtId="0" fontId="6" fillId="0" borderId="1" xfId="4" applyFont="1" applyBorder="1" applyAlignment="1">
      <alignment horizontal="center" vertical="center"/>
    </xf>
    <xf numFmtId="0" fontId="6" fillId="0" borderId="1" xfId="4" applyFont="1" applyBorder="1" applyAlignment="1">
      <alignment horizontal="left" vertical="center"/>
    </xf>
    <xf numFmtId="49" fontId="2" fillId="0" borderId="1" xfId="4" applyNumberFormat="1" applyBorder="1" applyAlignment="1">
      <alignment horizontal="center" vertical="center"/>
    </xf>
    <xf numFmtId="49" fontId="7" fillId="0" borderId="1" xfId="4" applyNumberFormat="1" applyFont="1" applyBorder="1" applyAlignment="1">
      <alignment horizontal="left" vertical="center"/>
    </xf>
    <xf numFmtId="0" fontId="2" fillId="0" borderId="1" xfId="4" applyBorder="1" applyAlignment="1">
      <alignment horizontal="left" vertical="center"/>
    </xf>
    <xf numFmtId="0" fontId="2" fillId="0" borderId="1" xfId="4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/>
    </xf>
    <xf numFmtId="0" fontId="13" fillId="0" borderId="2" xfId="0" applyNumberFormat="1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/>
    </xf>
    <xf numFmtId="0" fontId="26" fillId="4" borderId="0" xfId="0" applyFont="1" applyFill="1" applyAlignment="1">
      <alignment vertical="center"/>
    </xf>
    <xf numFmtId="166" fontId="26" fillId="4" borderId="3" xfId="0" applyNumberFormat="1" applyFont="1" applyFill="1" applyBorder="1" applyAlignment="1">
      <alignment horizontal="center" vertical="center"/>
    </xf>
    <xf numFmtId="164" fontId="26" fillId="0" borderId="4" xfId="0" applyNumberFormat="1" applyFont="1" applyFill="1" applyBorder="1" applyAlignment="1">
      <alignment horizontal="center" vertical="center" wrapText="1"/>
    </xf>
    <xf numFmtId="0" fontId="26" fillId="0" borderId="4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164" fontId="15" fillId="0" borderId="4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 vertical="center"/>
    </xf>
    <xf numFmtId="20" fontId="26" fillId="4" borderId="4" xfId="0" quotePrefix="1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vertical="center"/>
    </xf>
    <xf numFmtId="166" fontId="14" fillId="4" borderId="1" xfId="0" applyNumberFormat="1" applyFont="1" applyFill="1" applyBorder="1" applyAlignment="1">
      <alignment horizontal="center" vertical="top"/>
    </xf>
    <xf numFmtId="20" fontId="14" fillId="4" borderId="1" xfId="0" quotePrefix="1" applyNumberFormat="1" applyFont="1" applyFill="1" applyBorder="1" applyAlignment="1">
      <alignment horizontal="center" vertical="top"/>
    </xf>
    <xf numFmtId="164" fontId="18" fillId="0" borderId="4" xfId="0" applyNumberFormat="1" applyFont="1" applyFill="1" applyBorder="1" applyAlignment="1">
      <alignment horizontal="center" vertical="top" wrapText="1"/>
    </xf>
    <xf numFmtId="164" fontId="15" fillId="0" borderId="4" xfId="0" applyNumberFormat="1" applyFont="1" applyFill="1" applyBorder="1" applyAlignment="1">
      <alignment horizontal="center" vertical="top" wrapText="1"/>
    </xf>
    <xf numFmtId="0" fontId="14" fillId="0" borderId="5" xfId="0" applyFont="1" applyFill="1" applyBorder="1" applyAlignment="1">
      <alignment horizontal="center" vertical="top" wrapText="1"/>
    </xf>
    <xf numFmtId="0" fontId="14" fillId="0" borderId="1" xfId="0" applyFont="1" applyFill="1" applyBorder="1" applyAlignment="1">
      <alignment horizontal="center" vertical="top"/>
    </xf>
    <xf numFmtId="166" fontId="15" fillId="5" borderId="1" xfId="0" applyNumberFormat="1" applyFont="1" applyFill="1" applyBorder="1" applyAlignment="1">
      <alignment horizontal="center" vertical="top"/>
    </xf>
    <xf numFmtId="20" fontId="15" fillId="5" borderId="1" xfId="0" quotePrefix="1" applyNumberFormat="1" applyFont="1" applyFill="1" applyBorder="1" applyAlignment="1">
      <alignment horizontal="center" vertical="top"/>
    </xf>
    <xf numFmtId="0" fontId="15" fillId="0" borderId="1" xfId="0" applyFont="1" applyFill="1" applyBorder="1" applyAlignment="1">
      <alignment horizontal="left" vertical="top" wrapText="1"/>
    </xf>
    <xf numFmtId="0" fontId="15" fillId="0" borderId="0" xfId="0" applyFont="1" applyFill="1" applyBorder="1" applyAlignment="1">
      <alignment vertical="top"/>
    </xf>
    <xf numFmtId="0" fontId="14" fillId="0" borderId="0" xfId="0" applyFont="1" applyFill="1" applyBorder="1" applyAlignment="1">
      <alignment vertical="top"/>
    </xf>
    <xf numFmtId="0" fontId="14" fillId="0" borderId="1" xfId="0" applyFont="1" applyFill="1" applyBorder="1" applyAlignment="1">
      <alignment horizontal="center" vertical="top" wrapText="1"/>
    </xf>
    <xf numFmtId="0" fontId="15" fillId="0" borderId="5" xfId="0" applyFont="1" applyFill="1" applyBorder="1" applyAlignment="1">
      <alignment horizontal="center" vertical="top" wrapText="1"/>
    </xf>
    <xf numFmtId="0" fontId="15" fillId="0" borderId="1" xfId="0" applyFont="1" applyFill="1" applyBorder="1" applyAlignment="1">
      <alignment horizontal="center" vertical="top"/>
    </xf>
    <xf numFmtId="0" fontId="15" fillId="0" borderId="5" xfId="0" applyFont="1" applyBorder="1" applyAlignment="1">
      <alignment vertical="top" wrapText="1"/>
    </xf>
    <xf numFmtId="166" fontId="15" fillId="4" borderId="3" xfId="0" applyNumberFormat="1" applyFont="1" applyFill="1" applyBorder="1" applyAlignment="1">
      <alignment horizontal="center" vertical="top"/>
    </xf>
    <xf numFmtId="20" fontId="15" fillId="4" borderId="4" xfId="0" quotePrefix="1" applyNumberFormat="1" applyFont="1" applyFill="1" applyBorder="1" applyAlignment="1">
      <alignment horizontal="center" vertical="top"/>
    </xf>
    <xf numFmtId="0" fontId="15" fillId="0" borderId="4" xfId="0" applyFont="1" applyFill="1" applyBorder="1" applyAlignment="1">
      <alignment horizontal="center" vertical="top"/>
    </xf>
    <xf numFmtId="0" fontId="15" fillId="0" borderId="3" xfId="0" applyFont="1" applyBorder="1" applyAlignment="1">
      <alignment horizontal="center" vertical="top" wrapText="1"/>
    </xf>
    <xf numFmtId="0" fontId="15" fillId="0" borderId="1" xfId="0" applyFont="1" applyFill="1" applyBorder="1" applyAlignment="1">
      <alignment horizontal="center" vertical="top" wrapText="1"/>
    </xf>
    <xf numFmtId="0" fontId="15" fillId="0" borderId="6" xfId="0" applyFont="1" applyBorder="1" applyAlignment="1">
      <alignment horizontal="center" vertical="top" wrapText="1"/>
    </xf>
    <xf numFmtId="166" fontId="15" fillId="4" borderId="1" xfId="0" applyNumberFormat="1" applyFont="1" applyFill="1" applyBorder="1" applyAlignment="1">
      <alignment horizontal="center" vertical="top"/>
    </xf>
    <xf numFmtId="20" fontId="15" fillId="4" borderId="1" xfId="0" quotePrefix="1" applyNumberFormat="1" applyFont="1" applyFill="1" applyBorder="1" applyAlignment="1">
      <alignment horizontal="center" vertical="top"/>
    </xf>
    <xf numFmtId="20" fontId="15" fillId="4" borderId="7" xfId="0" applyNumberFormat="1" applyFont="1" applyFill="1" applyBorder="1" applyAlignment="1">
      <alignment horizontal="center" vertical="top"/>
    </xf>
    <xf numFmtId="166" fontId="15" fillId="4" borderId="4" xfId="0" applyNumberFormat="1" applyFont="1" applyFill="1" applyBorder="1" applyAlignment="1">
      <alignment horizontal="center" vertical="top"/>
    </xf>
    <xf numFmtId="0" fontId="15" fillId="0" borderId="29" xfId="0" applyFont="1" applyBorder="1" applyAlignment="1">
      <alignment vertical="top" wrapText="1"/>
    </xf>
    <xf numFmtId="20" fontId="15" fillId="4" borderId="4" xfId="0" applyNumberFormat="1" applyFont="1" applyFill="1" applyBorder="1" applyAlignment="1">
      <alignment horizontal="center" vertical="top"/>
    </xf>
    <xf numFmtId="20" fontId="15" fillId="4" borderId="8" xfId="0" applyNumberFormat="1" applyFont="1" applyFill="1" applyBorder="1" applyAlignment="1">
      <alignment horizontal="center" vertical="top"/>
    </xf>
    <xf numFmtId="0" fontId="15" fillId="0" borderId="30" xfId="0" applyFont="1" applyBorder="1" applyAlignment="1">
      <alignment vertical="top" wrapText="1"/>
    </xf>
    <xf numFmtId="20" fontId="15" fillId="5" borderId="4" xfId="0" quotePrefix="1" applyNumberFormat="1" applyFont="1" applyFill="1" applyBorder="1" applyAlignment="1">
      <alignment horizontal="center" vertical="top"/>
    </xf>
    <xf numFmtId="20" fontId="15" fillId="4" borderId="1" xfId="0" applyNumberFormat="1" applyFont="1" applyFill="1" applyBorder="1" applyAlignment="1">
      <alignment horizontal="center" vertical="top"/>
    </xf>
    <xf numFmtId="0" fontId="15" fillId="0" borderId="1" xfId="0" applyFont="1" applyBorder="1" applyAlignment="1">
      <alignment vertical="top" wrapText="1"/>
    </xf>
    <xf numFmtId="164" fontId="15" fillId="0" borderId="1" xfId="0" applyNumberFormat="1" applyFont="1" applyFill="1" applyBorder="1" applyAlignment="1">
      <alignment horizontal="center" vertical="top" wrapText="1"/>
    </xf>
    <xf numFmtId="0" fontId="15" fillId="0" borderId="1" xfId="0" applyFont="1" applyFill="1" applyBorder="1" applyAlignment="1">
      <alignment vertical="top" wrapText="1"/>
    </xf>
    <xf numFmtId="0" fontId="15" fillId="0" borderId="1" xfId="0" applyFont="1" applyBorder="1" applyAlignment="1">
      <alignment horizontal="center" vertical="top" wrapText="1"/>
    </xf>
    <xf numFmtId="0" fontId="15" fillId="0" borderId="0" xfId="0" applyFont="1" applyFill="1" applyBorder="1" applyAlignment="1">
      <alignment vertical="top" wrapText="1"/>
    </xf>
    <xf numFmtId="0" fontId="27" fillId="4" borderId="9" xfId="0" applyFont="1" applyFill="1" applyBorder="1" applyAlignment="1">
      <alignment horizontal="center" vertical="top" wrapText="1"/>
    </xf>
    <xf numFmtId="164" fontId="27" fillId="0" borderId="4" xfId="0" applyNumberFormat="1" applyFont="1" applyFill="1" applyBorder="1" applyAlignment="1">
      <alignment horizontal="center" vertical="top" wrapText="1"/>
    </xf>
    <xf numFmtId="0" fontId="27" fillId="0" borderId="0" xfId="0" applyFont="1" applyBorder="1" applyAlignment="1">
      <alignment vertical="top" wrapText="1"/>
    </xf>
    <xf numFmtId="0" fontId="27" fillId="0" borderId="0" xfId="0" applyFont="1" applyFill="1" applyBorder="1" applyAlignment="1">
      <alignment vertical="top"/>
    </xf>
    <xf numFmtId="0" fontId="27" fillId="4" borderId="10" xfId="0" applyFont="1" applyFill="1" applyBorder="1" applyAlignment="1">
      <alignment horizontal="center" vertical="top" wrapText="1"/>
    </xf>
    <xf numFmtId="0" fontId="27" fillId="0" borderId="1" xfId="0" applyFont="1" applyFill="1" applyBorder="1" applyAlignment="1">
      <alignment horizontal="center" vertical="top"/>
    </xf>
    <xf numFmtId="0" fontId="27" fillId="0" borderId="1" xfId="0" applyFont="1" applyBorder="1" applyAlignment="1">
      <alignment vertical="top" wrapText="1"/>
    </xf>
    <xf numFmtId="166" fontId="27" fillId="4" borderId="1" xfId="0" applyNumberFormat="1" applyFont="1" applyFill="1" applyBorder="1" applyAlignment="1">
      <alignment horizontal="center" vertical="top"/>
    </xf>
    <xf numFmtId="164" fontId="26" fillId="0" borderId="1" xfId="0" applyNumberFormat="1" applyFont="1" applyFill="1" applyBorder="1" applyAlignment="1">
      <alignment horizontal="center" vertical="top" wrapText="1"/>
    </xf>
    <xf numFmtId="164" fontId="27" fillId="0" borderId="1" xfId="0" applyNumberFormat="1" applyFont="1" applyFill="1" applyBorder="1" applyAlignment="1">
      <alignment horizontal="center" vertical="top" wrapText="1"/>
    </xf>
    <xf numFmtId="14" fontId="27" fillId="4" borderId="1" xfId="0" applyNumberFormat="1" applyFont="1" applyFill="1" applyBorder="1" applyAlignment="1">
      <alignment horizontal="center" vertical="top"/>
    </xf>
    <xf numFmtId="165" fontId="27" fillId="4" borderId="1" xfId="0" applyNumberFormat="1" applyFont="1" applyFill="1" applyBorder="1" applyAlignment="1">
      <alignment horizontal="center" vertical="top"/>
    </xf>
    <xf numFmtId="0" fontId="28" fillId="5" borderId="1" xfId="0" applyFont="1" applyFill="1" applyBorder="1" applyAlignment="1">
      <alignment horizontal="center" vertical="top"/>
    </xf>
    <xf numFmtId="0" fontId="27" fillId="0" borderId="10" xfId="0" applyFont="1" applyFill="1" applyBorder="1" applyAlignment="1">
      <alignment horizontal="center" vertical="top" wrapText="1"/>
    </xf>
    <xf numFmtId="20" fontId="27" fillId="4" borderId="1" xfId="0" quotePrefix="1" applyNumberFormat="1" applyFont="1" applyFill="1" applyBorder="1" applyAlignment="1">
      <alignment horizontal="center" vertical="top"/>
    </xf>
    <xf numFmtId="166" fontId="27" fillId="5" borderId="1" xfId="0" applyNumberFormat="1" applyFont="1" applyFill="1" applyBorder="1" applyAlignment="1">
      <alignment horizontal="center" vertical="top"/>
    </xf>
    <xf numFmtId="0" fontId="27" fillId="0" borderId="1" xfId="0" applyFont="1" applyBorder="1" applyAlignment="1">
      <alignment horizontal="center" vertical="top" wrapText="1"/>
    </xf>
    <xf numFmtId="0" fontId="27" fillId="5" borderId="1" xfId="0" applyFont="1" applyFill="1" applyBorder="1" applyAlignment="1">
      <alignment horizontal="center" vertical="top" wrapText="1"/>
    </xf>
    <xf numFmtId="20" fontId="27" fillId="4" borderId="1" xfId="0" applyNumberFormat="1" applyFont="1" applyFill="1" applyBorder="1" applyAlignment="1">
      <alignment horizontal="center" vertical="top"/>
    </xf>
    <xf numFmtId="0" fontId="27" fillId="0" borderId="1" xfId="0" applyFont="1" applyFill="1" applyBorder="1" applyAlignment="1">
      <alignment vertical="top" wrapText="1"/>
    </xf>
    <xf numFmtId="0" fontId="27" fillId="0" borderId="1" xfId="0" applyFont="1" applyFill="1" applyBorder="1" applyAlignment="1">
      <alignment horizontal="center" vertical="top" wrapText="1"/>
    </xf>
    <xf numFmtId="0" fontId="27" fillId="5" borderId="1" xfId="0" quotePrefix="1" applyFont="1" applyFill="1" applyBorder="1" applyAlignment="1">
      <alignment horizontal="center" vertical="top" wrapText="1"/>
    </xf>
    <xf numFmtId="0" fontId="27" fillId="0" borderId="0" xfId="0" quotePrefix="1" applyFont="1" applyFill="1" applyBorder="1" applyAlignment="1">
      <alignment horizontal="left" vertical="top" wrapText="1"/>
    </xf>
    <xf numFmtId="0" fontId="27" fillId="0" borderId="0" xfId="0" applyFont="1" applyBorder="1" applyAlignment="1">
      <alignment horizontal="center" vertical="top" wrapText="1"/>
    </xf>
    <xf numFmtId="164" fontId="27" fillId="5" borderId="1" xfId="0" applyNumberFormat="1" applyFont="1" applyFill="1" applyBorder="1" applyAlignment="1">
      <alignment horizontal="center" vertical="top" wrapText="1"/>
    </xf>
    <xf numFmtId="0" fontId="15" fillId="0" borderId="10" xfId="0" applyFont="1" applyFill="1" applyBorder="1" applyAlignment="1">
      <alignment horizontal="center" vertical="top" wrapText="1"/>
    </xf>
    <xf numFmtId="0" fontId="29" fillId="0" borderId="1" xfId="0" applyFont="1" applyBorder="1" applyAlignment="1">
      <alignment vertical="top" wrapText="1"/>
    </xf>
    <xf numFmtId="164" fontId="30" fillId="0" borderId="1" xfId="0" applyNumberFormat="1" applyFont="1" applyFill="1" applyBorder="1" applyAlignment="1">
      <alignment horizontal="center" vertical="top" wrapText="1"/>
    </xf>
    <xf numFmtId="164" fontId="31" fillId="0" borderId="1" xfId="0" applyNumberFormat="1" applyFont="1" applyFill="1" applyBorder="1" applyAlignment="1">
      <alignment horizontal="center" vertical="top" wrapText="1"/>
    </xf>
    <xf numFmtId="0" fontId="15" fillId="0" borderId="0" xfId="0" quotePrefix="1" applyFont="1" applyFill="1" applyBorder="1" applyAlignment="1">
      <alignment horizontal="left" vertical="top" wrapText="1"/>
    </xf>
    <xf numFmtId="0" fontId="15" fillId="0" borderId="0" xfId="0" applyFont="1" applyBorder="1" applyAlignment="1">
      <alignment horizontal="center" vertical="top" wrapText="1"/>
    </xf>
    <xf numFmtId="0" fontId="15" fillId="0" borderId="11" xfId="0" quotePrefix="1" applyFont="1" applyFill="1" applyBorder="1" applyAlignment="1">
      <alignment horizontal="center" vertical="top" wrapText="1"/>
    </xf>
    <xf numFmtId="20" fontId="15" fillId="0" borderId="1" xfId="0" quotePrefix="1" applyNumberFormat="1" applyFont="1" applyFill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top"/>
    </xf>
    <xf numFmtId="0" fontId="15" fillId="0" borderId="1" xfId="0" quotePrefix="1" applyFont="1" applyFill="1" applyBorder="1" applyAlignment="1">
      <alignment vertical="top" wrapText="1"/>
    </xf>
    <xf numFmtId="0" fontId="15" fillId="4" borderId="1" xfId="0" applyFont="1" applyFill="1" applyBorder="1" applyAlignment="1">
      <alignment horizontal="center" vertical="top" wrapText="1"/>
    </xf>
    <xf numFmtId="0" fontId="16" fillId="0" borderId="0" xfId="0" applyFont="1" applyFill="1" applyBorder="1" applyAlignment="1">
      <alignment vertical="top"/>
    </xf>
    <xf numFmtId="166" fontId="15" fillId="0" borderId="1" xfId="0" applyNumberFormat="1" applyFont="1" applyBorder="1" applyAlignment="1">
      <alignment horizontal="center" vertical="top"/>
    </xf>
    <xf numFmtId="0" fontId="27" fillId="0" borderId="11" xfId="0" quotePrefix="1" applyFont="1" applyFill="1" applyBorder="1" applyAlignment="1">
      <alignment horizontal="center" vertical="top" wrapText="1"/>
    </xf>
    <xf numFmtId="0" fontId="27" fillId="0" borderId="1" xfId="0" quotePrefix="1" applyFont="1" applyFill="1" applyBorder="1" applyAlignment="1">
      <alignment horizontal="center" vertical="top" wrapText="1"/>
    </xf>
    <xf numFmtId="20" fontId="27" fillId="0" borderId="1" xfId="0" quotePrefix="1" applyNumberFormat="1" applyFont="1" applyFill="1" applyBorder="1" applyAlignment="1">
      <alignment horizontal="center" vertical="top" wrapText="1"/>
    </xf>
    <xf numFmtId="0" fontId="27" fillId="0" borderId="0" xfId="0" applyFont="1" applyFill="1" applyBorder="1" applyAlignment="1">
      <alignment vertical="top" wrapText="1"/>
    </xf>
    <xf numFmtId="0" fontId="29" fillId="4" borderId="1" xfId="0" applyFont="1" applyFill="1" applyBorder="1" applyAlignment="1">
      <alignment vertical="top"/>
    </xf>
    <xf numFmtId="0" fontId="14" fillId="0" borderId="0" xfId="0" applyFont="1" applyFill="1" applyBorder="1" applyAlignment="1">
      <alignment vertical="top" wrapText="1"/>
    </xf>
    <xf numFmtId="0" fontId="16" fillId="0" borderId="5" xfId="0" applyFont="1" applyFill="1" applyBorder="1" applyAlignment="1">
      <alignment horizontal="center" vertical="top" wrapText="1"/>
    </xf>
    <xf numFmtId="0" fontId="16" fillId="0" borderId="12" xfId="0" applyFont="1" applyFill="1" applyBorder="1" applyAlignment="1">
      <alignment horizontal="center" vertical="top" wrapText="1"/>
    </xf>
    <xf numFmtId="0" fontId="15" fillId="0" borderId="1" xfId="0" quotePrefix="1" applyFont="1" applyBorder="1" applyAlignment="1">
      <alignment horizontal="center" vertical="top" wrapText="1"/>
    </xf>
    <xf numFmtId="20" fontId="15" fillId="4" borderId="1" xfId="0" applyNumberFormat="1" applyFont="1" applyFill="1" applyBorder="1" applyAlignment="1">
      <alignment horizontal="center" vertical="top"/>
    </xf>
    <xf numFmtId="0" fontId="27" fillId="0" borderId="5" xfId="0" applyFont="1" applyFill="1" applyBorder="1" applyAlignment="1">
      <alignment horizontal="center" vertical="top" wrapText="1"/>
    </xf>
    <xf numFmtId="20" fontId="27" fillId="5" borderId="1" xfId="0" quotePrefix="1" applyNumberFormat="1" applyFont="1" applyFill="1" applyBorder="1" applyAlignment="1">
      <alignment horizontal="center" vertical="top"/>
    </xf>
    <xf numFmtId="166" fontId="15" fillId="4" borderId="1" xfId="0" applyNumberFormat="1" applyFont="1" applyFill="1" applyBorder="1" applyAlignment="1">
      <alignment horizontal="center" vertical="top" wrapText="1"/>
    </xf>
    <xf numFmtId="20" fontId="15" fillId="4" borderId="1" xfId="0" applyNumberFormat="1" applyFont="1" applyFill="1" applyBorder="1" applyAlignment="1">
      <alignment horizontal="center" vertical="top" wrapText="1"/>
    </xf>
    <xf numFmtId="20" fontId="15" fillId="4" borderId="1" xfId="0" quotePrefix="1" applyNumberFormat="1" applyFont="1" applyFill="1" applyBorder="1" applyAlignment="1">
      <alignment horizontal="center" vertical="top" wrapText="1"/>
    </xf>
    <xf numFmtId="166" fontId="15" fillId="4" borderId="1" xfId="0" quotePrefix="1" applyNumberFormat="1" applyFont="1" applyFill="1" applyBorder="1" applyAlignment="1">
      <alignment horizontal="center" vertical="top"/>
    </xf>
    <xf numFmtId="0" fontId="32" fillId="0" borderId="5" xfId="0" applyFont="1" applyFill="1" applyBorder="1" applyAlignment="1">
      <alignment horizontal="center" vertical="top" wrapText="1"/>
    </xf>
    <xf numFmtId="0" fontId="32" fillId="0" borderId="13" xfId="0" applyFont="1" applyFill="1" applyBorder="1" applyAlignment="1">
      <alignment horizontal="center" vertical="top" wrapText="1"/>
    </xf>
    <xf numFmtId="0" fontId="32" fillId="0" borderId="1" xfId="0" applyFont="1" applyBorder="1" applyAlignment="1">
      <alignment vertical="top" wrapText="1"/>
    </xf>
    <xf numFmtId="166" fontId="32" fillId="4" borderId="1" xfId="0" applyNumberFormat="1" applyFont="1" applyFill="1" applyBorder="1" applyAlignment="1">
      <alignment horizontal="center" vertical="top"/>
    </xf>
    <xf numFmtId="20" fontId="32" fillId="4" borderId="1" xfId="0" applyNumberFormat="1" applyFont="1" applyFill="1" applyBorder="1" applyAlignment="1">
      <alignment horizontal="center" vertical="top"/>
    </xf>
    <xf numFmtId="20" fontId="32" fillId="4" borderId="1" xfId="0" quotePrefix="1" applyNumberFormat="1" applyFont="1" applyFill="1" applyBorder="1" applyAlignment="1">
      <alignment horizontal="center" vertical="top"/>
    </xf>
    <xf numFmtId="164" fontId="32" fillId="0" borderId="1" xfId="0" applyNumberFormat="1" applyFont="1" applyFill="1" applyBorder="1" applyAlignment="1">
      <alignment horizontal="center" vertical="top" wrapText="1"/>
    </xf>
    <xf numFmtId="0" fontId="32" fillId="0" borderId="1" xfId="0" applyFont="1" applyFill="1" applyBorder="1" applyAlignment="1">
      <alignment horizontal="center" vertical="top"/>
    </xf>
    <xf numFmtId="0" fontId="32" fillId="0" borderId="1" xfId="0" applyFont="1" applyFill="1" applyBorder="1" applyAlignment="1">
      <alignment horizontal="left" vertical="top" wrapText="1"/>
    </xf>
    <xf numFmtId="0" fontId="32" fillId="0" borderId="1" xfId="0" applyFont="1" applyFill="1" applyBorder="1" applyAlignment="1">
      <alignment horizontal="center" vertical="top" wrapText="1"/>
    </xf>
    <xf numFmtId="0" fontId="32" fillId="0" borderId="1" xfId="0" applyFont="1" applyBorder="1" applyAlignment="1">
      <alignment horizontal="center" vertical="top" wrapText="1"/>
    </xf>
    <xf numFmtId="0" fontId="32" fillId="0" borderId="0" xfId="0" applyFont="1" applyFill="1" applyBorder="1" applyAlignment="1">
      <alignment vertical="top" wrapText="1"/>
    </xf>
    <xf numFmtId="0" fontId="32" fillId="0" borderId="0" xfId="0" applyFont="1" applyFill="1" applyBorder="1" applyAlignment="1">
      <alignment vertical="top"/>
    </xf>
    <xf numFmtId="0" fontId="15" fillId="5" borderId="1" xfId="0" applyFont="1" applyFill="1" applyBorder="1" applyAlignment="1">
      <alignment horizontal="center" vertical="top" wrapText="1"/>
    </xf>
    <xf numFmtId="166" fontId="27" fillId="0" borderId="1" xfId="0" applyNumberFormat="1" applyFont="1" applyBorder="1" applyAlignment="1">
      <alignment horizontal="center" vertical="top"/>
    </xf>
    <xf numFmtId="0" fontId="33" fillId="0" borderId="1" xfId="0" applyFont="1" applyBorder="1" applyAlignment="1">
      <alignment vertical="top" wrapText="1"/>
    </xf>
    <xf numFmtId="166" fontId="34" fillId="0" borderId="1" xfId="0" applyNumberFormat="1" applyFont="1" applyBorder="1" applyAlignment="1">
      <alignment horizontal="center" vertical="top"/>
    </xf>
    <xf numFmtId="164" fontId="17" fillId="0" borderId="1" xfId="0" applyNumberFormat="1" applyFont="1" applyFill="1" applyBorder="1" applyAlignment="1">
      <alignment horizontal="center" vertical="top" wrapText="1"/>
    </xf>
    <xf numFmtId="0" fontId="16" fillId="0" borderId="1" xfId="0" applyFont="1" applyFill="1" applyBorder="1" applyAlignment="1">
      <alignment horizontal="center" vertical="top"/>
    </xf>
    <xf numFmtId="0" fontId="16" fillId="0" borderId="1" xfId="0" applyFont="1" applyFill="1" applyBorder="1" applyAlignment="1">
      <alignment horizontal="left" vertical="top" wrapText="1"/>
    </xf>
    <xf numFmtId="164" fontId="14" fillId="0" borderId="1" xfId="0" applyNumberFormat="1" applyFont="1" applyFill="1" applyBorder="1" applyAlignment="1">
      <alignment horizontal="center" vertical="top" wrapText="1"/>
    </xf>
    <xf numFmtId="0" fontId="35" fillId="4" borderId="1" xfId="0" applyFont="1" applyFill="1" applyBorder="1" applyAlignment="1">
      <alignment vertical="top"/>
    </xf>
    <xf numFmtId="0" fontId="14" fillId="0" borderId="1" xfId="0" applyFont="1" applyBorder="1" applyAlignment="1">
      <alignment horizontal="center" vertical="top" wrapText="1"/>
    </xf>
    <xf numFmtId="0" fontId="27" fillId="0" borderId="1" xfId="0" applyFont="1" applyFill="1" applyBorder="1" applyAlignment="1">
      <alignment horizontal="left" vertical="top" wrapText="1"/>
    </xf>
    <xf numFmtId="0" fontId="26" fillId="0" borderId="5" xfId="0" applyFont="1" applyFill="1" applyBorder="1" applyAlignment="1">
      <alignment horizontal="center" vertical="top" wrapText="1"/>
    </xf>
    <xf numFmtId="0" fontId="26" fillId="0" borderId="1" xfId="0" applyFont="1" applyFill="1" applyBorder="1" applyAlignment="1">
      <alignment horizontal="center" vertical="top" wrapText="1"/>
    </xf>
    <xf numFmtId="0" fontId="26" fillId="0" borderId="1" xfId="0" applyFont="1" applyBorder="1" applyAlignment="1">
      <alignment vertical="top" wrapText="1"/>
    </xf>
    <xf numFmtId="166" fontId="26" fillId="4" borderId="1" xfId="0" applyNumberFormat="1" applyFont="1" applyFill="1" applyBorder="1" applyAlignment="1">
      <alignment horizontal="center" vertical="top"/>
    </xf>
    <xf numFmtId="20" fontId="26" fillId="4" borderId="1" xfId="0" quotePrefix="1" applyNumberFormat="1" applyFont="1" applyFill="1" applyBorder="1" applyAlignment="1">
      <alignment horizontal="center" vertical="top"/>
    </xf>
    <xf numFmtId="20" fontId="26" fillId="5" borderId="1" xfId="0" quotePrefix="1" applyNumberFormat="1" applyFont="1" applyFill="1" applyBorder="1" applyAlignment="1">
      <alignment horizontal="center" vertical="top"/>
    </xf>
    <xf numFmtId="0" fontId="26" fillId="0" borderId="1" xfId="0" applyFont="1" applyFill="1" applyBorder="1" applyAlignment="1">
      <alignment horizontal="center" vertical="top"/>
    </xf>
    <xf numFmtId="0" fontId="26" fillId="0" borderId="1" xfId="0" applyFont="1" applyFill="1" applyBorder="1" applyAlignment="1">
      <alignment vertical="top" wrapText="1"/>
    </xf>
    <xf numFmtId="0" fontId="26" fillId="0" borderId="1" xfId="0" applyFont="1" applyBorder="1" applyAlignment="1">
      <alignment horizontal="center" vertical="top" wrapText="1"/>
    </xf>
    <xf numFmtId="0" fontId="26" fillId="5" borderId="1" xfId="0" applyFont="1" applyFill="1" applyBorder="1" applyAlignment="1">
      <alignment horizontal="center" vertical="top" wrapText="1"/>
    </xf>
    <xf numFmtId="0" fontId="26" fillId="0" borderId="0" xfId="0" applyFont="1" applyFill="1" applyBorder="1" applyAlignment="1">
      <alignment vertical="top" wrapText="1"/>
    </xf>
    <xf numFmtId="0" fontId="26" fillId="0" borderId="0" xfId="0" applyFont="1" applyFill="1" applyBorder="1" applyAlignment="1">
      <alignment vertical="top"/>
    </xf>
    <xf numFmtId="166" fontId="15" fillId="4" borderId="14" xfId="0" applyNumberFormat="1" applyFont="1" applyFill="1" applyBorder="1" applyAlignment="1">
      <alignment horizontal="center" vertical="top"/>
    </xf>
    <xf numFmtId="20" fontId="15" fillId="4" borderId="14" xfId="0" quotePrefix="1" applyNumberFormat="1" applyFont="1" applyFill="1" applyBorder="1" applyAlignment="1">
      <alignment horizontal="center" vertical="top"/>
    </xf>
    <xf numFmtId="166" fontId="14" fillId="4" borderId="14" xfId="0" applyNumberFormat="1" applyFont="1" applyFill="1" applyBorder="1" applyAlignment="1">
      <alignment horizontal="center" vertical="top"/>
    </xf>
    <xf numFmtId="20" fontId="14" fillId="4" borderId="14" xfId="0" quotePrefix="1" applyNumberFormat="1" applyFont="1" applyFill="1" applyBorder="1" applyAlignment="1">
      <alignment horizontal="center" vertical="top"/>
    </xf>
    <xf numFmtId="0" fontId="36" fillId="4" borderId="1" xfId="0" applyFont="1" applyFill="1" applyBorder="1" applyAlignment="1">
      <alignment vertical="top"/>
    </xf>
    <xf numFmtId="0" fontId="16" fillId="0" borderId="1" xfId="0" applyFont="1" applyFill="1" applyBorder="1" applyAlignment="1">
      <alignment horizontal="center" vertical="top" wrapText="1"/>
    </xf>
    <xf numFmtId="0" fontId="37" fillId="0" borderId="1" xfId="0" applyFont="1" applyFill="1" applyBorder="1" applyAlignment="1">
      <alignment horizontal="center" vertical="top" wrapText="1"/>
    </xf>
    <xf numFmtId="0" fontId="38" fillId="0" borderId="15" xfId="0" applyFont="1" applyFill="1" applyBorder="1" applyAlignment="1">
      <alignment horizontal="center" vertical="top"/>
    </xf>
    <xf numFmtId="0" fontId="38" fillId="0" borderId="1" xfId="0" applyFont="1" applyBorder="1" applyAlignment="1">
      <alignment vertical="top" wrapText="1"/>
    </xf>
    <xf numFmtId="166" fontId="38" fillId="4" borderId="1" xfId="0" applyNumberFormat="1" applyFont="1" applyFill="1" applyBorder="1" applyAlignment="1">
      <alignment horizontal="center" vertical="top"/>
    </xf>
    <xf numFmtId="20" fontId="38" fillId="4" borderId="1" xfId="0" quotePrefix="1" applyNumberFormat="1" applyFont="1" applyFill="1" applyBorder="1" applyAlignment="1">
      <alignment horizontal="center" vertical="top"/>
    </xf>
    <xf numFmtId="164" fontId="37" fillId="0" borderId="1" xfId="0" applyNumberFormat="1" applyFont="1" applyFill="1" applyBorder="1" applyAlignment="1">
      <alignment horizontal="center" vertical="top" wrapText="1"/>
    </xf>
    <xf numFmtId="164" fontId="38" fillId="0" borderId="1" xfId="0" applyNumberFormat="1" applyFont="1" applyFill="1" applyBorder="1" applyAlignment="1">
      <alignment horizontal="center" vertical="top" wrapText="1"/>
    </xf>
    <xf numFmtId="0" fontId="38" fillId="0" borderId="1" xfId="0" applyFont="1" applyFill="1" applyBorder="1" applyAlignment="1">
      <alignment horizontal="center" vertical="top"/>
    </xf>
    <xf numFmtId="0" fontId="38" fillId="0" borderId="1" xfId="0" applyFont="1" applyFill="1" applyBorder="1" applyAlignment="1">
      <alignment vertical="top" wrapText="1"/>
    </xf>
    <xf numFmtId="0" fontId="37" fillId="0" borderId="1" xfId="0" applyFont="1" applyBorder="1" applyAlignment="1">
      <alignment horizontal="center" vertical="top" wrapText="1"/>
    </xf>
    <xf numFmtId="0" fontId="38" fillId="0" borderId="0" xfId="0" applyFont="1" applyFill="1" applyBorder="1" applyAlignment="1">
      <alignment vertical="top" wrapText="1"/>
    </xf>
    <xf numFmtId="0" fontId="37" fillId="0" borderId="0" xfId="0" applyFont="1" applyFill="1" applyBorder="1" applyAlignment="1">
      <alignment vertical="top"/>
    </xf>
    <xf numFmtId="0" fontId="37" fillId="0" borderId="16" xfId="0" applyFont="1" applyFill="1" applyBorder="1" applyAlignment="1">
      <alignment vertical="top"/>
    </xf>
    <xf numFmtId="0" fontId="16" fillId="0" borderId="17" xfId="0" applyFont="1" applyFill="1" applyBorder="1" applyAlignment="1">
      <alignment horizontal="center" vertical="top" wrapText="1"/>
    </xf>
    <xf numFmtId="20" fontId="15" fillId="5" borderId="1" xfId="0" applyNumberFormat="1" applyFont="1" applyFill="1" applyBorder="1" applyAlignment="1">
      <alignment horizontal="center" vertical="top"/>
    </xf>
    <xf numFmtId="166" fontId="15" fillId="0" borderId="1" xfId="0" applyNumberFormat="1" applyFont="1" applyFill="1" applyBorder="1" applyAlignment="1">
      <alignment horizontal="center" vertical="top"/>
    </xf>
    <xf numFmtId="20" fontId="15" fillId="0" borderId="1" xfId="0" quotePrefix="1" applyNumberFormat="1" applyFont="1" applyFill="1" applyBorder="1" applyAlignment="1">
      <alignment horizontal="center" vertical="top"/>
    </xf>
    <xf numFmtId="20" fontId="15" fillId="0" borderId="14" xfId="0" applyNumberFormat="1" applyFont="1" applyFill="1" applyBorder="1" applyAlignment="1">
      <alignment horizontal="center" vertical="top"/>
    </xf>
    <xf numFmtId="166" fontId="15" fillId="0" borderId="1" xfId="0" quotePrefix="1" applyNumberFormat="1" applyFont="1" applyFill="1" applyBorder="1" applyAlignment="1">
      <alignment horizontal="center" vertical="top"/>
    </xf>
    <xf numFmtId="49" fontId="15" fillId="0" borderId="1" xfId="0" applyNumberFormat="1" applyFont="1" applyFill="1" applyBorder="1" applyAlignment="1">
      <alignment horizontal="center" vertical="top" wrapText="1"/>
    </xf>
    <xf numFmtId="0" fontId="14" fillId="0" borderId="1" xfId="0" applyFont="1" applyFill="1" applyBorder="1" applyAlignment="1">
      <alignment vertical="top" wrapText="1"/>
    </xf>
    <xf numFmtId="0" fontId="38" fillId="0" borderId="5" xfId="0" applyFont="1" applyFill="1" applyBorder="1" applyAlignment="1">
      <alignment horizontal="center" vertical="top" wrapText="1"/>
    </xf>
    <xf numFmtId="0" fontId="38" fillId="0" borderId="13" xfId="0" applyFont="1" applyFill="1" applyBorder="1" applyAlignment="1">
      <alignment horizontal="center" vertical="top"/>
    </xf>
    <xf numFmtId="166" fontId="38" fillId="4" borderId="1" xfId="0" quotePrefix="1" applyNumberFormat="1" applyFont="1" applyFill="1" applyBorder="1" applyAlignment="1">
      <alignment horizontal="center" vertical="top"/>
    </xf>
    <xf numFmtId="0" fontId="38" fillId="0" borderId="1" xfId="0" applyFont="1" applyFill="1" applyBorder="1" applyAlignment="1">
      <alignment horizontal="center" vertical="top" wrapText="1"/>
    </xf>
    <xf numFmtId="20" fontId="38" fillId="4" borderId="1" xfId="0" applyNumberFormat="1" applyFont="1" applyFill="1" applyBorder="1" applyAlignment="1">
      <alignment horizontal="center" vertical="top"/>
    </xf>
    <xf numFmtId="0" fontId="38" fillId="0" borderId="0" xfId="0" applyFont="1" applyFill="1" applyBorder="1" applyAlignment="1">
      <alignment vertical="top"/>
    </xf>
    <xf numFmtId="164" fontId="18" fillId="0" borderId="1" xfId="0" applyNumberFormat="1" applyFont="1" applyFill="1" applyBorder="1" applyAlignment="1">
      <alignment horizontal="center" vertical="top" wrapText="1"/>
    </xf>
    <xf numFmtId="0" fontId="27" fillId="4" borderId="1" xfId="0" applyFont="1" applyFill="1" applyBorder="1" applyAlignment="1">
      <alignment vertical="top"/>
    </xf>
    <xf numFmtId="0" fontId="38" fillId="0" borderId="1" xfId="0" applyFont="1" applyBorder="1" applyAlignment="1">
      <alignment horizontal="center" vertical="top" wrapText="1"/>
    </xf>
    <xf numFmtId="0" fontId="34" fillId="0" borderId="1" xfId="0" applyFont="1" applyFill="1" applyBorder="1" applyAlignment="1">
      <alignment horizontal="center" vertical="top"/>
    </xf>
    <xf numFmtId="166" fontId="38" fillId="4" borderId="3" xfId="0" applyNumberFormat="1" applyFont="1" applyFill="1" applyBorder="1" applyAlignment="1">
      <alignment horizontal="center" vertical="top"/>
    </xf>
    <xf numFmtId="20" fontId="38" fillId="4" borderId="4" xfId="0" quotePrefix="1" applyNumberFormat="1" applyFont="1" applyFill="1" applyBorder="1" applyAlignment="1">
      <alignment horizontal="center" vertical="top"/>
    </xf>
    <xf numFmtId="20" fontId="38" fillId="4" borderId="14" xfId="0" applyNumberFormat="1" applyFont="1" applyFill="1" applyBorder="1" applyAlignment="1">
      <alignment horizontal="center" vertical="top"/>
    </xf>
    <xf numFmtId="166" fontId="39" fillId="4" borderId="1" xfId="0" applyNumberFormat="1" applyFont="1" applyFill="1" applyBorder="1" applyAlignment="1">
      <alignment horizontal="center" vertical="top"/>
    </xf>
    <xf numFmtId="20" fontId="39" fillId="4" borderId="4" xfId="0" quotePrefix="1" applyNumberFormat="1" applyFont="1" applyFill="1" applyBorder="1" applyAlignment="1">
      <alignment horizontal="center" vertical="top"/>
    </xf>
    <xf numFmtId="20" fontId="15" fillId="4" borderId="14" xfId="0" applyNumberFormat="1" applyFont="1" applyFill="1" applyBorder="1" applyAlignment="1">
      <alignment horizontal="center" vertical="top"/>
    </xf>
    <xf numFmtId="0" fontId="15" fillId="0" borderId="31" xfId="0" applyFont="1" applyFill="1" applyBorder="1" applyAlignment="1">
      <alignment vertical="top" wrapText="1"/>
    </xf>
    <xf numFmtId="166" fontId="15" fillId="0" borderId="3" xfId="0" applyNumberFormat="1" applyFont="1" applyFill="1" applyBorder="1" applyAlignment="1">
      <alignment horizontal="center" vertical="top"/>
    </xf>
    <xf numFmtId="20" fontId="15" fillId="0" borderId="4" xfId="0" quotePrefix="1" applyNumberFormat="1" applyFont="1" applyFill="1" applyBorder="1" applyAlignment="1">
      <alignment horizontal="center" vertical="top"/>
    </xf>
    <xf numFmtId="0" fontId="15" fillId="0" borderId="3" xfId="0" applyFont="1" applyFill="1" applyBorder="1" applyAlignment="1">
      <alignment horizontal="center" vertical="top" wrapText="1"/>
    </xf>
    <xf numFmtId="0" fontId="33" fillId="0" borderId="17" xfId="0" applyFont="1" applyFill="1" applyBorder="1" applyAlignment="1">
      <alignment vertical="top" wrapText="1"/>
    </xf>
    <xf numFmtId="0" fontId="16" fillId="0" borderId="4" xfId="0" applyFont="1" applyFill="1" applyBorder="1" applyAlignment="1">
      <alignment horizontal="center" vertical="top"/>
    </xf>
    <xf numFmtId="0" fontId="26" fillId="0" borderId="17" xfId="0" applyFont="1" applyBorder="1" applyAlignment="1">
      <alignment vertical="top" wrapText="1"/>
    </xf>
    <xf numFmtId="166" fontId="26" fillId="4" borderId="3" xfId="0" applyNumberFormat="1" applyFont="1" applyFill="1" applyBorder="1" applyAlignment="1">
      <alignment horizontal="center" vertical="top"/>
    </xf>
    <xf numFmtId="20" fontId="26" fillId="4" borderId="4" xfId="0" quotePrefix="1" applyNumberFormat="1" applyFont="1" applyFill="1" applyBorder="1" applyAlignment="1">
      <alignment horizontal="center" vertical="top"/>
    </xf>
    <xf numFmtId="166" fontId="26" fillId="5" borderId="4" xfId="0" applyNumberFormat="1" applyFont="1" applyFill="1" applyBorder="1" applyAlignment="1">
      <alignment horizontal="center" vertical="top"/>
    </xf>
    <xf numFmtId="0" fontId="26" fillId="0" borderId="3" xfId="0" applyFont="1" applyBorder="1" applyAlignment="1">
      <alignment horizontal="center" vertical="top" wrapText="1"/>
    </xf>
    <xf numFmtId="20" fontId="26" fillId="4" borderId="14" xfId="0" applyNumberFormat="1" applyFont="1" applyFill="1" applyBorder="1" applyAlignment="1">
      <alignment horizontal="center" vertical="top"/>
    </xf>
    <xf numFmtId="0" fontId="33" fillId="0" borderId="5" xfId="0" applyFont="1" applyBorder="1" applyAlignment="1">
      <alignment vertical="top" wrapText="1"/>
    </xf>
    <xf numFmtId="166" fontId="39" fillId="4" borderId="4" xfId="0" applyNumberFormat="1" applyFont="1" applyFill="1" applyBorder="1" applyAlignment="1">
      <alignment horizontal="center" vertical="top"/>
    </xf>
    <xf numFmtId="0" fontId="27" fillId="0" borderId="5" xfId="0" applyFont="1" applyBorder="1" applyAlignment="1">
      <alignment vertical="top" wrapText="1"/>
    </xf>
    <xf numFmtId="166" fontId="27" fillId="4" borderId="3" xfId="0" applyNumberFormat="1" applyFont="1" applyFill="1" applyBorder="1" applyAlignment="1">
      <alignment horizontal="center" vertical="top"/>
    </xf>
    <xf numFmtId="20" fontId="27" fillId="4" borderId="4" xfId="0" quotePrefix="1" applyNumberFormat="1" applyFont="1" applyFill="1" applyBorder="1" applyAlignment="1">
      <alignment horizontal="center" vertical="top"/>
    </xf>
    <xf numFmtId="166" fontId="27" fillId="5" borderId="4" xfId="0" applyNumberFormat="1" applyFont="1" applyFill="1" applyBorder="1" applyAlignment="1">
      <alignment horizontal="center" vertical="top"/>
    </xf>
    <xf numFmtId="20" fontId="27" fillId="5" borderId="4" xfId="0" quotePrefix="1" applyNumberFormat="1" applyFont="1" applyFill="1" applyBorder="1" applyAlignment="1">
      <alignment horizontal="center" vertical="top"/>
    </xf>
    <xf numFmtId="0" fontId="27" fillId="0" borderId="3" xfId="0" applyFont="1" applyBorder="1" applyAlignment="1">
      <alignment horizontal="center" vertical="top" wrapText="1"/>
    </xf>
    <xf numFmtId="20" fontId="27" fillId="4" borderId="14" xfId="0" applyNumberFormat="1" applyFont="1" applyFill="1" applyBorder="1" applyAlignment="1">
      <alignment horizontal="center" vertical="top"/>
    </xf>
    <xf numFmtId="20" fontId="15" fillId="4" borderId="14" xfId="0" applyNumberFormat="1" applyFont="1" applyFill="1" applyBorder="1" applyAlignment="1">
      <alignment horizontal="center" vertical="top" wrapText="1"/>
    </xf>
    <xf numFmtId="20" fontId="15" fillId="4" borderId="7" xfId="0" applyNumberFormat="1" applyFont="1" applyFill="1" applyBorder="1" applyAlignment="1">
      <alignment horizontal="center" vertical="top" wrapText="1"/>
    </xf>
    <xf numFmtId="20" fontId="27" fillId="4" borderId="18" xfId="0" quotePrefix="1" applyNumberFormat="1" applyFont="1" applyFill="1" applyBorder="1" applyAlignment="1">
      <alignment horizontal="center" vertical="top"/>
    </xf>
    <xf numFmtId="20" fontId="15" fillId="4" borderId="6" xfId="0" applyNumberFormat="1" applyFont="1" applyFill="1" applyBorder="1" applyAlignment="1">
      <alignment horizontal="center" vertical="top"/>
    </xf>
    <xf numFmtId="20" fontId="27" fillId="4" borderId="7" xfId="0" applyNumberFormat="1" applyFont="1" applyFill="1" applyBorder="1" applyAlignment="1">
      <alignment horizontal="center" vertical="top"/>
    </xf>
    <xf numFmtId="0" fontId="14" fillId="0" borderId="1" xfId="0" applyFont="1" applyBorder="1" applyAlignment="1">
      <alignment vertical="top" wrapText="1"/>
    </xf>
    <xf numFmtId="0" fontId="14" fillId="4" borderId="1" xfId="0" applyFont="1" applyFill="1" applyBorder="1" applyAlignment="1">
      <alignment horizontal="center" vertical="top" wrapText="1"/>
    </xf>
    <xf numFmtId="164" fontId="20" fillId="0" borderId="1" xfId="0" applyNumberFormat="1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8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 wrapText="1"/>
    </xf>
    <xf numFmtId="0" fontId="27" fillId="0" borderId="5" xfId="0" quotePrefix="1" applyFont="1" applyFill="1" applyBorder="1" applyAlignment="1">
      <alignment horizontal="center" vertical="top" wrapText="1"/>
    </xf>
    <xf numFmtId="0" fontId="27" fillId="0" borderId="30" xfId="0" applyFont="1" applyBorder="1" applyAlignment="1">
      <alignment vertical="top" wrapText="1"/>
    </xf>
    <xf numFmtId="20" fontId="27" fillId="4" borderId="8" xfId="0" applyNumberFormat="1" applyFont="1" applyFill="1" applyBorder="1" applyAlignment="1">
      <alignment horizontal="center" vertical="top"/>
    </xf>
    <xf numFmtId="0" fontId="15" fillId="0" borderId="1" xfId="0" quotePrefix="1" applyFont="1" applyBorder="1" applyAlignment="1">
      <alignment vertical="top" wrapText="1"/>
    </xf>
    <xf numFmtId="0" fontId="40" fillId="0" borderId="1" xfId="0" applyFont="1" applyBorder="1" applyAlignment="1">
      <alignment horizontal="center" vertical="top"/>
    </xf>
    <xf numFmtId="0" fontId="14" fillId="0" borderId="3" xfId="0" applyFont="1" applyBorder="1" applyAlignment="1">
      <alignment horizontal="center" vertical="top" wrapText="1"/>
    </xf>
    <xf numFmtId="0" fontId="0" fillId="0" borderId="0" xfId="0" applyFill="1" applyAlignment="1">
      <alignment vertical="center"/>
    </xf>
    <xf numFmtId="0" fontId="22" fillId="4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22" fillId="0" borderId="1" xfId="0" applyFont="1" applyBorder="1" applyAlignment="1">
      <alignment horizontal="center" vertical="center" wrapText="1"/>
    </xf>
    <xf numFmtId="167" fontId="22" fillId="0" borderId="1" xfId="0" applyNumberFormat="1" applyFont="1" applyFill="1" applyBorder="1" applyAlignment="1">
      <alignment horizontal="center" vertical="center"/>
    </xf>
    <xf numFmtId="49" fontId="22" fillId="0" borderId="1" xfId="0" applyNumberFormat="1" applyFont="1" applyFill="1" applyBorder="1" applyAlignment="1">
      <alignment horizontal="center" vertical="center"/>
    </xf>
    <xf numFmtId="0" fontId="22" fillId="4" borderId="1" xfId="0" applyFont="1" applyFill="1" applyBorder="1" applyAlignment="1">
      <alignment horizontal="center" vertical="center"/>
    </xf>
    <xf numFmtId="0" fontId="22" fillId="0" borderId="1" xfId="0" applyFont="1" applyBorder="1" applyAlignment="1">
      <alignment vertical="center" wrapText="1"/>
    </xf>
    <xf numFmtId="0" fontId="22" fillId="0" borderId="1" xfId="0" applyFont="1" applyFill="1" applyBorder="1" applyAlignment="1">
      <alignment horizontal="center" vertical="center" wrapText="1"/>
    </xf>
    <xf numFmtId="167" fontId="22" fillId="4" borderId="1" xfId="0" applyNumberFormat="1" applyFont="1" applyFill="1" applyBorder="1" applyAlignment="1">
      <alignment horizontal="center" vertical="center"/>
    </xf>
    <xf numFmtId="0" fontId="41" fillId="0" borderId="0" xfId="0" applyFont="1" applyFill="1" applyAlignment="1">
      <alignment horizontal="center" vertical="center"/>
    </xf>
    <xf numFmtId="0" fontId="41" fillId="0" borderId="0" xfId="0" applyFont="1" applyFill="1" applyAlignment="1">
      <alignment horizontal="left" vertical="center"/>
    </xf>
    <xf numFmtId="49" fontId="22" fillId="4" borderId="1" xfId="0" applyNumberFormat="1" applyFont="1" applyFill="1" applyBorder="1" applyAlignment="1">
      <alignment horizontal="center" vertical="center"/>
    </xf>
    <xf numFmtId="167" fontId="41" fillId="4" borderId="1" xfId="0" applyNumberFormat="1" applyFont="1" applyFill="1" applyBorder="1" applyAlignment="1">
      <alignment horizontal="center" vertical="center"/>
    </xf>
    <xf numFmtId="49" fontId="41" fillId="4" borderId="1" xfId="0" quotePrefix="1" applyNumberFormat="1" applyFont="1" applyFill="1" applyBorder="1" applyAlignment="1">
      <alignment horizontal="center" vertical="center"/>
    </xf>
    <xf numFmtId="0" fontId="41" fillId="0" borderId="1" xfId="0" applyFont="1" applyBorder="1" applyAlignment="1">
      <alignment vertical="center" wrapText="1"/>
    </xf>
    <xf numFmtId="0" fontId="22" fillId="0" borderId="1" xfId="0" applyFont="1" applyFill="1" applyBorder="1" applyAlignment="1">
      <alignment vertical="center" wrapText="1"/>
    </xf>
    <xf numFmtId="49" fontId="42" fillId="4" borderId="1" xfId="0" applyNumberFormat="1" applyFont="1" applyFill="1" applyBorder="1" applyAlignment="1">
      <alignment horizontal="center" vertical="center"/>
    </xf>
    <xf numFmtId="49" fontId="42" fillId="0" borderId="1" xfId="0" applyNumberFormat="1" applyFont="1" applyFill="1" applyBorder="1" applyAlignment="1">
      <alignment horizontal="center" vertical="center"/>
    </xf>
    <xf numFmtId="49" fontId="43" fillId="0" borderId="1" xfId="0" applyNumberFormat="1" applyFont="1" applyFill="1" applyBorder="1" applyAlignment="1">
      <alignment horizontal="center" vertical="center"/>
    </xf>
    <xf numFmtId="2" fontId="21" fillId="0" borderId="1" xfId="6" applyNumberFormat="1" applyFont="1" applyFill="1" applyBorder="1" applyAlignment="1">
      <alignment horizontal="center" vertical="center" wrapText="1"/>
    </xf>
    <xf numFmtId="0" fontId="41" fillId="0" borderId="1" xfId="0" applyFont="1" applyFill="1" applyBorder="1" applyAlignment="1">
      <alignment horizontal="center" vertical="center"/>
    </xf>
    <xf numFmtId="0" fontId="41" fillId="0" borderId="1" xfId="0" applyFont="1" applyFill="1" applyBorder="1" applyAlignment="1">
      <alignment horizontal="left" vertical="center"/>
    </xf>
    <xf numFmtId="10" fontId="41" fillId="0" borderId="1" xfId="0" applyNumberFormat="1" applyFont="1" applyFill="1" applyBorder="1" applyAlignment="1">
      <alignment horizontal="center" vertical="center"/>
    </xf>
    <xf numFmtId="0" fontId="66" fillId="0" borderId="14" xfId="0" applyFont="1" applyBorder="1" applyAlignment="1">
      <alignment vertical="center" wrapText="1"/>
    </xf>
    <xf numFmtId="0" fontId="66" fillId="0" borderId="0" xfId="0" applyFont="1" applyBorder="1" applyAlignment="1">
      <alignment vertical="center" wrapText="1"/>
    </xf>
    <xf numFmtId="0" fontId="66" fillId="0" borderId="27" xfId="0" applyFont="1" applyBorder="1" applyAlignment="1">
      <alignment vertical="center" wrapText="1"/>
    </xf>
    <xf numFmtId="168" fontId="66" fillId="0" borderId="0" xfId="0" applyNumberFormat="1" applyFont="1" applyBorder="1" applyAlignment="1">
      <alignment vertical="center" wrapText="1"/>
    </xf>
    <xf numFmtId="1" fontId="66" fillId="0" borderId="0" xfId="0" applyNumberFormat="1" applyFont="1" applyBorder="1" applyAlignment="1">
      <alignment vertical="center" wrapText="1"/>
    </xf>
    <xf numFmtId="2" fontId="66" fillId="0" borderId="0" xfId="0" applyNumberFormat="1" applyFont="1" applyBorder="1" applyAlignment="1">
      <alignment vertical="center" wrapText="1"/>
    </xf>
    <xf numFmtId="0" fontId="66" fillId="0" borderId="26" xfId="0" applyFont="1" applyBorder="1" applyAlignment="1">
      <alignment vertical="center" wrapText="1"/>
    </xf>
    <xf numFmtId="0" fontId="67" fillId="0" borderId="17" xfId="0" applyFont="1" applyBorder="1" applyAlignment="1">
      <alignment vertical="center" wrapText="1"/>
    </xf>
    <xf numFmtId="0" fontId="67" fillId="0" borderId="28" xfId="0" applyFont="1" applyBorder="1" applyAlignment="1">
      <alignment vertical="center" wrapText="1"/>
    </xf>
    <xf numFmtId="168" fontId="67" fillId="0" borderId="28" xfId="0" applyNumberFormat="1" applyFont="1" applyBorder="1" applyAlignment="1">
      <alignment vertical="center" wrapText="1"/>
    </xf>
    <xf numFmtId="1" fontId="67" fillId="0" borderId="28" xfId="0" applyNumberFormat="1" applyFont="1" applyBorder="1" applyAlignment="1">
      <alignment vertical="center" wrapText="1"/>
    </xf>
    <xf numFmtId="2" fontId="67" fillId="0" borderId="28" xfId="0" applyNumberFormat="1" applyFont="1" applyBorder="1" applyAlignment="1">
      <alignment vertical="center" wrapText="1"/>
    </xf>
    <xf numFmtId="0" fontId="66" fillId="0" borderId="44" xfId="0" applyFont="1" applyBorder="1" applyAlignment="1">
      <alignment vertical="center" wrapText="1"/>
    </xf>
    <xf numFmtId="171" fontId="66" fillId="30" borderId="1" xfId="0" applyNumberFormat="1" applyFont="1" applyFill="1" applyBorder="1" applyAlignment="1">
      <alignment horizontal="center" vertical="center" wrapText="1"/>
    </xf>
    <xf numFmtId="173" fontId="66" fillId="30" borderId="1" xfId="0" applyNumberFormat="1" applyFont="1" applyFill="1" applyBorder="1" applyAlignment="1">
      <alignment horizontal="center" vertical="center" wrapText="1"/>
    </xf>
    <xf numFmtId="1" fontId="66" fillId="30" borderId="1" xfId="0" applyNumberFormat="1" applyFont="1" applyFill="1" applyBorder="1" applyAlignment="1">
      <alignment horizontal="center" vertical="center" wrapText="1"/>
    </xf>
    <xf numFmtId="0" fontId="66" fillId="30" borderId="1" xfId="0" applyFont="1" applyFill="1" applyBorder="1" applyAlignment="1">
      <alignment horizontal="center" vertical="center" wrapText="1"/>
    </xf>
    <xf numFmtId="172" fontId="66" fillId="30" borderId="1" xfId="0" applyNumberFormat="1" applyFont="1" applyFill="1" applyBorder="1" applyAlignment="1">
      <alignment horizontal="center" vertical="center" wrapText="1"/>
    </xf>
    <xf numFmtId="172" fontId="66" fillId="30" borderId="1" xfId="0" quotePrefix="1" applyNumberFormat="1" applyFont="1" applyFill="1" applyBorder="1" applyAlignment="1">
      <alignment horizontal="center" vertical="center" wrapText="1"/>
    </xf>
    <xf numFmtId="172" fontId="66" fillId="30" borderId="1" xfId="0" applyNumberFormat="1" applyFont="1" applyFill="1" applyBorder="1" applyAlignment="1">
      <alignment vertical="center" wrapText="1"/>
    </xf>
    <xf numFmtId="0" fontId="66" fillId="0" borderId="0" xfId="0" applyFont="1" applyBorder="1" applyAlignment="1">
      <alignment horizontal="left" vertical="center" wrapText="1"/>
    </xf>
    <xf numFmtId="0" fontId="67" fillId="0" borderId="28" xfId="0" applyFont="1" applyBorder="1" applyAlignment="1">
      <alignment horizontal="left" vertical="center" wrapText="1"/>
    </xf>
    <xf numFmtId="0" fontId="22" fillId="4" borderId="1" xfId="0" applyFont="1" applyFill="1" applyBorder="1" applyAlignment="1">
      <alignment horizontal="left" vertical="center"/>
    </xf>
    <xf numFmtId="0" fontId="22" fillId="4" borderId="1" xfId="0" applyFont="1" applyFill="1" applyBorder="1" applyAlignment="1">
      <alignment horizontal="left" vertical="center" wrapText="1"/>
    </xf>
    <xf numFmtId="0" fontId="11" fillId="0" borderId="20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center" vertical="center" wrapText="1"/>
    </xf>
    <xf numFmtId="0" fontId="8" fillId="0" borderId="0" xfId="0" quotePrefix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11" fillId="0" borderId="22" xfId="0" applyFont="1" applyFill="1" applyBorder="1" applyAlignment="1">
      <alignment horizontal="center" vertical="center" wrapText="1"/>
    </xf>
    <xf numFmtId="0" fontId="11" fillId="0" borderId="23" xfId="0" applyFont="1" applyFill="1" applyBorder="1" applyAlignment="1">
      <alignment horizontal="center" vertical="center" wrapText="1"/>
    </xf>
    <xf numFmtId="0" fontId="11" fillId="0" borderId="24" xfId="0" applyFont="1" applyFill="1" applyBorder="1" applyAlignment="1">
      <alignment horizontal="center" vertical="center" wrapText="1"/>
    </xf>
    <xf numFmtId="0" fontId="11" fillId="0" borderId="25" xfId="0" applyFont="1" applyFill="1" applyBorder="1" applyAlignment="1">
      <alignment horizontal="center" vertical="center" wrapText="1"/>
    </xf>
    <xf numFmtId="0" fontId="19" fillId="0" borderId="24" xfId="0" applyFont="1" applyFill="1" applyBorder="1" applyAlignment="1">
      <alignment vertical="center" wrapText="1"/>
    </xf>
    <xf numFmtId="0" fontId="19" fillId="0" borderId="25" xfId="0" applyFont="1" applyFill="1" applyBorder="1" applyAlignment="1">
      <alignment vertical="center" wrapText="1"/>
    </xf>
    <xf numFmtId="0" fontId="13" fillId="0" borderId="20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20" xfId="0" applyNumberFormat="1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3" fillId="0" borderId="0" xfId="4" applyFont="1" applyAlignment="1">
      <alignment horizontal="center"/>
    </xf>
    <xf numFmtId="0" fontId="4" fillId="0" borderId="0" xfId="4" applyFont="1" applyAlignment="1">
      <alignment horizontal="center"/>
    </xf>
    <xf numFmtId="0" fontId="5" fillId="0" borderId="0" xfId="4" applyFont="1" applyAlignment="1">
      <alignment horizontal="center"/>
    </xf>
    <xf numFmtId="0" fontId="24" fillId="0" borderId="12" xfId="0" quotePrefix="1" applyFont="1" applyBorder="1" applyAlignment="1">
      <alignment horizontal="center" vertical="center" wrapText="1"/>
    </xf>
    <xf numFmtId="0" fontId="24" fillId="0" borderId="43" xfId="0" applyFont="1" applyBorder="1" applyAlignment="1">
      <alignment horizontal="center" vertical="center" wrapText="1"/>
    </xf>
    <xf numFmtId="0" fontId="64" fillId="0" borderId="0" xfId="0" applyFont="1" applyBorder="1" applyAlignment="1">
      <alignment horizontal="right" vertical="center" wrapText="1"/>
    </xf>
    <xf numFmtId="0" fontId="67" fillId="0" borderId="27" xfId="0" quotePrefix="1" applyFont="1" applyBorder="1" applyAlignment="1">
      <alignment horizontal="right" vertical="center" wrapText="1"/>
    </xf>
    <xf numFmtId="0" fontId="67" fillId="0" borderId="0" xfId="0" applyFont="1" applyBorder="1" applyAlignment="1">
      <alignment horizontal="right" vertical="center" wrapText="1"/>
    </xf>
    <xf numFmtId="170" fontId="66" fillId="30" borderId="3" xfId="0" applyNumberFormat="1" applyFont="1" applyFill="1" applyBorder="1" applyAlignment="1">
      <alignment horizontal="center" vertical="center" wrapText="1"/>
    </xf>
    <xf numFmtId="170" fontId="66" fillId="30" borderId="1" xfId="0" applyNumberFormat="1" applyFont="1" applyFill="1" applyBorder="1" applyAlignment="1">
      <alignment horizontal="center" vertical="center" wrapText="1"/>
    </xf>
    <xf numFmtId="170" fontId="66" fillId="30" borderId="3" xfId="0" quotePrefix="1" applyNumberFormat="1" applyFont="1" applyFill="1" applyBorder="1" applyAlignment="1">
      <alignment horizontal="center" vertical="center" wrapText="1"/>
    </xf>
    <xf numFmtId="0" fontId="66" fillId="30" borderId="3" xfId="0" quotePrefix="1" applyNumberFormat="1" applyFont="1" applyFill="1" applyBorder="1" applyAlignment="1">
      <alignment horizontal="left" vertical="center" wrapText="1"/>
    </xf>
    <xf numFmtId="0" fontId="66" fillId="30" borderId="1" xfId="0" applyNumberFormat="1" applyFont="1" applyFill="1" applyBorder="1" applyAlignment="1">
      <alignment horizontal="left" vertical="center" wrapText="1"/>
    </xf>
    <xf numFmtId="168" fontId="66" fillId="30" borderId="3" xfId="0" applyNumberFormat="1" applyFont="1" applyFill="1" applyBorder="1" applyAlignment="1">
      <alignment horizontal="center" vertical="center" wrapText="1"/>
    </xf>
    <xf numFmtId="168" fontId="66" fillId="30" borderId="1" xfId="0" applyNumberFormat="1" applyFont="1" applyFill="1" applyBorder="1" applyAlignment="1">
      <alignment horizontal="center" vertical="center" wrapText="1"/>
    </xf>
    <xf numFmtId="0" fontId="66" fillId="30" borderId="3" xfId="0" applyNumberFormat="1" applyFont="1" applyFill="1" applyBorder="1" applyAlignment="1">
      <alignment horizontal="center" vertical="center" wrapText="1"/>
    </xf>
    <xf numFmtId="0" fontId="66" fillId="30" borderId="1" xfId="0" applyNumberFormat="1" applyFont="1" applyFill="1" applyBorder="1" applyAlignment="1">
      <alignment horizontal="center" vertical="center" wrapText="1"/>
    </xf>
    <xf numFmtId="171" fontId="66" fillId="30" borderId="3" xfId="0" applyNumberFormat="1" applyFont="1" applyFill="1" applyBorder="1" applyAlignment="1">
      <alignment horizontal="center" vertical="center" wrapText="1"/>
    </xf>
    <xf numFmtId="0" fontId="66" fillId="30" borderId="3" xfId="0" applyFont="1" applyFill="1" applyBorder="1" applyAlignment="1">
      <alignment horizontal="center" vertical="center" wrapText="1"/>
    </xf>
    <xf numFmtId="2" fontId="66" fillId="30" borderId="3" xfId="0" quotePrefix="1" applyNumberFormat="1" applyFont="1" applyFill="1" applyBorder="1" applyAlignment="1">
      <alignment horizontal="center" vertical="center" wrapText="1"/>
    </xf>
    <xf numFmtId="2" fontId="66" fillId="30" borderId="1" xfId="0" applyNumberFormat="1" applyFont="1" applyFill="1" applyBorder="1" applyAlignment="1">
      <alignment horizontal="center" vertical="center" wrapText="1"/>
    </xf>
    <xf numFmtId="172" fontId="66" fillId="30" borderId="3" xfId="0" applyNumberFormat="1" applyFont="1" applyFill="1" applyBorder="1" applyAlignment="1">
      <alignment horizontal="center" vertical="center" wrapText="1"/>
    </xf>
    <xf numFmtId="0" fontId="66" fillId="30" borderId="1" xfId="0" quotePrefix="1" applyNumberFormat="1" applyFont="1" applyFill="1" applyBorder="1" applyAlignment="1">
      <alignment horizontal="center" vertical="center" wrapText="1"/>
    </xf>
    <xf numFmtId="170" fontId="66" fillId="30" borderId="1" xfId="0" quotePrefix="1" applyNumberFormat="1" applyFont="1" applyFill="1" applyBorder="1" applyAlignment="1">
      <alignment horizontal="center" vertical="center" wrapText="1"/>
    </xf>
    <xf numFmtId="172" fontId="66" fillId="30" borderId="3" xfId="0" quotePrefix="1" applyNumberFormat="1" applyFont="1" applyFill="1" applyBorder="1" applyAlignment="1">
      <alignment horizontal="center" vertical="center" wrapText="1"/>
    </xf>
    <xf numFmtId="172" fontId="66" fillId="30" borderId="1" xfId="0" quotePrefix="1" applyNumberFormat="1" applyFont="1" applyFill="1" applyBorder="1" applyAlignment="1">
      <alignment horizontal="center" vertical="center" wrapText="1"/>
    </xf>
    <xf numFmtId="0" fontId="41" fillId="0" borderId="4" xfId="0" applyFont="1" applyBorder="1" applyAlignment="1">
      <alignment horizontal="center" vertical="top" wrapText="1"/>
    </xf>
    <xf numFmtId="0" fontId="41" fillId="0" borderId="16" xfId="0" applyFont="1" applyBorder="1" applyAlignment="1">
      <alignment horizontal="center" vertical="top" wrapText="1"/>
    </xf>
    <xf numFmtId="0" fontId="41" fillId="0" borderId="3" xfId="0" applyFont="1" applyBorder="1" applyAlignment="1">
      <alignment horizontal="center" vertical="top" wrapText="1"/>
    </xf>
    <xf numFmtId="10" fontId="41" fillId="0" borderId="4" xfId="0" applyNumberFormat="1" applyFont="1" applyFill="1" applyBorder="1" applyAlignment="1">
      <alignment horizontal="center" vertical="center"/>
    </xf>
    <xf numFmtId="10" fontId="41" fillId="0" borderId="3" xfId="0" applyNumberFormat="1" applyFont="1" applyFill="1" applyBorder="1" applyAlignment="1">
      <alignment horizontal="center" vertical="center"/>
    </xf>
    <xf numFmtId="0" fontId="22" fillId="0" borderId="4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left" vertical="center" wrapText="1"/>
    </xf>
    <xf numFmtId="0" fontId="22" fillId="0" borderId="3" xfId="0" applyFont="1" applyBorder="1" applyAlignment="1">
      <alignment horizontal="left" vertical="center" wrapText="1"/>
    </xf>
    <xf numFmtId="0" fontId="41" fillId="0" borderId="1" xfId="0" applyFont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center" vertical="center" wrapText="1"/>
    </xf>
    <xf numFmtId="0" fontId="22" fillId="0" borderId="16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left" vertical="center" wrapText="1"/>
    </xf>
    <xf numFmtId="0" fontId="22" fillId="0" borderId="16" xfId="0" applyFont="1" applyFill="1" applyBorder="1" applyAlignment="1">
      <alignment horizontal="left" vertical="center" wrapText="1"/>
    </xf>
    <xf numFmtId="0" fontId="22" fillId="0" borderId="3" xfId="0" applyFont="1" applyFill="1" applyBorder="1" applyAlignment="1">
      <alignment horizontal="left" vertical="center" wrapText="1"/>
    </xf>
    <xf numFmtId="10" fontId="41" fillId="0" borderId="16" xfId="0" applyNumberFormat="1" applyFont="1" applyFill="1" applyBorder="1" applyAlignment="1">
      <alignment horizontal="center" vertical="center"/>
    </xf>
    <xf numFmtId="0" fontId="22" fillId="0" borderId="16" xfId="0" applyFont="1" applyBorder="1" applyAlignment="1">
      <alignment horizontal="left" vertical="center" wrapText="1"/>
    </xf>
    <xf numFmtId="0" fontId="22" fillId="4" borderId="4" xfId="0" applyFont="1" applyFill="1" applyBorder="1" applyAlignment="1">
      <alignment horizontal="left" vertical="center"/>
    </xf>
    <xf numFmtId="0" fontId="22" fillId="4" borderId="3" xfId="0" applyFont="1" applyFill="1" applyBorder="1" applyAlignment="1">
      <alignment horizontal="left" vertical="center"/>
    </xf>
    <xf numFmtId="0" fontId="22" fillId="4" borderId="16" xfId="0" applyFont="1" applyFill="1" applyBorder="1" applyAlignment="1">
      <alignment horizontal="left" vertical="center"/>
    </xf>
  </cellXfs>
  <cellStyles count="799">
    <cellStyle name="20% - Accent1 2" xfId="7"/>
    <cellStyle name="20% - Accent1 2 2" xfId="8"/>
    <cellStyle name="20% - Accent2 2" xfId="9"/>
    <cellStyle name="20% - Accent2 2 2" xfId="10"/>
    <cellStyle name="20% - Accent3 2" xfId="11"/>
    <cellStyle name="20% - Accent3 2 2" xfId="12"/>
    <cellStyle name="20% - Accent4 2" xfId="13"/>
    <cellStyle name="20% - Accent4 2 2" xfId="14"/>
    <cellStyle name="20% - Accent5 2" xfId="15"/>
    <cellStyle name="20% - Accent5 2 2" xfId="16"/>
    <cellStyle name="20% - Accent6 2" xfId="17"/>
    <cellStyle name="20% - Accent6 2 2" xfId="18"/>
    <cellStyle name="40% - Accent1 2" xfId="19"/>
    <cellStyle name="40% - Accent1 2 2" xfId="20"/>
    <cellStyle name="40% - Accent2 2" xfId="21"/>
    <cellStyle name="40% - Accent2 2 2" xfId="22"/>
    <cellStyle name="40% - Accent3 2" xfId="23"/>
    <cellStyle name="40% - Accent3 2 2" xfId="24"/>
    <cellStyle name="40% - Accent4 2" xfId="25"/>
    <cellStyle name="40% - Accent4 2 2" xfId="26"/>
    <cellStyle name="40% - Accent5 2" xfId="27"/>
    <cellStyle name="40% - Accent5 2 2" xfId="28"/>
    <cellStyle name="40% - Accent6 2" xfId="29"/>
    <cellStyle name="40% - Accent6 2 2" xfId="30"/>
    <cellStyle name="60% - Accent1 2" xfId="31"/>
    <cellStyle name="60% - Accent2 2" xfId="32"/>
    <cellStyle name="60% - Accent3 2" xfId="33"/>
    <cellStyle name="60% - Accent4 2" xfId="34"/>
    <cellStyle name="60% - Accent5 2" xfId="35"/>
    <cellStyle name="60% - Accent6 2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Bad 2" xfId="43"/>
    <cellStyle name="Calculation 2" xfId="44"/>
    <cellStyle name="Check Cell 2" xfId="45"/>
    <cellStyle name="Custom - Style8" xfId="46"/>
    <cellStyle name="Data   - Style2" xfId="47"/>
    <cellStyle name="Explanatory Text 2" xfId="48"/>
    <cellStyle name="Good 2" xfId="49"/>
    <cellStyle name="Heading 1 2" xfId="50"/>
    <cellStyle name="Heading 2 2" xfId="51"/>
    <cellStyle name="Heading 3 2" xfId="52"/>
    <cellStyle name="Heading 4 2" xfId="53"/>
    <cellStyle name="Input 2" xfId="54"/>
    <cellStyle name="Labels - Style3" xfId="55"/>
    <cellStyle name="Linked Cell 2" xfId="56"/>
    <cellStyle name="Neutral 2" xfId="57"/>
    <cellStyle name="Normal" xfId="0" builtinId="0"/>
    <cellStyle name="Normal 10" xfId="1"/>
    <cellStyle name="Normal 100" xfId="58"/>
    <cellStyle name="Normal 101" xfId="59"/>
    <cellStyle name="Normal 102" xfId="60"/>
    <cellStyle name="Normal 103" xfId="61"/>
    <cellStyle name="Normal 104" xfId="62"/>
    <cellStyle name="Normal 105" xfId="63"/>
    <cellStyle name="Normal 106" xfId="64"/>
    <cellStyle name="Normal 107" xfId="65"/>
    <cellStyle name="Normal 108" xfId="66"/>
    <cellStyle name="Normal 109" xfId="67"/>
    <cellStyle name="Normal 11" xfId="68"/>
    <cellStyle name="Normal 110" xfId="69"/>
    <cellStyle name="Normal 111" xfId="70"/>
    <cellStyle name="Normal 112" xfId="71"/>
    <cellStyle name="Normal 113" xfId="72"/>
    <cellStyle name="Normal 114" xfId="73"/>
    <cellStyle name="Normal 114 10" xfId="74"/>
    <cellStyle name="Normal 114 11" xfId="75"/>
    <cellStyle name="Normal 114 12" xfId="76"/>
    <cellStyle name="Normal 114 13" xfId="77"/>
    <cellStyle name="Normal 114 14" xfId="78"/>
    <cellStyle name="Normal 114 15" xfId="79"/>
    <cellStyle name="Normal 114 16" xfId="80"/>
    <cellStyle name="Normal 114 17" xfId="81"/>
    <cellStyle name="Normal 114 18" xfId="82"/>
    <cellStyle name="Normal 114 19" xfId="83"/>
    <cellStyle name="Normal 114 2" xfId="84"/>
    <cellStyle name="Normal 114 20" xfId="85"/>
    <cellStyle name="Normal 114 21" xfId="86"/>
    <cellStyle name="Normal 114 22" xfId="87"/>
    <cellStyle name="Normal 114 23" xfId="88"/>
    <cellStyle name="Normal 114 24" xfId="89"/>
    <cellStyle name="Normal 114 25" xfId="90"/>
    <cellStyle name="Normal 114 26" xfId="91"/>
    <cellStyle name="Normal 114 27" xfId="92"/>
    <cellStyle name="Normal 114 28" xfId="93"/>
    <cellStyle name="Normal 114 29" xfId="94"/>
    <cellStyle name="Normal 114 3" xfId="95"/>
    <cellStyle name="Normal 114 30" xfId="96"/>
    <cellStyle name="Normal 114 31" xfId="97"/>
    <cellStyle name="Normal 114 32" xfId="98"/>
    <cellStyle name="Normal 114 33" xfId="99"/>
    <cellStyle name="Normal 114 34" xfId="100"/>
    <cellStyle name="Normal 114 4" xfId="101"/>
    <cellStyle name="Normal 114 5" xfId="102"/>
    <cellStyle name="Normal 114 6" xfId="103"/>
    <cellStyle name="Normal 114 7" xfId="104"/>
    <cellStyle name="Normal 114 8" xfId="105"/>
    <cellStyle name="Normal 114 9" xfId="106"/>
    <cellStyle name="Normal 115" xfId="107"/>
    <cellStyle name="Normal 115 2" xfId="2"/>
    <cellStyle name="Normal 115 3" xfId="108"/>
    <cellStyle name="Normal 116" xfId="109"/>
    <cellStyle name="Normal 117" xfId="110"/>
    <cellStyle name="Normal 118" xfId="111"/>
    <cellStyle name="Normal 119" xfId="112"/>
    <cellStyle name="Normal 12" xfId="113"/>
    <cellStyle name="Normal 120" xfId="114"/>
    <cellStyle name="Normal 121" xfId="115"/>
    <cellStyle name="Normal 122" xfId="116"/>
    <cellStyle name="Normal 123" xfId="117"/>
    <cellStyle name="Normal 124" xfId="118"/>
    <cellStyle name="Normal 125" xfId="119"/>
    <cellStyle name="Normal 126" xfId="120"/>
    <cellStyle name="Normal 127" xfId="121"/>
    <cellStyle name="Normal 128" xfId="122"/>
    <cellStyle name="Normal 129" xfId="123"/>
    <cellStyle name="Normal 13" xfId="124"/>
    <cellStyle name="Normal 130" xfId="125"/>
    <cellStyle name="Normal 131" xfId="126"/>
    <cellStyle name="Normal 132" xfId="127"/>
    <cellStyle name="Normal 133" xfId="128"/>
    <cellStyle name="Normal 134" xfId="129"/>
    <cellStyle name="Normal 135" xfId="130"/>
    <cellStyle name="Normal 136" xfId="131"/>
    <cellStyle name="Normal 137" xfId="132"/>
    <cellStyle name="Normal 138" xfId="133"/>
    <cellStyle name="Normal 139" xfId="134"/>
    <cellStyle name="Normal 14" xfId="135"/>
    <cellStyle name="Normal 140" xfId="136"/>
    <cellStyle name="Normal 141" xfId="137"/>
    <cellStyle name="Normal 142" xfId="138"/>
    <cellStyle name="Normal 143" xfId="139"/>
    <cellStyle name="Normal 144" xfId="140"/>
    <cellStyle name="Normal 145" xfId="141"/>
    <cellStyle name="Normal 146" xfId="142"/>
    <cellStyle name="Normal 147" xfId="143"/>
    <cellStyle name="Normal 148" xfId="144"/>
    <cellStyle name="Normal 148 2" xfId="145"/>
    <cellStyle name="Normal 149" xfId="146"/>
    <cellStyle name="Normal 149 2" xfId="147"/>
    <cellStyle name="Normal 149 3" xfId="3"/>
    <cellStyle name="Normal 15" xfId="148"/>
    <cellStyle name="Normal 150" xfId="149"/>
    <cellStyle name="Normal 151" xfId="150"/>
    <cellStyle name="Normal 151 2" xfId="151"/>
    <cellStyle name="Normal 153" xfId="152"/>
    <cellStyle name="Normal 154" xfId="153"/>
    <cellStyle name="Normal 157" xfId="154"/>
    <cellStyle name="Normal 16" xfId="155"/>
    <cellStyle name="Normal 17" xfId="156"/>
    <cellStyle name="Normal 18" xfId="157"/>
    <cellStyle name="Normal 19" xfId="158"/>
    <cellStyle name="Normal 2" xfId="4"/>
    <cellStyle name="Normal 2 2" xfId="159"/>
    <cellStyle name="Normal 2 2 2" xfId="160"/>
    <cellStyle name="Normal 2 2 2 2" xfId="161"/>
    <cellStyle name="Normal 2 2 2 2 2" xfId="162"/>
    <cellStyle name="Normal 2 2 2 2 3" xfId="163"/>
    <cellStyle name="Normal 2 2 2 3" xfId="164"/>
    <cellStyle name="Normal 2 2 3" xfId="165"/>
    <cellStyle name="Normal 2 2 3 2" xfId="166"/>
    <cellStyle name="Normal 2 2 4" xfId="167"/>
    <cellStyle name="Normal 2 2 4 2" xfId="168"/>
    <cellStyle name="Normal 2 2 5" xfId="169"/>
    <cellStyle name="Normal 2 2 5 2" xfId="170"/>
    <cellStyle name="Normal 2 2 6" xfId="171"/>
    <cellStyle name="Normal 2 3" xfId="172"/>
    <cellStyle name="Normal 2 3 2" xfId="173"/>
    <cellStyle name="Normal 2 4" xfId="174"/>
    <cellStyle name="Normal 2 4 2" xfId="175"/>
    <cellStyle name="Normal 20" xfId="176"/>
    <cellStyle name="Normal 21" xfId="177"/>
    <cellStyle name="Normal 22" xfId="178"/>
    <cellStyle name="Normal 23" xfId="179"/>
    <cellStyle name="Normal 24" xfId="180"/>
    <cellStyle name="Normal 25" xfId="181"/>
    <cellStyle name="Normal 26" xfId="182"/>
    <cellStyle name="Normal 26 10" xfId="183"/>
    <cellStyle name="Normal 26 11" xfId="184"/>
    <cellStyle name="Normal 26 12" xfId="185"/>
    <cellStyle name="Normal 26 13" xfId="186"/>
    <cellStyle name="Normal 26 14" xfId="187"/>
    <cellStyle name="Normal 26 15" xfId="188"/>
    <cellStyle name="Normal 26 16" xfId="189"/>
    <cellStyle name="Normal 26 17" xfId="190"/>
    <cellStyle name="Normal 26 18" xfId="191"/>
    <cellStyle name="Normal 26 19" xfId="192"/>
    <cellStyle name="Normal 26 2" xfId="193"/>
    <cellStyle name="Normal 26 20" xfId="194"/>
    <cellStyle name="Normal 26 21" xfId="195"/>
    <cellStyle name="Normal 26 22" xfId="196"/>
    <cellStyle name="Normal 26 23" xfId="197"/>
    <cellStyle name="Normal 26 24" xfId="198"/>
    <cellStyle name="Normal 26 25" xfId="199"/>
    <cellStyle name="Normal 26 26" xfId="200"/>
    <cellStyle name="Normal 26 27" xfId="201"/>
    <cellStyle name="Normal 26 28" xfId="202"/>
    <cellStyle name="Normal 26 29" xfId="203"/>
    <cellStyle name="Normal 26 3" xfId="204"/>
    <cellStyle name="Normal 26 30" xfId="205"/>
    <cellStyle name="Normal 26 31" xfId="206"/>
    <cellStyle name="Normal 26 32" xfId="207"/>
    <cellStyle name="Normal 26 33" xfId="208"/>
    <cellStyle name="Normal 26 33 10" xfId="209"/>
    <cellStyle name="Normal 26 33 11" xfId="210"/>
    <cellStyle name="Normal 26 33 12" xfId="211"/>
    <cellStyle name="Normal 26 33 13" xfId="212"/>
    <cellStyle name="Normal 26 33 14" xfId="213"/>
    <cellStyle name="Normal 26 33 15" xfId="214"/>
    <cellStyle name="Normal 26 33 16" xfId="215"/>
    <cellStyle name="Normal 26 33 17" xfId="216"/>
    <cellStyle name="Normal 26 33 18" xfId="217"/>
    <cellStyle name="Normal 26 33 19" xfId="218"/>
    <cellStyle name="Normal 26 33 2" xfId="219"/>
    <cellStyle name="Normal 26 33 20" xfId="220"/>
    <cellStyle name="Normal 26 33 21" xfId="221"/>
    <cellStyle name="Normal 26 33 22" xfId="222"/>
    <cellStyle name="Normal 26 33 23" xfId="223"/>
    <cellStyle name="Normal 26 33 24" xfId="224"/>
    <cellStyle name="Normal 26 33 3" xfId="225"/>
    <cellStyle name="Normal 26 33 4" xfId="226"/>
    <cellStyle name="Normal 26 33 5" xfId="227"/>
    <cellStyle name="Normal 26 33 6" xfId="228"/>
    <cellStyle name="Normal 26 33 7" xfId="229"/>
    <cellStyle name="Normal 26 33 8" xfId="230"/>
    <cellStyle name="Normal 26 33 9" xfId="231"/>
    <cellStyle name="Normal 26 34" xfId="232"/>
    <cellStyle name="Normal 26 35" xfId="233"/>
    <cellStyle name="Normal 26 36" xfId="234"/>
    <cellStyle name="Normal 26 37" xfId="235"/>
    <cellStyle name="Normal 26 38" xfId="236"/>
    <cellStyle name="Normal 26 39" xfId="237"/>
    <cellStyle name="Normal 26 4" xfId="238"/>
    <cellStyle name="Normal 26 40" xfId="239"/>
    <cellStyle name="Normal 26 41" xfId="240"/>
    <cellStyle name="Normal 26 42" xfId="241"/>
    <cellStyle name="Normal 26 43" xfId="242"/>
    <cellStyle name="Normal 26 44" xfId="243"/>
    <cellStyle name="Normal 26 45" xfId="244"/>
    <cellStyle name="Normal 26 46" xfId="245"/>
    <cellStyle name="Normal 26 47" xfId="246"/>
    <cellStyle name="Normal 26 48" xfId="247"/>
    <cellStyle name="Normal 26 49" xfId="248"/>
    <cellStyle name="Normal 26 5" xfId="249"/>
    <cellStyle name="Normal 26 50" xfId="250"/>
    <cellStyle name="Normal 26 51" xfId="251"/>
    <cellStyle name="Normal 26 52" xfId="252"/>
    <cellStyle name="Normal 26 53" xfId="253"/>
    <cellStyle name="Normal 26 54" xfId="254"/>
    <cellStyle name="Normal 26 55" xfId="255"/>
    <cellStyle name="Normal 26 56" xfId="256"/>
    <cellStyle name="Normal 26 57" xfId="257"/>
    <cellStyle name="Normal 26 58" xfId="258"/>
    <cellStyle name="Normal 26 59" xfId="259"/>
    <cellStyle name="Normal 26 6" xfId="260"/>
    <cellStyle name="Normal 26 60" xfId="261"/>
    <cellStyle name="Normal 26 61" xfId="262"/>
    <cellStyle name="Normal 26 62" xfId="263"/>
    <cellStyle name="Normal 26 63" xfId="264"/>
    <cellStyle name="Normal 26 64" xfId="265"/>
    <cellStyle name="Normal 26 65" xfId="266"/>
    <cellStyle name="Normal 26 66" xfId="267"/>
    <cellStyle name="Normal 26 67" xfId="268"/>
    <cellStyle name="Normal 26 68" xfId="269"/>
    <cellStyle name="Normal 26 69" xfId="270"/>
    <cellStyle name="Normal 26 7" xfId="271"/>
    <cellStyle name="Normal 26 70" xfId="272"/>
    <cellStyle name="Normal 26 71" xfId="273"/>
    <cellStyle name="Normal 26 72" xfId="274"/>
    <cellStyle name="Normal 26 73" xfId="275"/>
    <cellStyle name="Normal 26 74" xfId="276"/>
    <cellStyle name="Normal 26 75" xfId="277"/>
    <cellStyle name="Normal 26 76" xfId="278"/>
    <cellStyle name="Normal 26 77" xfId="279"/>
    <cellStyle name="Normal 26 78" xfId="280"/>
    <cellStyle name="Normal 26 79" xfId="281"/>
    <cellStyle name="Normal 26 8" xfId="282"/>
    <cellStyle name="Normal 26 80" xfId="283"/>
    <cellStyle name="Normal 26 81" xfId="284"/>
    <cellStyle name="Normal 26 82" xfId="285"/>
    <cellStyle name="Normal 26 83" xfId="286"/>
    <cellStyle name="Normal 26 84" xfId="287"/>
    <cellStyle name="Normal 26 85" xfId="288"/>
    <cellStyle name="Normal 26 86" xfId="289"/>
    <cellStyle name="Normal 26 87" xfId="290"/>
    <cellStyle name="Normal 26 88" xfId="291"/>
    <cellStyle name="Normal 26 89" xfId="292"/>
    <cellStyle name="Normal 26 9" xfId="293"/>
    <cellStyle name="Normal 26 90" xfId="294"/>
    <cellStyle name="Normal 26 91" xfId="295"/>
    <cellStyle name="Normal 26 92" xfId="296"/>
    <cellStyle name="Normal 26 93" xfId="297"/>
    <cellStyle name="Normal 26 94" xfId="298"/>
    <cellStyle name="Normal 26 95" xfId="299"/>
    <cellStyle name="Normal 26 96" xfId="300"/>
    <cellStyle name="Normal 26 97" xfId="301"/>
    <cellStyle name="Normal 26 98" xfId="302"/>
    <cellStyle name="Normal 27" xfId="303"/>
    <cellStyle name="Normal 28" xfId="304"/>
    <cellStyle name="Normal 29" xfId="305"/>
    <cellStyle name="Normal 3" xfId="306"/>
    <cellStyle name="Normal 3 2" xfId="307"/>
    <cellStyle name="Normal 30" xfId="308"/>
    <cellStyle name="Normal 31" xfId="309"/>
    <cellStyle name="Normal 32" xfId="310"/>
    <cellStyle name="Normal 33" xfId="311"/>
    <cellStyle name="Normal 34" xfId="312"/>
    <cellStyle name="Normal 35" xfId="313"/>
    <cellStyle name="Normal 36" xfId="314"/>
    <cellStyle name="Normal 37" xfId="315"/>
    <cellStyle name="Normal 38" xfId="316"/>
    <cellStyle name="Normal 39" xfId="317"/>
    <cellStyle name="Normal 4" xfId="318"/>
    <cellStyle name="Normal 4 2" xfId="319"/>
    <cellStyle name="Normal 40" xfId="320"/>
    <cellStyle name="Normal 41" xfId="321"/>
    <cellStyle name="Normal 42" xfId="322"/>
    <cellStyle name="Normal 43" xfId="323"/>
    <cellStyle name="Normal 44" xfId="324"/>
    <cellStyle name="Normal 45" xfId="325"/>
    <cellStyle name="Normal 46" xfId="326"/>
    <cellStyle name="Normal 47" xfId="327"/>
    <cellStyle name="Normal 48" xfId="328"/>
    <cellStyle name="Normal 49" xfId="329"/>
    <cellStyle name="Normal 5" xfId="330"/>
    <cellStyle name="Normal 50" xfId="331"/>
    <cellStyle name="Normal 51" xfId="332"/>
    <cellStyle name="Normal 52" xfId="333"/>
    <cellStyle name="Normal 53" xfId="334"/>
    <cellStyle name="Normal 54" xfId="335"/>
    <cellStyle name="Normal 55" xfId="336"/>
    <cellStyle name="Normal 56" xfId="337"/>
    <cellStyle name="Normal 57" xfId="338"/>
    <cellStyle name="Normal 58" xfId="339"/>
    <cellStyle name="Normal 59" xfId="340"/>
    <cellStyle name="Normal 6" xfId="341"/>
    <cellStyle name="Normal 6 3" xfId="5"/>
    <cellStyle name="Normal 60" xfId="342"/>
    <cellStyle name="Normal 61" xfId="343"/>
    <cellStyle name="Normal 62" xfId="344"/>
    <cellStyle name="Normal 63" xfId="345"/>
    <cellStyle name="Normal 64" xfId="346"/>
    <cellStyle name="Normal 65" xfId="347"/>
    <cellStyle name="Normal 66" xfId="348"/>
    <cellStyle name="Normal 67" xfId="349"/>
    <cellStyle name="Normal 68" xfId="350"/>
    <cellStyle name="Normal 69" xfId="351"/>
    <cellStyle name="Normal 7" xfId="6"/>
    <cellStyle name="Normal 70" xfId="352"/>
    <cellStyle name="Normal 71" xfId="353"/>
    <cellStyle name="Normal 72" xfId="354"/>
    <cellStyle name="Normal 73" xfId="355"/>
    <cellStyle name="Normal 74" xfId="356"/>
    <cellStyle name="Normal 74 10" xfId="357"/>
    <cellStyle name="Normal 74 11" xfId="358"/>
    <cellStyle name="Normal 74 12" xfId="359"/>
    <cellStyle name="Normal 74 13" xfId="360"/>
    <cellStyle name="Normal 74 14" xfId="361"/>
    <cellStyle name="Normal 74 15" xfId="362"/>
    <cellStyle name="Normal 74 16" xfId="363"/>
    <cellStyle name="Normal 74 17" xfId="364"/>
    <cellStyle name="Normal 74 18" xfId="365"/>
    <cellStyle name="Normal 74 19" xfId="366"/>
    <cellStyle name="Normal 74 2" xfId="367"/>
    <cellStyle name="Normal 74 20" xfId="368"/>
    <cellStyle name="Normal 74 21" xfId="369"/>
    <cellStyle name="Normal 74 22" xfId="370"/>
    <cellStyle name="Normal 74 23" xfId="371"/>
    <cellStyle name="Normal 74 24" xfId="372"/>
    <cellStyle name="Normal 74 25" xfId="373"/>
    <cellStyle name="Normal 74 26" xfId="374"/>
    <cellStyle name="Normal 74 27" xfId="375"/>
    <cellStyle name="Normal 74 27 10" xfId="376"/>
    <cellStyle name="Normal 74 27 11" xfId="377"/>
    <cellStyle name="Normal 74 27 12" xfId="378"/>
    <cellStyle name="Normal 74 27 13" xfId="379"/>
    <cellStyle name="Normal 74 27 14" xfId="380"/>
    <cellStyle name="Normal 74 27 15" xfId="381"/>
    <cellStyle name="Normal 74 27 16" xfId="382"/>
    <cellStyle name="Normal 74 27 17" xfId="383"/>
    <cellStyle name="Normal 74 27 18" xfId="384"/>
    <cellStyle name="Normal 74 27 19" xfId="385"/>
    <cellStyle name="Normal 74 27 2" xfId="386"/>
    <cellStyle name="Normal 74 27 20" xfId="387"/>
    <cellStyle name="Normal 74 27 21" xfId="388"/>
    <cellStyle name="Normal 74 27 22" xfId="389"/>
    <cellStyle name="Normal 74 27 23" xfId="390"/>
    <cellStyle name="Normal 74 27 24" xfId="391"/>
    <cellStyle name="Normal 74 27 25" xfId="392"/>
    <cellStyle name="Normal 74 27 26" xfId="393"/>
    <cellStyle name="Normal 74 27 27" xfId="394"/>
    <cellStyle name="Normal 74 27 28" xfId="395"/>
    <cellStyle name="Normal 74 27 29" xfId="396"/>
    <cellStyle name="Normal 74 27 3" xfId="397"/>
    <cellStyle name="Normal 74 27 3 10" xfId="398"/>
    <cellStyle name="Normal 74 27 3 11" xfId="399"/>
    <cellStyle name="Normal 74 27 3 12" xfId="400"/>
    <cellStyle name="Normal 74 27 3 13" xfId="401"/>
    <cellStyle name="Normal 74 27 3 14" xfId="402"/>
    <cellStyle name="Normal 74 27 3 15" xfId="403"/>
    <cellStyle name="Normal 74 27 3 16" xfId="404"/>
    <cellStyle name="Normal 74 27 3 17" xfId="405"/>
    <cellStyle name="Normal 74 27 3 18" xfId="406"/>
    <cellStyle name="Normal 74 27 3 19" xfId="407"/>
    <cellStyle name="Normal 74 27 3 2" xfId="408"/>
    <cellStyle name="Normal 74 27 3 20" xfId="409"/>
    <cellStyle name="Normal 74 27 3 21" xfId="410"/>
    <cellStyle name="Normal 74 27 3 22" xfId="411"/>
    <cellStyle name="Normal 74 27 3 23" xfId="412"/>
    <cellStyle name="Normal 74 27 3 24" xfId="413"/>
    <cellStyle name="Normal 74 27 3 25" xfId="414"/>
    <cellStyle name="Normal 74 27 3 26" xfId="415"/>
    <cellStyle name="Normal 74 27 3 27" xfId="416"/>
    <cellStyle name="Normal 74 27 3 28" xfId="417"/>
    <cellStyle name="Normal 74 27 3 29" xfId="418"/>
    <cellStyle name="Normal 74 27 3 3" xfId="419"/>
    <cellStyle name="Normal 74 27 3 30" xfId="420"/>
    <cellStyle name="Normal 74 27 3 31" xfId="421"/>
    <cellStyle name="Normal 74 27 3 32" xfId="422"/>
    <cellStyle name="Normal 74 27 3 33" xfId="423"/>
    <cellStyle name="Normal 74 27 3 34" xfId="424"/>
    <cellStyle name="Normal 74 27 3 35" xfId="425"/>
    <cellStyle name="Normal 74 27 3 36" xfId="426"/>
    <cellStyle name="Normal 74 27 3 37" xfId="427"/>
    <cellStyle name="Normal 74 27 3 38" xfId="428"/>
    <cellStyle name="Normal 74 27 3 39" xfId="429"/>
    <cellStyle name="Normal 74 27 3 4" xfId="430"/>
    <cellStyle name="Normal 74 27 3 40" xfId="431"/>
    <cellStyle name="Normal 74 27 3 41" xfId="432"/>
    <cellStyle name="Normal 74 27 3 5" xfId="433"/>
    <cellStyle name="Normal 74 27 3 6" xfId="434"/>
    <cellStyle name="Normal 74 27 3 7" xfId="435"/>
    <cellStyle name="Normal 74 27 3 8" xfId="436"/>
    <cellStyle name="Normal 74 27 3 8 10" xfId="437"/>
    <cellStyle name="Normal 74 27 3 8 11" xfId="438"/>
    <cellStyle name="Normal 74 27 3 8 12" xfId="439"/>
    <cellStyle name="Normal 74 27 3 8 13" xfId="440"/>
    <cellStyle name="Normal 74 27 3 8 14" xfId="441"/>
    <cellStyle name="Normal 74 27 3 8 15" xfId="442"/>
    <cellStyle name="Normal 74 27 3 8 16" xfId="443"/>
    <cellStyle name="Normal 74 27 3 8 17" xfId="444"/>
    <cellStyle name="Normal 74 27 3 8 18" xfId="445"/>
    <cellStyle name="Normal 74 27 3 8 19" xfId="446"/>
    <cellStyle name="Normal 74 27 3 8 2" xfId="447"/>
    <cellStyle name="Normal 74 27 3 8 20" xfId="448"/>
    <cellStyle name="Normal 74 27 3 8 21" xfId="449"/>
    <cellStyle name="Normal 74 27 3 8 22" xfId="450"/>
    <cellStyle name="Normal 74 27 3 8 23" xfId="451"/>
    <cellStyle name="Normal 74 27 3 8 24" xfId="452"/>
    <cellStyle name="Normal 74 27 3 8 25" xfId="453"/>
    <cellStyle name="Normal 74 27 3 8 26" xfId="454"/>
    <cellStyle name="Normal 74 27 3 8 27" xfId="455"/>
    <cellStyle name="Normal 74 27 3 8 28" xfId="456"/>
    <cellStyle name="Normal 74 27 3 8 29" xfId="457"/>
    <cellStyle name="Normal 74 27 3 8 3" xfId="458"/>
    <cellStyle name="Normal 74 27 3 8 30" xfId="459"/>
    <cellStyle name="Normal 74 27 3 8 31" xfId="460"/>
    <cellStyle name="Normal 74 27 3 8 32" xfId="461"/>
    <cellStyle name="Normal 74 27 3 8 33" xfId="462"/>
    <cellStyle name="Normal 74 27 3 8 34" xfId="463"/>
    <cellStyle name="Normal 74 27 3 8 4" xfId="464"/>
    <cellStyle name="Normal 74 27 3 8 5" xfId="465"/>
    <cellStyle name="Normal 74 27 3 8 6" xfId="466"/>
    <cellStyle name="Normal 74 27 3 8 7" xfId="467"/>
    <cellStyle name="Normal 74 27 3 8 8" xfId="468"/>
    <cellStyle name="Normal 74 27 3 8 9" xfId="469"/>
    <cellStyle name="Normal 74 27 3 9" xfId="470"/>
    <cellStyle name="Normal 74 27 30" xfId="471"/>
    <cellStyle name="Normal 74 27 31" xfId="472"/>
    <cellStyle name="Normal 74 27 32" xfId="473"/>
    <cellStyle name="Normal 74 27 33" xfId="474"/>
    <cellStyle name="Normal 74 27 34" xfId="475"/>
    <cellStyle name="Normal 74 27 35" xfId="476"/>
    <cellStyle name="Normal 74 27 36" xfId="477"/>
    <cellStyle name="Normal 74 27 37" xfId="478"/>
    <cellStyle name="Normal 74 27 38" xfId="479"/>
    <cellStyle name="Normal 74 27 39" xfId="480"/>
    <cellStyle name="Normal 74 27 4" xfId="481"/>
    <cellStyle name="Normal 74 27 40" xfId="482"/>
    <cellStyle name="Normal 74 27 41" xfId="483"/>
    <cellStyle name="Normal 74 27 42" xfId="484"/>
    <cellStyle name="Normal 74 27 43" xfId="485"/>
    <cellStyle name="Normal 74 27 44" xfId="486"/>
    <cellStyle name="Normal 74 27 45" xfId="487"/>
    <cellStyle name="Normal 74 27 46" xfId="488"/>
    <cellStyle name="Normal 74 27 5" xfId="489"/>
    <cellStyle name="Normal 74 27 6" xfId="490"/>
    <cellStyle name="Normal 74 27 7" xfId="491"/>
    <cellStyle name="Normal 74 27 8" xfId="492"/>
    <cellStyle name="Normal 74 27 9" xfId="493"/>
    <cellStyle name="Normal 74 28" xfId="494"/>
    <cellStyle name="Normal 74 29" xfId="495"/>
    <cellStyle name="Normal 74 3" xfId="496"/>
    <cellStyle name="Normal 74 30" xfId="497"/>
    <cellStyle name="Normal 74 31" xfId="498"/>
    <cellStyle name="Normal 74 32" xfId="499"/>
    <cellStyle name="Normal 74 33" xfId="500"/>
    <cellStyle name="Normal 74 34" xfId="501"/>
    <cellStyle name="Normal 74 35" xfId="502"/>
    <cellStyle name="Normal 74 36" xfId="503"/>
    <cellStyle name="Normal 74 37" xfId="504"/>
    <cellStyle name="Normal 74 38" xfId="505"/>
    <cellStyle name="Normal 74 39" xfId="506"/>
    <cellStyle name="Normal 74 4" xfId="507"/>
    <cellStyle name="Normal 74 40" xfId="508"/>
    <cellStyle name="Normal 74 41" xfId="509"/>
    <cellStyle name="Normal 74 42" xfId="510"/>
    <cellStyle name="Normal 74 43" xfId="511"/>
    <cellStyle name="Normal 74 44" xfId="512"/>
    <cellStyle name="Normal 74 45" xfId="513"/>
    <cellStyle name="Normal 74 46" xfId="514"/>
    <cellStyle name="Normal 74 47" xfId="515"/>
    <cellStyle name="Normal 74 48" xfId="516"/>
    <cellStyle name="Normal 74 49" xfId="517"/>
    <cellStyle name="Normal 74 5" xfId="518"/>
    <cellStyle name="Normal 74 50" xfId="519"/>
    <cellStyle name="Normal 74 51" xfId="520"/>
    <cellStyle name="Normal 74 52" xfId="521"/>
    <cellStyle name="Normal 74 53" xfId="522"/>
    <cellStyle name="Normal 74 54" xfId="523"/>
    <cellStyle name="Normal 74 55" xfId="524"/>
    <cellStyle name="Normal 74 56" xfId="525"/>
    <cellStyle name="Normal 74 57" xfId="526"/>
    <cellStyle name="Normal 74 58" xfId="527"/>
    <cellStyle name="Normal 74 59" xfId="528"/>
    <cellStyle name="Normal 74 6" xfId="529"/>
    <cellStyle name="Normal 74 60" xfId="530"/>
    <cellStyle name="Normal 74 61" xfId="531"/>
    <cellStyle name="Normal 74 62" xfId="532"/>
    <cellStyle name="Normal 74 63" xfId="533"/>
    <cellStyle name="Normal 74 64" xfId="534"/>
    <cellStyle name="Normal 74 65" xfId="535"/>
    <cellStyle name="Normal 74 66" xfId="536"/>
    <cellStyle name="Normal 74 67" xfId="537"/>
    <cellStyle name="Normal 74 68" xfId="538"/>
    <cellStyle name="Normal 74 69" xfId="539"/>
    <cellStyle name="Normal 74 7" xfId="540"/>
    <cellStyle name="Normal 74 7 10" xfId="541"/>
    <cellStyle name="Normal 74 7 11" xfId="542"/>
    <cellStyle name="Normal 74 7 12" xfId="543"/>
    <cellStyle name="Normal 74 7 13" xfId="544"/>
    <cellStyle name="Normal 74 7 14" xfId="545"/>
    <cellStyle name="Normal 74 7 15" xfId="546"/>
    <cellStyle name="Normal 74 7 16" xfId="547"/>
    <cellStyle name="Normal 74 7 17" xfId="548"/>
    <cellStyle name="Normal 74 7 18" xfId="549"/>
    <cellStyle name="Normal 74 7 18 10" xfId="550"/>
    <cellStyle name="Normal 74 7 18 11" xfId="551"/>
    <cellStyle name="Normal 74 7 18 12" xfId="552"/>
    <cellStyle name="Normal 74 7 18 13" xfId="553"/>
    <cellStyle name="Normal 74 7 18 14" xfId="554"/>
    <cellStyle name="Normal 74 7 18 15" xfId="555"/>
    <cellStyle name="Normal 74 7 18 16" xfId="556"/>
    <cellStyle name="Normal 74 7 18 17" xfId="557"/>
    <cellStyle name="Normal 74 7 18 18" xfId="558"/>
    <cellStyle name="Normal 74 7 18 19" xfId="559"/>
    <cellStyle name="Normal 74 7 18 2" xfId="560"/>
    <cellStyle name="Normal 74 7 18 20" xfId="561"/>
    <cellStyle name="Normal 74 7 18 21" xfId="562"/>
    <cellStyle name="Normal 74 7 18 22" xfId="563"/>
    <cellStyle name="Normal 74 7 18 23" xfId="564"/>
    <cellStyle name="Normal 74 7 18 24" xfId="565"/>
    <cellStyle name="Normal 74 7 18 25" xfId="566"/>
    <cellStyle name="Normal 74 7 18 26" xfId="567"/>
    <cellStyle name="Normal 74 7 18 27" xfId="568"/>
    <cellStyle name="Normal 74 7 18 28" xfId="569"/>
    <cellStyle name="Normal 74 7 18 29" xfId="570"/>
    <cellStyle name="Normal 74 7 18 3" xfId="571"/>
    <cellStyle name="Normal 74 7 18 30" xfId="572"/>
    <cellStyle name="Normal 74 7 18 31" xfId="573"/>
    <cellStyle name="Normal 74 7 18 32" xfId="574"/>
    <cellStyle name="Normal 74 7 18 33" xfId="575"/>
    <cellStyle name="Normal 74 7 18 34" xfId="576"/>
    <cellStyle name="Normal 74 7 18 35" xfId="577"/>
    <cellStyle name="Normal 74 7 18 36" xfId="578"/>
    <cellStyle name="Normal 74 7 18 37" xfId="579"/>
    <cellStyle name="Normal 74 7 18 38" xfId="580"/>
    <cellStyle name="Normal 74 7 18 39" xfId="581"/>
    <cellStyle name="Normal 74 7 18 4" xfId="582"/>
    <cellStyle name="Normal 74 7 18 40" xfId="583"/>
    <cellStyle name="Normal 74 7 18 41" xfId="584"/>
    <cellStyle name="Normal 74 7 18 42" xfId="585"/>
    <cellStyle name="Normal 74 7 18 5" xfId="586"/>
    <cellStyle name="Normal 74 7 18 6" xfId="587"/>
    <cellStyle name="Normal 74 7 18 7" xfId="588"/>
    <cellStyle name="Normal 74 7 18 8" xfId="589"/>
    <cellStyle name="Normal 74 7 18 9" xfId="590"/>
    <cellStyle name="Normal 74 7 19" xfId="591"/>
    <cellStyle name="Normal 74 7 2" xfId="592"/>
    <cellStyle name="Normal 74 7 20" xfId="593"/>
    <cellStyle name="Normal 74 7 21" xfId="594"/>
    <cellStyle name="Normal 74 7 22" xfId="595"/>
    <cellStyle name="Normal 74 7 23" xfId="596"/>
    <cellStyle name="Normal 74 7 24" xfId="597"/>
    <cellStyle name="Normal 74 7 25" xfId="598"/>
    <cellStyle name="Normal 74 7 26" xfId="599"/>
    <cellStyle name="Normal 74 7 27" xfId="600"/>
    <cellStyle name="Normal 74 7 28" xfId="601"/>
    <cellStyle name="Normal 74 7 29" xfId="602"/>
    <cellStyle name="Normal 74 7 3" xfId="603"/>
    <cellStyle name="Normal 74 7 30" xfId="604"/>
    <cellStyle name="Normal 74 7 31" xfId="605"/>
    <cellStyle name="Normal 74 7 32" xfId="606"/>
    <cellStyle name="Normal 74 7 33" xfId="607"/>
    <cellStyle name="Normal 74 7 34" xfId="608"/>
    <cellStyle name="Normal 74 7 35" xfId="609"/>
    <cellStyle name="Normal 74 7 36" xfId="610"/>
    <cellStyle name="Normal 74 7 37" xfId="611"/>
    <cellStyle name="Normal 74 7 38" xfId="612"/>
    <cellStyle name="Normal 74 7 39" xfId="613"/>
    <cellStyle name="Normal 74 7 4" xfId="614"/>
    <cellStyle name="Normal 74 7 40" xfId="615"/>
    <cellStyle name="Normal 74 7 41" xfId="616"/>
    <cellStyle name="Normal 74 7 42" xfId="617"/>
    <cellStyle name="Normal 74 7 43" xfId="618"/>
    <cellStyle name="Normal 74 7 44" xfId="619"/>
    <cellStyle name="Normal 74 7 45" xfId="620"/>
    <cellStyle name="Normal 74 7 46" xfId="621"/>
    <cellStyle name="Normal 74 7 47" xfId="622"/>
    <cellStyle name="Normal 74 7 48" xfId="623"/>
    <cellStyle name="Normal 74 7 49" xfId="624"/>
    <cellStyle name="Normal 74 7 5" xfId="625"/>
    <cellStyle name="Normal 74 7 50" xfId="626"/>
    <cellStyle name="Normal 74 7 51" xfId="627"/>
    <cellStyle name="Normal 74 7 52" xfId="628"/>
    <cellStyle name="Normal 74 7 53" xfId="629"/>
    <cellStyle name="Normal 74 7 54" xfId="630"/>
    <cellStyle name="Normal 74 7 55" xfId="631"/>
    <cellStyle name="Normal 74 7 56" xfId="632"/>
    <cellStyle name="Normal 74 7 57" xfId="633"/>
    <cellStyle name="Normal 74 7 58" xfId="634"/>
    <cellStyle name="Normal 74 7 59" xfId="635"/>
    <cellStyle name="Normal 74 7 6" xfId="636"/>
    <cellStyle name="Normal 74 7 60" xfId="637"/>
    <cellStyle name="Normal 74 7 61" xfId="638"/>
    <cellStyle name="Normal 74 7 62" xfId="639"/>
    <cellStyle name="Normal 74 7 63" xfId="640"/>
    <cellStyle name="Normal 74 7 7" xfId="641"/>
    <cellStyle name="Normal 74 7 8" xfId="642"/>
    <cellStyle name="Normal 74 7 9" xfId="643"/>
    <cellStyle name="Normal 74 70" xfId="644"/>
    <cellStyle name="Normal 74 71" xfId="645"/>
    <cellStyle name="Normal 74 72" xfId="646"/>
    <cellStyle name="Normal 74 8" xfId="647"/>
    <cellStyle name="Normal 74 9" xfId="648"/>
    <cellStyle name="Normal 75" xfId="649"/>
    <cellStyle name="Normal 76" xfId="650"/>
    <cellStyle name="Normal 77" xfId="651"/>
    <cellStyle name="Normal 78" xfId="652"/>
    <cellStyle name="Normal 79" xfId="653"/>
    <cellStyle name="Normal 8" xfId="654"/>
    <cellStyle name="Normal 80" xfId="655"/>
    <cellStyle name="Normal 81" xfId="656"/>
    <cellStyle name="Normal 82" xfId="657"/>
    <cellStyle name="Normal 83" xfId="658"/>
    <cellStyle name="Normal 84" xfId="659"/>
    <cellStyle name="Normal 85" xfId="660"/>
    <cellStyle name="Normal 86" xfId="661"/>
    <cellStyle name="Normal 87" xfId="662"/>
    <cellStyle name="Normal 88" xfId="663"/>
    <cellStyle name="Normal 89" xfId="664"/>
    <cellStyle name="Normal 9" xfId="665"/>
    <cellStyle name="Normal 90" xfId="666"/>
    <cellStyle name="Normal 91" xfId="667"/>
    <cellStyle name="Normal 92" xfId="668"/>
    <cellStyle name="Normal 93" xfId="669"/>
    <cellStyle name="Normal 94" xfId="670"/>
    <cellStyle name="Normal 95" xfId="671"/>
    <cellStyle name="Normal 96" xfId="672"/>
    <cellStyle name="Normal 97" xfId="673"/>
    <cellStyle name="Normal 98" xfId="674"/>
    <cellStyle name="Normal 99" xfId="675"/>
    <cellStyle name="Note 2" xfId="676"/>
    <cellStyle name="Note 2 2" xfId="677"/>
    <cellStyle name="Output 2" xfId="678"/>
    <cellStyle name="Percent 10" xfId="679"/>
    <cellStyle name="Percent 100" xfId="680"/>
    <cellStyle name="Percent 101" xfId="681"/>
    <cellStyle name="Percent 102" xfId="682"/>
    <cellStyle name="Percent 103" xfId="683"/>
    <cellStyle name="Percent 104" xfId="684"/>
    <cellStyle name="Percent 105" xfId="685"/>
    <cellStyle name="Percent 106" xfId="686"/>
    <cellStyle name="Percent 107" xfId="687"/>
    <cellStyle name="Percent 108" xfId="688"/>
    <cellStyle name="Percent 109" xfId="689"/>
    <cellStyle name="Percent 11" xfId="690"/>
    <cellStyle name="Percent 110" xfId="691"/>
    <cellStyle name="Percent 111" xfId="692"/>
    <cellStyle name="Percent 112" xfId="693"/>
    <cellStyle name="Percent 12" xfId="694"/>
    <cellStyle name="Percent 13" xfId="695"/>
    <cellStyle name="Percent 14" xfId="696"/>
    <cellStyle name="Percent 15" xfId="697"/>
    <cellStyle name="Percent 16" xfId="698"/>
    <cellStyle name="Percent 17" xfId="699"/>
    <cellStyle name="Percent 18" xfId="700"/>
    <cellStyle name="Percent 19" xfId="701"/>
    <cellStyle name="Percent 2" xfId="702"/>
    <cellStyle name="Percent 2 2" xfId="703"/>
    <cellStyle name="Percent 20" xfId="704"/>
    <cellStyle name="Percent 21" xfId="705"/>
    <cellStyle name="Percent 22" xfId="706"/>
    <cellStyle name="Percent 23" xfId="707"/>
    <cellStyle name="Percent 24" xfId="708"/>
    <cellStyle name="Percent 25" xfId="709"/>
    <cellStyle name="Percent 26" xfId="710"/>
    <cellStyle name="Percent 27" xfId="711"/>
    <cellStyle name="Percent 28" xfId="712"/>
    <cellStyle name="Percent 29" xfId="713"/>
    <cellStyle name="Percent 3" xfId="714"/>
    <cellStyle name="Percent 30" xfId="715"/>
    <cellStyle name="Percent 31" xfId="716"/>
    <cellStyle name="Percent 32" xfId="717"/>
    <cellStyle name="Percent 33" xfId="718"/>
    <cellStyle name="Percent 34" xfId="719"/>
    <cellStyle name="Percent 35" xfId="720"/>
    <cellStyle name="Percent 36" xfId="721"/>
    <cellStyle name="Percent 37" xfId="722"/>
    <cellStyle name="Percent 38" xfId="723"/>
    <cellStyle name="Percent 39" xfId="724"/>
    <cellStyle name="Percent 4" xfId="725"/>
    <cellStyle name="Percent 40" xfId="726"/>
    <cellStyle name="Percent 41" xfId="727"/>
    <cellStyle name="Percent 42" xfId="728"/>
    <cellStyle name="Percent 43" xfId="729"/>
    <cellStyle name="Percent 44" xfId="730"/>
    <cellStyle name="Percent 45" xfId="731"/>
    <cellStyle name="Percent 46" xfId="732"/>
    <cellStyle name="Percent 47" xfId="733"/>
    <cellStyle name="Percent 48" xfId="734"/>
    <cellStyle name="Percent 49" xfId="735"/>
    <cellStyle name="Percent 5" xfId="736"/>
    <cellStyle name="Percent 50" xfId="737"/>
    <cellStyle name="Percent 51" xfId="738"/>
    <cellStyle name="Percent 52" xfId="739"/>
    <cellStyle name="Percent 53" xfId="740"/>
    <cellStyle name="Percent 54" xfId="741"/>
    <cellStyle name="Percent 55" xfId="742"/>
    <cellStyle name="Percent 56" xfId="743"/>
    <cellStyle name="Percent 57" xfId="744"/>
    <cellStyle name="Percent 58" xfId="745"/>
    <cellStyle name="Percent 59" xfId="746"/>
    <cellStyle name="Percent 6" xfId="747"/>
    <cellStyle name="Percent 60" xfId="748"/>
    <cellStyle name="Percent 61" xfId="749"/>
    <cellStyle name="Percent 62" xfId="750"/>
    <cellStyle name="Percent 63" xfId="751"/>
    <cellStyle name="Percent 64" xfId="752"/>
    <cellStyle name="Percent 65" xfId="753"/>
    <cellStyle name="Percent 66" xfId="754"/>
    <cellStyle name="Percent 67" xfId="755"/>
    <cellStyle name="Percent 68" xfId="756"/>
    <cellStyle name="Percent 69" xfId="757"/>
    <cellStyle name="Percent 7" xfId="758"/>
    <cellStyle name="Percent 70" xfId="759"/>
    <cellStyle name="Percent 71" xfId="760"/>
    <cellStyle name="Percent 72" xfId="761"/>
    <cellStyle name="Percent 73" xfId="762"/>
    <cellStyle name="Percent 74" xfId="763"/>
    <cellStyle name="Percent 75" xfId="764"/>
    <cellStyle name="Percent 76" xfId="765"/>
    <cellStyle name="Percent 77" xfId="766"/>
    <cellStyle name="Percent 78" xfId="767"/>
    <cellStyle name="Percent 79" xfId="768"/>
    <cellStyle name="Percent 8" xfId="769"/>
    <cellStyle name="Percent 80" xfId="770"/>
    <cellStyle name="Percent 81" xfId="771"/>
    <cellStyle name="Percent 82" xfId="772"/>
    <cellStyle name="Percent 83" xfId="773"/>
    <cellStyle name="Percent 84" xfId="774"/>
    <cellStyle name="Percent 85" xfId="775"/>
    <cellStyle name="Percent 86" xfId="776"/>
    <cellStyle name="Percent 87" xfId="777"/>
    <cellStyle name="Percent 88" xfId="778"/>
    <cellStyle name="Percent 89" xfId="779"/>
    <cellStyle name="Percent 9" xfId="780"/>
    <cellStyle name="Percent 90" xfId="781"/>
    <cellStyle name="Percent 91" xfId="782"/>
    <cellStyle name="Percent 92" xfId="783"/>
    <cellStyle name="Percent 93" xfId="784"/>
    <cellStyle name="Percent 94" xfId="785"/>
    <cellStyle name="Percent 95" xfId="786"/>
    <cellStyle name="Percent 96" xfId="787"/>
    <cellStyle name="Percent 97" xfId="788"/>
    <cellStyle name="Percent 98" xfId="789"/>
    <cellStyle name="Percent 99" xfId="790"/>
    <cellStyle name="Reset  - Style7" xfId="791"/>
    <cellStyle name="Table  - Style6" xfId="792"/>
    <cellStyle name="Title  - Style1" xfId="793"/>
    <cellStyle name="Title 2" xfId="794"/>
    <cellStyle name="Total 2" xfId="795"/>
    <cellStyle name="TotCol - Style5" xfId="796"/>
    <cellStyle name="TotRow - Style4" xfId="797"/>
    <cellStyle name="Warning Text 2" xfId="79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3943350</xdr:colOff>
      <xdr:row>0</xdr:row>
      <xdr:rowOff>152400</xdr:rowOff>
    </xdr:from>
    <xdr:to>
      <xdr:col>2</xdr:col>
      <xdr:colOff>4505325</xdr:colOff>
      <xdr:row>4</xdr:row>
      <xdr:rowOff>104775</xdr:rowOff>
    </xdr:to>
    <xdr:pic>
      <xdr:nvPicPr>
        <xdr:cNvPr id="1090" name="Picture 1" descr="new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19850" y="152400"/>
          <a:ext cx="561975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20649/Local%20Settings/Temporary%20Internet%20Files/Content.Outlook/AF6ZSVTG/TRAVL_APR14%20(2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IL-ALL"/>
      <sheetName val="Base Data"/>
      <sheetName val="Sample (2)"/>
      <sheetName val="Trippings (2)"/>
      <sheetName val="Trippings"/>
      <sheetName val="TRAVL"/>
      <sheetName val="Help"/>
    </sheetNames>
    <sheetDataSet>
      <sheetData sheetId="0">
        <row r="7">
          <cell r="B7" t="str">
            <v>400kV BHILAI-BHADRAVATI I</v>
          </cell>
        </row>
      </sheetData>
      <sheetData sheetId="1"/>
      <sheetData sheetId="2"/>
      <sheetData sheetId="3"/>
      <sheetData sheetId="4">
        <row r="4">
          <cell r="C4" t="str">
            <v>WRTS-I</v>
          </cell>
          <cell r="E4">
            <v>41773</v>
          </cell>
        </row>
      </sheetData>
      <sheetData sheetId="5">
        <row r="2">
          <cell r="H2">
            <v>744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BE181"/>
  <sheetViews>
    <sheetView view="pageBreakPreview" topLeftCell="A13" zoomScale="50" workbookViewId="0">
      <selection activeCell="I21" sqref="I21"/>
    </sheetView>
  </sheetViews>
  <sheetFormatPr defaultRowHeight="15"/>
  <cols>
    <col min="1" max="1" width="7.5703125" style="14" customWidth="1"/>
    <col min="2" max="2" width="18.140625" style="14" customWidth="1"/>
    <col min="3" max="3" width="66" style="13" customWidth="1"/>
    <col min="4" max="4" width="18.5703125" style="12" customWidth="1"/>
    <col min="5" max="5" width="14.140625" style="12" customWidth="1"/>
    <col min="6" max="6" width="19" style="12" customWidth="1"/>
    <col min="7" max="7" width="18.5703125" style="12" customWidth="1"/>
    <col min="8" max="8" width="21.5703125" style="12" customWidth="1"/>
    <col min="9" max="9" width="15.85546875" style="12" customWidth="1"/>
    <col min="10" max="10" width="15.28515625" style="12" customWidth="1"/>
    <col min="11" max="11" width="22.42578125" style="12" customWidth="1"/>
    <col min="12" max="12" width="13.85546875" style="12" customWidth="1"/>
    <col min="13" max="13" width="65.28515625" style="15" customWidth="1"/>
    <col min="14" max="14" width="23.28515625" style="12" customWidth="1"/>
    <col min="15" max="15" width="21.7109375" style="12" customWidth="1"/>
    <col min="16" max="16384" width="9.140625" style="13"/>
  </cols>
  <sheetData>
    <row r="1" spans="1:24" ht="25.5">
      <c r="A1" s="295" t="s">
        <v>258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296"/>
    </row>
    <row r="2" spans="1:24" ht="15" customHeight="1" thickBot="1">
      <c r="A2" s="28"/>
    </row>
    <row r="3" spans="1:24" s="29" customFormat="1" ht="18.75" customHeight="1">
      <c r="A3" s="297" t="s">
        <v>154</v>
      </c>
      <c r="B3" s="299" t="s">
        <v>0</v>
      </c>
      <c r="C3" s="301" t="s">
        <v>158</v>
      </c>
      <c r="D3" s="303" t="s">
        <v>198</v>
      </c>
      <c r="E3" s="303" t="s">
        <v>199</v>
      </c>
      <c r="F3" s="303" t="s">
        <v>200</v>
      </c>
      <c r="G3" s="303" t="s">
        <v>201</v>
      </c>
      <c r="H3" s="305" t="s">
        <v>202</v>
      </c>
      <c r="I3" s="305" t="s">
        <v>203</v>
      </c>
      <c r="J3" s="305"/>
      <c r="K3" s="305" t="s">
        <v>204</v>
      </c>
      <c r="L3" s="307" t="s">
        <v>205</v>
      </c>
      <c r="M3" s="292" t="s">
        <v>89</v>
      </c>
      <c r="N3" s="292" t="s">
        <v>155</v>
      </c>
      <c r="O3" s="294"/>
    </row>
    <row r="4" spans="1:24" s="29" customFormat="1" ht="30.75" customHeight="1" thickBot="1">
      <c r="A4" s="298"/>
      <c r="B4" s="300"/>
      <c r="C4" s="302"/>
      <c r="D4" s="304"/>
      <c r="E4" s="304"/>
      <c r="F4" s="304"/>
      <c r="G4" s="304"/>
      <c r="H4" s="306"/>
      <c r="I4" s="16" t="s">
        <v>206</v>
      </c>
      <c r="J4" s="16" t="s">
        <v>207</v>
      </c>
      <c r="K4" s="306"/>
      <c r="L4" s="308"/>
      <c r="M4" s="293"/>
      <c r="N4" s="234" t="s">
        <v>156</v>
      </c>
      <c r="O4" s="235" t="s">
        <v>157</v>
      </c>
    </row>
    <row r="5" spans="1:24" s="75" customFormat="1" ht="45.75" customHeight="1">
      <c r="A5" s="72">
        <v>1</v>
      </c>
      <c r="B5" s="77">
        <v>904070</v>
      </c>
      <c r="C5" s="78" t="s">
        <v>208</v>
      </c>
      <c r="D5" s="82">
        <v>40658</v>
      </c>
      <c r="E5" s="83">
        <v>0.70208333333333339</v>
      </c>
      <c r="F5" s="82">
        <v>40658</v>
      </c>
      <c r="G5" s="83">
        <v>0.70208333333333339</v>
      </c>
      <c r="H5" s="233" t="str">
        <f t="shared" ref="H5:H11" si="0">IF((RIGHT(L5,1)="T"),F5+G5-D5-E5,"-")</f>
        <v>-</v>
      </c>
      <c r="I5" s="233" t="str">
        <f t="shared" ref="I5:I11" si="1">IF((RIGHT(M5,1)="U"),F5+G5-D5-E5,"-")</f>
        <v>-</v>
      </c>
      <c r="J5" s="233" t="str">
        <f t="shared" ref="J5:J11" si="2">IF((RIGHT(L5,1)="C"),F5+G5-D5-E5,"-")</f>
        <v>-</v>
      </c>
      <c r="K5" s="233">
        <f>IF((RIGHT(L6,1)="D"),F6+G6-D6-E6,"-")</f>
        <v>9.702239012199243E-13</v>
      </c>
      <c r="L5" s="49" t="s">
        <v>8</v>
      </c>
      <c r="M5" s="241" t="s">
        <v>197</v>
      </c>
      <c r="N5" s="242" t="s">
        <v>209</v>
      </c>
      <c r="O5" s="84"/>
      <c r="P5" s="236"/>
      <c r="Q5" s="237"/>
      <c r="R5" s="237"/>
      <c r="S5" s="237"/>
      <c r="V5" s="74"/>
      <c r="W5" s="74"/>
    </row>
    <row r="6" spans="1:24" s="75" customFormat="1" ht="45" customHeight="1">
      <c r="A6" s="76">
        <v>2</v>
      </c>
      <c r="B6" s="77">
        <v>904078</v>
      </c>
      <c r="C6" s="78" t="s">
        <v>210</v>
      </c>
      <c r="D6" s="79">
        <v>40659</v>
      </c>
      <c r="E6" s="86">
        <v>0.74583333333333324</v>
      </c>
      <c r="F6" s="79">
        <v>40659</v>
      </c>
      <c r="G6" s="86">
        <v>0.74583333333333324</v>
      </c>
      <c r="H6" s="233" t="str">
        <f t="shared" si="0"/>
        <v>-</v>
      </c>
      <c r="I6" s="233" t="str">
        <f t="shared" si="1"/>
        <v>-</v>
      </c>
      <c r="J6" s="233" t="str">
        <f t="shared" si="2"/>
        <v>-</v>
      </c>
      <c r="K6" s="233">
        <f>IF((RIGHT(L7,1)="D"),F7+G7-D7-E7,"-")</f>
        <v>-3.2337466038256935E-12</v>
      </c>
      <c r="L6" s="49" t="s">
        <v>8</v>
      </c>
      <c r="M6" s="106" t="s">
        <v>196</v>
      </c>
      <c r="N6" s="70" t="s">
        <v>211</v>
      </c>
      <c r="O6" s="89"/>
      <c r="P6" s="236"/>
      <c r="Q6" s="237"/>
      <c r="R6" s="237"/>
      <c r="S6" s="237"/>
      <c r="V6" s="74"/>
      <c r="W6" s="74"/>
    </row>
    <row r="7" spans="1:24" s="75" customFormat="1" ht="44.25" customHeight="1">
      <c r="A7" s="76">
        <v>3</v>
      </c>
      <c r="B7" s="77">
        <v>905010</v>
      </c>
      <c r="C7" s="78" t="s">
        <v>226</v>
      </c>
      <c r="D7" s="79">
        <v>40665</v>
      </c>
      <c r="E7" s="90">
        <v>0.62847222222222221</v>
      </c>
      <c r="F7" s="79">
        <v>40665</v>
      </c>
      <c r="G7" s="90">
        <v>0.62847222222222221</v>
      </c>
      <c r="H7" s="233" t="str">
        <f t="shared" si="0"/>
        <v>-</v>
      </c>
      <c r="I7" s="233" t="str">
        <f t="shared" si="1"/>
        <v>-</v>
      </c>
      <c r="J7" s="233" t="str">
        <f t="shared" si="2"/>
        <v>-</v>
      </c>
      <c r="K7" s="233">
        <f>IF((RIGHT(L7,1)="D"),F7+G7-D7-E7,"-")</f>
        <v>-3.2337466038256935E-12</v>
      </c>
      <c r="L7" s="68" t="s">
        <v>8</v>
      </c>
      <c r="M7" s="69" t="s">
        <v>212</v>
      </c>
      <c r="N7" s="55" t="s">
        <v>213</v>
      </c>
      <c r="O7" s="93"/>
      <c r="P7" s="236"/>
      <c r="Q7" s="237"/>
      <c r="R7" s="237"/>
      <c r="S7" s="237"/>
      <c r="V7" s="74"/>
      <c r="W7" s="74"/>
    </row>
    <row r="8" spans="1:24" s="75" customFormat="1" ht="27" customHeight="1">
      <c r="A8" s="85">
        <v>4</v>
      </c>
      <c r="B8" s="77">
        <v>905019</v>
      </c>
      <c r="C8" s="78" t="s">
        <v>225</v>
      </c>
      <c r="D8" s="79">
        <v>40670</v>
      </c>
      <c r="E8" s="90">
        <v>0.40347222222222223</v>
      </c>
      <c r="F8" s="79">
        <v>40670</v>
      </c>
      <c r="G8" s="90">
        <v>0.40347222222222223</v>
      </c>
      <c r="H8" s="233" t="str">
        <f t="shared" si="0"/>
        <v>-</v>
      </c>
      <c r="I8" s="233" t="str">
        <f t="shared" si="1"/>
        <v>-</v>
      </c>
      <c r="J8" s="233" t="str">
        <f t="shared" si="2"/>
        <v>-</v>
      </c>
      <c r="K8" s="233">
        <f>IF((RIGHT(L8,1)="D"),F8+G8-D8-E8,"-")</f>
        <v>-1.7785772854495008E-12</v>
      </c>
      <c r="L8" s="68" t="s">
        <v>8</v>
      </c>
      <c r="M8" s="106" t="s">
        <v>196</v>
      </c>
      <c r="N8" s="68" t="s">
        <v>214</v>
      </c>
      <c r="O8" s="96"/>
      <c r="P8" s="236"/>
      <c r="Q8" s="237"/>
      <c r="R8" s="237"/>
      <c r="S8" s="237"/>
    </row>
    <row r="9" spans="1:24" s="75" customFormat="1" ht="51.75" customHeight="1">
      <c r="A9" s="85">
        <v>5</v>
      </c>
      <c r="B9" s="111">
        <v>905114</v>
      </c>
      <c r="C9" s="78" t="s">
        <v>228</v>
      </c>
      <c r="D9" s="79">
        <v>40693</v>
      </c>
      <c r="E9" s="112">
        <v>0.47916666666666669</v>
      </c>
      <c r="F9" s="79">
        <v>40693</v>
      </c>
      <c r="G9" s="112">
        <v>0.47916666666666669</v>
      </c>
      <c r="H9" s="233" t="str">
        <f t="shared" si="0"/>
        <v>-</v>
      </c>
      <c r="I9" s="233" t="str">
        <f t="shared" si="1"/>
        <v>-</v>
      </c>
      <c r="J9" s="233" t="str">
        <f t="shared" si="2"/>
        <v>-</v>
      </c>
      <c r="K9" s="233">
        <f>IF((RIGHT(L9,1)="D"),F9+G9-D9-E9,"-")</f>
        <v>-2.4253377084448857E-12</v>
      </c>
      <c r="L9" s="105" t="s">
        <v>8</v>
      </c>
      <c r="M9" s="106" t="s">
        <v>196</v>
      </c>
      <c r="N9" s="55" t="s">
        <v>217</v>
      </c>
      <c r="O9" s="89"/>
      <c r="P9" s="236"/>
      <c r="Q9" s="237"/>
      <c r="R9" s="237"/>
      <c r="S9" s="237"/>
      <c r="V9" s="94"/>
      <c r="W9" s="95"/>
      <c r="X9" s="95"/>
    </row>
    <row r="10" spans="1:24" s="75" customFormat="1" ht="33.75" customHeight="1">
      <c r="A10" s="85">
        <v>6</v>
      </c>
      <c r="B10" s="92">
        <v>906020</v>
      </c>
      <c r="C10" s="78" t="s">
        <v>227</v>
      </c>
      <c r="D10" s="79">
        <v>40698</v>
      </c>
      <c r="E10" s="90">
        <v>0.21319444444444444</v>
      </c>
      <c r="F10" s="79">
        <v>40698</v>
      </c>
      <c r="G10" s="90">
        <v>0.21319444444444444</v>
      </c>
      <c r="H10" s="233" t="str">
        <f t="shared" si="0"/>
        <v>-</v>
      </c>
      <c r="I10" s="233" t="str">
        <f t="shared" si="1"/>
        <v>-</v>
      </c>
      <c r="J10" s="233" t="str">
        <f t="shared" si="2"/>
        <v>-</v>
      </c>
      <c r="K10" s="233">
        <f>IF((RIGHT(L10,1)="D"),F10+G10-D10-E10,"-")</f>
        <v>-3.5571268153233859E-12</v>
      </c>
      <c r="L10" s="49" t="s">
        <v>8</v>
      </c>
      <c r="M10" s="69" t="s">
        <v>196</v>
      </c>
      <c r="N10" s="70" t="s">
        <v>221</v>
      </c>
      <c r="O10" s="89"/>
      <c r="P10" s="236"/>
      <c r="Q10" s="237"/>
      <c r="R10" s="237"/>
      <c r="S10" s="237"/>
      <c r="V10" s="94"/>
      <c r="W10" s="95"/>
      <c r="X10" s="95"/>
    </row>
    <row r="11" spans="1:24" s="45" customFormat="1" ht="40.5" customHeight="1">
      <c r="A11" s="97">
        <v>7</v>
      </c>
      <c r="B11" s="92">
        <v>906042</v>
      </c>
      <c r="C11" s="78" t="s">
        <v>218</v>
      </c>
      <c r="D11" s="140">
        <v>40702</v>
      </c>
      <c r="E11" s="90">
        <v>0.76180555555555562</v>
      </c>
      <c r="F11" s="140">
        <v>40702</v>
      </c>
      <c r="G11" s="90">
        <v>0.76180555555555562</v>
      </c>
      <c r="H11" s="233" t="str">
        <f t="shared" si="0"/>
        <v>-</v>
      </c>
      <c r="I11" s="233" t="str">
        <f t="shared" si="1"/>
        <v>-</v>
      </c>
      <c r="J11" s="233">
        <f t="shared" si="2"/>
        <v>2.1018742302203464E-12</v>
      </c>
      <c r="K11" s="233" t="str">
        <f>IF((RIGHT(L11,1)="D"),F11+G11-D11-E11,"-")</f>
        <v>-</v>
      </c>
      <c r="L11" s="49" t="s">
        <v>34</v>
      </c>
      <c r="M11" s="69" t="s">
        <v>239</v>
      </c>
      <c r="N11" s="70"/>
      <c r="O11" s="89"/>
      <c r="P11" s="236"/>
      <c r="Q11" s="237"/>
      <c r="R11" s="237"/>
      <c r="S11" s="237"/>
      <c r="V11" s="101"/>
      <c r="W11" s="102"/>
      <c r="X11" s="102"/>
    </row>
    <row r="12" spans="1:24" s="45" customFormat="1" ht="46.5" customHeight="1">
      <c r="A12" s="103">
        <v>8</v>
      </c>
      <c r="B12" s="92">
        <v>906048</v>
      </c>
      <c r="C12" s="78" t="s">
        <v>222</v>
      </c>
      <c r="D12" s="140">
        <v>40703</v>
      </c>
      <c r="E12" s="90">
        <v>0.14722222222222223</v>
      </c>
      <c r="F12" s="140">
        <v>40703</v>
      </c>
      <c r="G12" s="90">
        <v>0.14722222222222223</v>
      </c>
      <c r="H12" s="233" t="str">
        <f t="shared" ref="H12:H18" si="3">IF((RIGHT(L12,1)="T"),F12+G12-D12-E12,"-")</f>
        <v>-</v>
      </c>
      <c r="I12" s="233" t="str">
        <f t="shared" ref="I12:I18" si="4">IF((RIGHT(M12,1)="U"),F12+G12-D12-E12,"-")</f>
        <v>-</v>
      </c>
      <c r="J12" s="233" t="str">
        <f t="shared" ref="J12:J18" si="5">IF((RIGHT(L12,1)="C"),F12+G12-D12-E12,"-")</f>
        <v>-</v>
      </c>
      <c r="K12" s="233">
        <f t="shared" ref="K12:K18" si="6">IF((RIGHT(L12,1)="D"),F12+G12-D12-E12,"-")</f>
        <v>-3.2338021149769247E-13</v>
      </c>
      <c r="L12" s="49" t="s">
        <v>8</v>
      </c>
      <c r="M12" s="69" t="s">
        <v>219</v>
      </c>
      <c r="N12" s="70" t="s">
        <v>223</v>
      </c>
      <c r="O12" s="89"/>
      <c r="P12" s="236"/>
      <c r="Q12" s="237"/>
      <c r="R12" s="237"/>
      <c r="S12" s="237"/>
      <c r="V12" s="101"/>
      <c r="W12" s="102"/>
      <c r="X12" s="102"/>
    </row>
    <row r="13" spans="1:24" s="108" customFormat="1" ht="46.5" customHeight="1">
      <c r="A13" s="103">
        <v>9</v>
      </c>
      <c r="B13" s="92">
        <v>906068</v>
      </c>
      <c r="C13" s="78" t="s">
        <v>230</v>
      </c>
      <c r="D13" s="79">
        <v>40709</v>
      </c>
      <c r="E13" s="90">
        <v>0.25</v>
      </c>
      <c r="F13" s="79">
        <v>40709</v>
      </c>
      <c r="G13" s="90">
        <v>0.25</v>
      </c>
      <c r="H13" s="233" t="str">
        <f t="shared" si="3"/>
        <v>-</v>
      </c>
      <c r="I13" s="233" t="str">
        <f t="shared" si="4"/>
        <v>-</v>
      </c>
      <c r="J13" s="233">
        <f t="shared" si="5"/>
        <v>0</v>
      </c>
      <c r="K13" s="233" t="str">
        <f t="shared" si="6"/>
        <v>-</v>
      </c>
      <c r="L13" s="49" t="s">
        <v>7</v>
      </c>
      <c r="M13" s="44" t="s">
        <v>233</v>
      </c>
      <c r="N13" s="70"/>
      <c r="O13" s="89"/>
      <c r="P13" s="236"/>
      <c r="Q13" s="237"/>
      <c r="R13" s="237"/>
      <c r="S13" s="237"/>
      <c r="V13" s="101"/>
      <c r="W13" s="102"/>
      <c r="X13" s="102"/>
    </row>
    <row r="14" spans="1:24" s="108" customFormat="1" ht="30" customHeight="1">
      <c r="A14" s="103">
        <v>10</v>
      </c>
      <c r="B14" s="92">
        <v>906069</v>
      </c>
      <c r="C14" s="78" t="s">
        <v>232</v>
      </c>
      <c r="D14" s="79">
        <v>40709</v>
      </c>
      <c r="E14" s="90">
        <v>0.28472222222222221</v>
      </c>
      <c r="F14" s="79">
        <v>40709</v>
      </c>
      <c r="G14" s="90">
        <v>0.28472222222222221</v>
      </c>
      <c r="H14" s="233" t="str">
        <f t="shared" si="3"/>
        <v>-</v>
      </c>
      <c r="I14" s="233" t="str">
        <f t="shared" si="4"/>
        <v>-</v>
      </c>
      <c r="J14" s="233" t="str">
        <f t="shared" si="5"/>
        <v>-</v>
      </c>
      <c r="K14" s="233">
        <f t="shared" si="6"/>
        <v>-3.2337466038256935E-12</v>
      </c>
      <c r="L14" s="49" t="s">
        <v>8</v>
      </c>
      <c r="M14" s="69" t="s">
        <v>231</v>
      </c>
      <c r="N14" s="70" t="s">
        <v>234</v>
      </c>
      <c r="O14" s="89"/>
      <c r="P14" s="236"/>
      <c r="Q14" s="237"/>
      <c r="R14" s="237"/>
      <c r="S14" s="237"/>
      <c r="V14" s="101"/>
      <c r="W14" s="102"/>
      <c r="X14" s="102"/>
    </row>
    <row r="15" spans="1:24" s="108" customFormat="1" ht="28.5" customHeight="1">
      <c r="A15" s="103">
        <v>11</v>
      </c>
      <c r="B15" s="151">
        <v>906072</v>
      </c>
      <c r="C15" s="152" t="s">
        <v>235</v>
      </c>
      <c r="D15" s="153">
        <v>40710</v>
      </c>
      <c r="E15" s="154">
        <v>0.17361111111111113</v>
      </c>
      <c r="F15" s="153">
        <v>40710</v>
      </c>
      <c r="G15" s="154">
        <v>0.17361111111111113</v>
      </c>
      <c r="H15" s="233" t="str">
        <f t="shared" si="3"/>
        <v>-</v>
      </c>
      <c r="I15" s="233" t="str">
        <f t="shared" si="4"/>
        <v>-</v>
      </c>
      <c r="J15" s="233" t="str">
        <f t="shared" si="5"/>
        <v>-</v>
      </c>
      <c r="K15" s="233">
        <f t="shared" si="6"/>
        <v>-1.6169010574884624E-12</v>
      </c>
      <c r="L15" s="41" t="s">
        <v>8</v>
      </c>
      <c r="M15" s="188" t="s">
        <v>231</v>
      </c>
      <c r="N15" s="148" t="s">
        <v>238</v>
      </c>
      <c r="O15" s="159"/>
      <c r="P15" s="236"/>
      <c r="Q15" s="237"/>
      <c r="R15" s="237"/>
      <c r="S15" s="237"/>
      <c r="V15" s="101"/>
      <c r="W15" s="102"/>
      <c r="X15" s="102"/>
    </row>
    <row r="16" spans="1:24" s="108" customFormat="1" ht="24.75" customHeight="1">
      <c r="A16" s="103">
        <v>12</v>
      </c>
      <c r="B16" s="92">
        <v>906089</v>
      </c>
      <c r="C16" s="78" t="s">
        <v>240</v>
      </c>
      <c r="D16" s="79">
        <v>40712</v>
      </c>
      <c r="E16" s="86">
        <v>0.34722222222222227</v>
      </c>
      <c r="F16" s="79">
        <v>40712</v>
      </c>
      <c r="G16" s="86">
        <v>0.34722222222222227</v>
      </c>
      <c r="H16" s="233" t="str">
        <f t="shared" si="3"/>
        <v>-</v>
      </c>
      <c r="I16" s="233" t="str">
        <f t="shared" si="4"/>
        <v>-</v>
      </c>
      <c r="J16" s="233" t="str">
        <f t="shared" si="5"/>
        <v>-</v>
      </c>
      <c r="K16" s="233">
        <f t="shared" si="6"/>
        <v>-3.2338021149769247E-12</v>
      </c>
      <c r="L16" s="49" t="s">
        <v>8</v>
      </c>
      <c r="M16" s="69" t="s">
        <v>241</v>
      </c>
      <c r="N16" s="70" t="s">
        <v>242</v>
      </c>
      <c r="O16" s="86"/>
      <c r="P16" s="236"/>
      <c r="Q16" s="237"/>
      <c r="R16" s="237"/>
      <c r="S16" s="237"/>
      <c r="V16" s="101"/>
      <c r="W16" s="102"/>
      <c r="X16" s="102"/>
    </row>
    <row r="17" spans="1:24" s="75" customFormat="1" ht="28.5" customHeight="1">
      <c r="A17" s="110">
        <v>13</v>
      </c>
      <c r="B17" s="92">
        <v>906093</v>
      </c>
      <c r="C17" s="196" t="s">
        <v>167</v>
      </c>
      <c r="D17" s="79">
        <v>40714</v>
      </c>
      <c r="E17" s="86">
        <v>0.68680555555555556</v>
      </c>
      <c r="F17" s="79">
        <v>40714</v>
      </c>
      <c r="G17" s="86">
        <v>0.68680555555555556</v>
      </c>
      <c r="H17" s="233" t="str">
        <f t="shared" si="3"/>
        <v>-</v>
      </c>
      <c r="I17" s="233" t="str">
        <f t="shared" si="4"/>
        <v>-</v>
      </c>
      <c r="J17" s="233" t="str">
        <f t="shared" si="5"/>
        <v>-</v>
      </c>
      <c r="K17" s="233">
        <f t="shared" si="6"/>
        <v>-2.2636337249082317E-12</v>
      </c>
      <c r="L17" s="49" t="s">
        <v>4</v>
      </c>
      <c r="M17" s="69" t="s">
        <v>243</v>
      </c>
      <c r="N17" s="55" t="s">
        <v>244</v>
      </c>
      <c r="O17" s="92"/>
      <c r="P17" s="236"/>
      <c r="Q17" s="237"/>
      <c r="R17" s="237"/>
      <c r="S17" s="237"/>
      <c r="V17" s="94"/>
      <c r="W17" s="95"/>
      <c r="X17" s="95"/>
    </row>
    <row r="18" spans="1:24" s="108" customFormat="1" ht="23.25" customHeight="1">
      <c r="A18" s="103">
        <v>14</v>
      </c>
      <c r="B18" s="92">
        <v>906095</v>
      </c>
      <c r="C18" s="78" t="s">
        <v>237</v>
      </c>
      <c r="D18" s="79">
        <v>40715</v>
      </c>
      <c r="E18" s="86">
        <v>0.73472222222222217</v>
      </c>
      <c r="F18" s="79">
        <v>40715</v>
      </c>
      <c r="G18" s="86">
        <v>0.73472222222222217</v>
      </c>
      <c r="H18" s="233" t="str">
        <f t="shared" si="3"/>
        <v>-</v>
      </c>
      <c r="I18" s="233" t="str">
        <f t="shared" si="4"/>
        <v>-</v>
      </c>
      <c r="J18" s="233" t="str">
        <f t="shared" si="5"/>
        <v>-</v>
      </c>
      <c r="K18" s="233">
        <f t="shared" si="6"/>
        <v>1.1318723736053471E-12</v>
      </c>
      <c r="L18" s="49" t="s">
        <v>8</v>
      </c>
      <c r="M18" s="69" t="s">
        <v>241</v>
      </c>
      <c r="N18" s="70" t="s">
        <v>246</v>
      </c>
      <c r="O18" s="92"/>
      <c r="P18" s="236"/>
      <c r="Q18" s="237"/>
      <c r="R18" s="237"/>
      <c r="S18" s="237"/>
      <c r="V18" s="101"/>
      <c r="W18" s="102"/>
      <c r="X18" s="102"/>
    </row>
    <row r="19" spans="1:24" s="45" customFormat="1" ht="27" customHeight="1">
      <c r="A19" s="103">
        <v>15</v>
      </c>
      <c r="B19" s="156">
        <v>906104</v>
      </c>
      <c r="C19" s="211" t="s">
        <v>247</v>
      </c>
      <c r="D19" s="212">
        <v>40718</v>
      </c>
      <c r="E19" s="213">
        <v>0.34722222222222227</v>
      </c>
      <c r="F19" s="212">
        <v>40718</v>
      </c>
      <c r="G19" s="213">
        <v>0.34722222222222227</v>
      </c>
      <c r="H19" s="99"/>
      <c r="I19" s="99"/>
      <c r="J19" s="99"/>
      <c r="K19" s="100"/>
      <c r="L19" s="41" t="s">
        <v>129</v>
      </c>
      <c r="M19" s="188" t="s">
        <v>248</v>
      </c>
      <c r="N19" s="243" t="s">
        <v>249</v>
      </c>
      <c r="O19" s="216"/>
      <c r="P19" s="71"/>
      <c r="Q19" s="71"/>
      <c r="R19" s="101"/>
      <c r="S19" s="101"/>
      <c r="T19" s="101"/>
      <c r="U19" s="101"/>
      <c r="V19" s="101"/>
      <c r="W19" s="102"/>
      <c r="X19" s="102"/>
    </row>
    <row r="20" spans="1:24" s="108" customFormat="1" ht="46.5" customHeight="1">
      <c r="A20" s="103">
        <v>16</v>
      </c>
      <c r="B20" s="77">
        <v>906109</v>
      </c>
      <c r="C20" s="219" t="s">
        <v>245</v>
      </c>
      <c r="D20" s="220">
        <v>40718</v>
      </c>
      <c r="E20" s="221">
        <v>0.92152777777777783</v>
      </c>
      <c r="F20" s="220">
        <v>40718</v>
      </c>
      <c r="G20" s="221">
        <v>0.92152777777777783</v>
      </c>
      <c r="H20" s="99"/>
      <c r="I20" s="99"/>
      <c r="J20" s="99"/>
      <c r="K20" s="100"/>
      <c r="L20" s="49" t="s">
        <v>8</v>
      </c>
      <c r="M20" s="69" t="s">
        <v>220</v>
      </c>
      <c r="N20" s="54" t="s">
        <v>250</v>
      </c>
      <c r="O20" s="225"/>
      <c r="P20" s="115"/>
      <c r="Q20" s="115"/>
      <c r="R20" s="101"/>
      <c r="S20" s="101"/>
      <c r="T20" s="101"/>
      <c r="U20" s="101"/>
      <c r="V20" s="101"/>
      <c r="W20" s="102"/>
      <c r="X20" s="102"/>
    </row>
    <row r="21" spans="1:24" s="108" customFormat="1" ht="53.25" customHeight="1">
      <c r="A21" s="103">
        <v>17</v>
      </c>
      <c r="B21" s="77">
        <v>906121</v>
      </c>
      <c r="C21" s="219" t="s">
        <v>216</v>
      </c>
      <c r="D21" s="220">
        <v>40720</v>
      </c>
      <c r="E21" s="86">
        <v>0.29444444444444445</v>
      </c>
      <c r="F21" s="220">
        <v>40720</v>
      </c>
      <c r="G21" s="86">
        <v>0.29444444444444445</v>
      </c>
      <c r="H21" s="99"/>
      <c r="I21" s="99"/>
      <c r="J21" s="99"/>
      <c r="K21" s="100"/>
      <c r="L21" s="49" t="s">
        <v>8</v>
      </c>
      <c r="M21" s="69" t="s">
        <v>220</v>
      </c>
      <c r="N21" s="54" t="s">
        <v>251</v>
      </c>
      <c r="O21" s="228"/>
      <c r="P21" s="115"/>
      <c r="Q21" s="115"/>
      <c r="R21" s="101"/>
      <c r="S21" s="101"/>
      <c r="T21" s="101"/>
      <c r="U21" s="101"/>
      <c r="V21" s="101"/>
      <c r="W21" s="102"/>
      <c r="X21" s="102"/>
    </row>
    <row r="22" spans="1:24" s="108" customFormat="1" ht="46.5" customHeight="1">
      <c r="A22" s="103">
        <v>18</v>
      </c>
      <c r="B22" s="77">
        <v>906124</v>
      </c>
      <c r="C22" s="219" t="s">
        <v>215</v>
      </c>
      <c r="D22" s="220">
        <v>40720</v>
      </c>
      <c r="E22" s="86">
        <v>0.33611111111111108</v>
      </c>
      <c r="F22" s="220">
        <v>40720</v>
      </c>
      <c r="G22" s="86">
        <v>0.33611111111111108</v>
      </c>
      <c r="H22" s="99"/>
      <c r="I22" s="99"/>
      <c r="J22" s="99"/>
      <c r="K22" s="100"/>
      <c r="L22" s="49" t="s">
        <v>8</v>
      </c>
      <c r="M22" s="69" t="s">
        <v>220</v>
      </c>
      <c r="N22" s="54" t="s">
        <v>252</v>
      </c>
      <c r="O22" s="230"/>
      <c r="P22" s="71"/>
      <c r="Q22" s="71"/>
      <c r="R22" s="101"/>
      <c r="S22" s="101"/>
      <c r="T22" s="101"/>
      <c r="U22" s="101"/>
      <c r="V22" s="101"/>
      <c r="W22" s="102"/>
      <c r="X22" s="102"/>
    </row>
    <row r="23" spans="1:24" s="108" customFormat="1" ht="42.75" customHeight="1">
      <c r="A23" s="103">
        <v>19</v>
      </c>
      <c r="B23" s="77">
        <v>906125</v>
      </c>
      <c r="C23" s="219" t="s">
        <v>224</v>
      </c>
      <c r="D23" s="220">
        <v>40721</v>
      </c>
      <c r="E23" s="221">
        <v>7.6388888888888886E-3</v>
      </c>
      <c r="F23" s="220">
        <v>40721</v>
      </c>
      <c r="G23" s="221">
        <v>7.6388888888888886E-3</v>
      </c>
      <c r="H23" s="99"/>
      <c r="I23" s="99"/>
      <c r="J23" s="99"/>
      <c r="K23" s="100"/>
      <c r="L23" s="49" t="s">
        <v>8</v>
      </c>
      <c r="M23" s="69" t="s">
        <v>220</v>
      </c>
      <c r="N23" s="54" t="s">
        <v>253</v>
      </c>
      <c r="O23" s="230"/>
      <c r="P23" s="71"/>
      <c r="Q23" s="71"/>
      <c r="R23" s="101"/>
      <c r="S23" s="101"/>
      <c r="T23" s="101"/>
      <c r="U23" s="101"/>
      <c r="V23" s="101"/>
      <c r="W23" s="102"/>
      <c r="X23" s="102"/>
    </row>
    <row r="24" spans="1:24" s="108" customFormat="1" ht="27" customHeight="1">
      <c r="A24" s="103">
        <v>20</v>
      </c>
      <c r="B24" s="77">
        <v>906133</v>
      </c>
      <c r="C24" s="219" t="s">
        <v>229</v>
      </c>
      <c r="D24" s="220">
        <v>40723</v>
      </c>
      <c r="E24" s="221">
        <v>0.34375</v>
      </c>
      <c r="F24" s="220">
        <v>40723</v>
      </c>
      <c r="G24" s="221">
        <v>0.34375</v>
      </c>
      <c r="H24" s="99"/>
      <c r="I24" s="99"/>
      <c r="J24" s="99"/>
      <c r="K24" s="100"/>
      <c r="L24" s="53" t="s">
        <v>23</v>
      </c>
      <c r="M24" s="44" t="s">
        <v>254</v>
      </c>
      <c r="N24" s="54" t="s">
        <v>255</v>
      </c>
      <c r="O24" s="224"/>
      <c r="P24" s="71"/>
      <c r="Q24" s="71"/>
      <c r="R24" s="101"/>
      <c r="S24" s="101"/>
      <c r="T24" s="101"/>
      <c r="U24" s="101"/>
      <c r="V24" s="101"/>
      <c r="W24" s="102"/>
      <c r="X24" s="102"/>
    </row>
    <row r="25" spans="1:24" s="75" customFormat="1" ht="25.5" customHeight="1">
      <c r="A25" s="238">
        <v>21</v>
      </c>
      <c r="B25" s="77">
        <v>906141</v>
      </c>
      <c r="C25" s="239" t="s">
        <v>236</v>
      </c>
      <c r="D25" s="220">
        <v>40724</v>
      </c>
      <c r="E25" s="221">
        <v>0.72916666666666663</v>
      </c>
      <c r="F25" s="220">
        <v>40724</v>
      </c>
      <c r="G25" s="221">
        <v>0.72916666666666663</v>
      </c>
      <c r="H25" s="80"/>
      <c r="I25" s="80"/>
      <c r="J25" s="80"/>
      <c r="K25" s="81"/>
      <c r="L25" s="53" t="s">
        <v>23</v>
      </c>
      <c r="M25" s="44" t="s">
        <v>256</v>
      </c>
      <c r="N25" s="66" t="s">
        <v>257</v>
      </c>
      <c r="O25" s="240"/>
      <c r="P25" s="113"/>
      <c r="Q25" s="113"/>
    </row>
    <row r="26" spans="1:24" s="108" customFormat="1" ht="23.25" customHeight="1">
      <c r="A26" s="116">
        <v>22</v>
      </c>
      <c r="B26" s="49"/>
      <c r="C26" s="98"/>
      <c r="D26" s="57"/>
      <c r="E26" s="66"/>
      <c r="F26" s="57"/>
      <c r="G26" s="58"/>
      <c r="H26" s="99"/>
      <c r="I26" s="99"/>
      <c r="J26" s="99"/>
      <c r="K26" s="100"/>
      <c r="L26" s="49"/>
      <c r="M26" s="69"/>
      <c r="N26" s="70"/>
      <c r="O26" s="70"/>
      <c r="P26" s="71"/>
      <c r="Q26" s="71"/>
    </row>
    <row r="27" spans="1:24" s="108" customFormat="1" ht="22.5" customHeight="1">
      <c r="A27" s="116">
        <v>23</v>
      </c>
      <c r="B27" s="49"/>
      <c r="C27" s="98"/>
      <c r="D27" s="57"/>
      <c r="E27" s="66"/>
      <c r="F27" s="57"/>
      <c r="G27" s="58"/>
      <c r="H27" s="99"/>
      <c r="I27" s="99"/>
      <c r="J27" s="99"/>
      <c r="K27" s="100"/>
      <c r="L27" s="49"/>
      <c r="M27" s="69"/>
      <c r="N27" s="70"/>
      <c r="O27" s="70"/>
      <c r="P27" s="115"/>
      <c r="Q27" s="115"/>
    </row>
    <row r="28" spans="1:24" s="108" customFormat="1" ht="28.5" customHeight="1">
      <c r="A28" s="117">
        <v>24</v>
      </c>
      <c r="B28" s="49"/>
      <c r="C28" s="98"/>
      <c r="D28" s="57"/>
      <c r="E28" s="66"/>
      <c r="F28" s="57"/>
      <c r="G28" s="118"/>
      <c r="H28" s="99"/>
      <c r="I28" s="99"/>
      <c r="J28" s="99"/>
      <c r="K28" s="100"/>
      <c r="L28" s="49"/>
      <c r="M28" s="69"/>
      <c r="N28" s="70"/>
      <c r="O28" s="70"/>
      <c r="P28" s="71"/>
      <c r="Q28" s="71"/>
    </row>
    <row r="29" spans="1:24" s="108" customFormat="1" ht="65.25" customHeight="1">
      <c r="A29" s="116">
        <v>25</v>
      </c>
      <c r="B29" s="49"/>
      <c r="C29" s="98"/>
      <c r="D29" s="57"/>
      <c r="E29" s="66"/>
      <c r="F29" s="57"/>
      <c r="G29" s="118"/>
      <c r="H29" s="99"/>
      <c r="I29" s="99"/>
      <c r="J29" s="99"/>
      <c r="K29" s="100"/>
      <c r="L29" s="49"/>
      <c r="M29" s="69"/>
      <c r="N29" s="55"/>
      <c r="O29" s="55"/>
      <c r="P29" s="71"/>
      <c r="Q29" s="71"/>
    </row>
    <row r="30" spans="1:24" s="108" customFormat="1" ht="72" customHeight="1">
      <c r="A30" s="116">
        <v>26</v>
      </c>
      <c r="B30" s="49"/>
      <c r="C30" s="98"/>
      <c r="D30" s="57"/>
      <c r="E30" s="66"/>
      <c r="F30" s="57"/>
      <c r="G30" s="118"/>
      <c r="H30" s="99"/>
      <c r="I30" s="99"/>
      <c r="J30" s="99"/>
      <c r="K30" s="100"/>
      <c r="L30" s="49"/>
      <c r="M30" s="69"/>
      <c r="N30" s="55"/>
      <c r="O30" s="55"/>
      <c r="P30" s="71"/>
      <c r="Q30" s="71"/>
    </row>
    <row r="31" spans="1:24" s="108" customFormat="1" ht="40.5" customHeight="1">
      <c r="A31" s="116">
        <v>27</v>
      </c>
      <c r="B31" s="55"/>
      <c r="C31" s="98"/>
      <c r="D31" s="57"/>
      <c r="E31" s="66"/>
      <c r="F31" s="57"/>
      <c r="G31" s="58"/>
      <c r="H31" s="99"/>
      <c r="I31" s="99"/>
      <c r="J31" s="99"/>
      <c r="K31" s="100"/>
      <c r="L31" s="49"/>
      <c r="M31" s="69"/>
      <c r="N31" s="49"/>
      <c r="O31" s="49"/>
    </row>
    <row r="32" spans="1:24" s="45" customFormat="1" ht="21.75" customHeight="1">
      <c r="A32" s="48">
        <v>28</v>
      </c>
      <c r="B32" s="55"/>
      <c r="C32" s="114"/>
      <c r="D32" s="57"/>
      <c r="E32" s="66"/>
      <c r="F32" s="57"/>
      <c r="G32" s="58"/>
      <c r="H32" s="99"/>
      <c r="I32" s="99"/>
      <c r="J32" s="99"/>
      <c r="K32" s="100"/>
      <c r="L32" s="49"/>
      <c r="M32" s="69"/>
      <c r="N32" s="49"/>
      <c r="O32" s="70"/>
    </row>
    <row r="33" spans="1:17" s="108" customFormat="1" ht="71.25" customHeight="1">
      <c r="A33" s="116">
        <v>29</v>
      </c>
      <c r="B33" s="55"/>
      <c r="C33" s="98"/>
      <c r="D33" s="57"/>
      <c r="E33" s="104"/>
      <c r="F33" s="57"/>
      <c r="G33" s="58"/>
      <c r="H33" s="99"/>
      <c r="I33" s="99"/>
      <c r="J33" s="99"/>
      <c r="K33" s="100"/>
      <c r="L33" s="49"/>
      <c r="M33" s="44"/>
      <c r="N33" s="49"/>
      <c r="O33" s="49"/>
    </row>
    <row r="34" spans="1:17" s="108" customFormat="1" ht="88.5" customHeight="1">
      <c r="A34" s="116">
        <v>30</v>
      </c>
      <c r="B34" s="55"/>
      <c r="C34" s="98"/>
      <c r="D34" s="57"/>
      <c r="E34" s="66"/>
      <c r="F34" s="57"/>
      <c r="G34" s="118"/>
      <c r="H34" s="99"/>
      <c r="I34" s="99"/>
      <c r="J34" s="99"/>
      <c r="K34" s="100"/>
      <c r="L34" s="49"/>
      <c r="M34" s="44"/>
      <c r="N34" s="49"/>
      <c r="O34" s="49"/>
    </row>
    <row r="35" spans="1:17" s="108" customFormat="1" ht="51.75" customHeight="1">
      <c r="A35" s="116">
        <v>31</v>
      </c>
      <c r="B35" s="55"/>
      <c r="C35" s="98"/>
      <c r="D35" s="57"/>
      <c r="E35" s="119"/>
      <c r="F35" s="57"/>
      <c r="G35" s="58"/>
      <c r="H35" s="99"/>
      <c r="I35" s="99"/>
      <c r="J35" s="99"/>
      <c r="K35" s="100"/>
      <c r="L35" s="49"/>
      <c r="M35" s="44"/>
      <c r="N35" s="49"/>
      <c r="O35" s="49"/>
    </row>
    <row r="36" spans="1:17" s="75" customFormat="1" ht="62.25" customHeight="1">
      <c r="A36" s="48">
        <v>32</v>
      </c>
      <c r="B36" s="55"/>
      <c r="C36" s="98"/>
      <c r="D36" s="57"/>
      <c r="E36" s="66"/>
      <c r="F36" s="57"/>
      <c r="G36" s="58"/>
      <c r="H36" s="99"/>
      <c r="I36" s="99"/>
      <c r="J36" s="99"/>
      <c r="K36" s="100"/>
      <c r="L36" s="49"/>
      <c r="M36" s="44"/>
      <c r="N36" s="70"/>
      <c r="O36" s="49"/>
    </row>
    <row r="37" spans="1:17" s="108" customFormat="1" ht="40.5" customHeight="1">
      <c r="A37" s="116">
        <v>33</v>
      </c>
      <c r="B37" s="55"/>
      <c r="C37" s="98"/>
      <c r="D37" s="57"/>
      <c r="E37" s="66"/>
      <c r="F37" s="57"/>
      <c r="G37" s="58"/>
      <c r="H37" s="99"/>
      <c r="I37" s="99"/>
      <c r="J37" s="99"/>
      <c r="K37" s="100"/>
      <c r="L37" s="49"/>
      <c r="M37" s="69"/>
      <c r="N37" s="70"/>
      <c r="O37" s="107"/>
      <c r="P37" s="71"/>
      <c r="Q37" s="71"/>
    </row>
    <row r="38" spans="1:17" s="108" customFormat="1" ht="40.5" customHeight="1">
      <c r="A38" s="116">
        <v>34</v>
      </c>
      <c r="B38" s="55"/>
      <c r="C38" s="98"/>
      <c r="D38" s="57"/>
      <c r="E38" s="66"/>
      <c r="F38" s="57"/>
      <c r="G38" s="58"/>
      <c r="H38" s="99"/>
      <c r="I38" s="99"/>
      <c r="J38" s="99"/>
      <c r="K38" s="100"/>
      <c r="L38" s="49"/>
      <c r="M38" s="69"/>
      <c r="N38" s="70"/>
      <c r="O38" s="70"/>
      <c r="P38" s="71"/>
      <c r="Q38" s="71"/>
    </row>
    <row r="39" spans="1:17" s="75" customFormat="1" ht="40.5" customHeight="1">
      <c r="A39" s="120">
        <v>34</v>
      </c>
      <c r="B39" s="92"/>
      <c r="C39" s="78"/>
      <c r="D39" s="79"/>
      <c r="E39" s="90"/>
      <c r="F39" s="87"/>
      <c r="G39" s="121"/>
      <c r="H39" s="81"/>
      <c r="I39" s="81"/>
      <c r="J39" s="81"/>
      <c r="K39" s="81"/>
      <c r="L39" s="77"/>
      <c r="M39" s="91"/>
      <c r="N39" s="88"/>
      <c r="O39" s="89"/>
      <c r="P39" s="113"/>
      <c r="Q39" s="113"/>
    </row>
    <row r="40" spans="1:17" s="108" customFormat="1" ht="101.25" customHeight="1">
      <c r="A40" s="116">
        <v>34</v>
      </c>
      <c r="B40" s="55"/>
      <c r="C40" s="98"/>
      <c r="D40" s="122"/>
      <c r="E40" s="123"/>
      <c r="F40" s="122"/>
      <c r="G40" s="124"/>
      <c r="H40" s="99"/>
      <c r="I40" s="99"/>
      <c r="J40" s="99"/>
      <c r="K40" s="100"/>
      <c r="L40" s="55"/>
      <c r="M40" s="69"/>
      <c r="N40" s="70"/>
      <c r="O40" s="70"/>
      <c r="P40" s="115"/>
      <c r="Q40" s="115"/>
    </row>
    <row r="41" spans="1:17" s="108" customFormat="1" ht="40.5" customHeight="1">
      <c r="A41" s="116">
        <v>35</v>
      </c>
      <c r="B41" s="55"/>
      <c r="C41" s="98"/>
      <c r="D41" s="57"/>
      <c r="E41" s="66"/>
      <c r="F41" s="57"/>
      <c r="G41" s="58"/>
      <c r="H41" s="99"/>
      <c r="I41" s="99"/>
      <c r="J41" s="99"/>
      <c r="K41" s="100"/>
      <c r="L41" s="49"/>
      <c r="M41" s="69"/>
      <c r="N41" s="70"/>
      <c r="O41" s="70"/>
      <c r="P41" s="115"/>
      <c r="Q41" s="115"/>
    </row>
    <row r="42" spans="1:17" s="108" customFormat="1" ht="40.5" customHeight="1">
      <c r="A42" s="116">
        <v>36</v>
      </c>
      <c r="B42" s="55"/>
      <c r="C42" s="98"/>
      <c r="D42" s="57"/>
      <c r="E42" s="66"/>
      <c r="F42" s="57"/>
      <c r="G42" s="58"/>
      <c r="H42" s="99"/>
      <c r="I42" s="99"/>
      <c r="J42" s="99"/>
      <c r="K42" s="100"/>
      <c r="L42" s="49"/>
      <c r="M42" s="69"/>
      <c r="N42" s="70"/>
      <c r="O42" s="70"/>
      <c r="P42" s="115"/>
      <c r="Q42" s="115"/>
    </row>
    <row r="43" spans="1:17" s="108" customFormat="1" ht="40.5" customHeight="1">
      <c r="A43" s="116">
        <v>37</v>
      </c>
      <c r="B43" s="55"/>
      <c r="C43" s="98"/>
      <c r="D43" s="57"/>
      <c r="E43" s="66"/>
      <c r="F43" s="57"/>
      <c r="G43" s="58"/>
      <c r="H43" s="99"/>
      <c r="I43" s="99"/>
      <c r="J43" s="99"/>
      <c r="K43" s="100"/>
      <c r="L43" s="49"/>
      <c r="M43" s="69"/>
      <c r="N43" s="70"/>
      <c r="O43" s="107"/>
      <c r="P43" s="115"/>
      <c r="Q43" s="115"/>
    </row>
    <row r="44" spans="1:17" s="108" customFormat="1" ht="40.5" customHeight="1">
      <c r="A44" s="116">
        <v>38</v>
      </c>
      <c r="B44" s="55"/>
      <c r="C44" s="98"/>
      <c r="D44" s="57"/>
      <c r="E44" s="66"/>
      <c r="F44" s="57"/>
      <c r="G44" s="58"/>
      <c r="H44" s="99"/>
      <c r="I44" s="99"/>
      <c r="J44" s="99"/>
      <c r="K44" s="100"/>
      <c r="L44" s="49"/>
      <c r="M44" s="69"/>
      <c r="N44" s="55"/>
      <c r="O44" s="55"/>
      <c r="P44" s="115"/>
      <c r="Q44" s="115"/>
    </row>
    <row r="45" spans="1:17" s="108" customFormat="1" ht="89.25" customHeight="1">
      <c r="A45" s="116">
        <v>39</v>
      </c>
      <c r="B45" s="55"/>
      <c r="C45" s="98"/>
      <c r="D45" s="57"/>
      <c r="E45" s="66"/>
      <c r="F45" s="57"/>
      <c r="G45" s="58"/>
      <c r="H45" s="99"/>
      <c r="I45" s="99"/>
      <c r="J45" s="99"/>
      <c r="K45" s="100"/>
      <c r="L45" s="49"/>
      <c r="M45" s="69"/>
      <c r="N45" s="55"/>
      <c r="O45" s="55"/>
      <c r="P45" s="115"/>
      <c r="Q45" s="115"/>
    </row>
    <row r="46" spans="1:17" s="108" customFormat="1" ht="78.75" customHeight="1">
      <c r="A46" s="116">
        <v>40</v>
      </c>
      <c r="B46" s="55"/>
      <c r="C46" s="98"/>
      <c r="D46" s="57"/>
      <c r="E46" s="66"/>
      <c r="F46" s="57"/>
      <c r="G46" s="58"/>
      <c r="H46" s="99"/>
      <c r="I46" s="99"/>
      <c r="J46" s="99"/>
      <c r="K46" s="100"/>
      <c r="L46" s="49"/>
      <c r="M46" s="44"/>
      <c r="N46" s="55"/>
      <c r="O46" s="55"/>
      <c r="P46" s="115"/>
      <c r="Q46" s="115"/>
    </row>
    <row r="47" spans="1:17" s="108" customFormat="1" ht="57" customHeight="1">
      <c r="A47" s="116">
        <v>41</v>
      </c>
      <c r="B47" s="55"/>
      <c r="C47" s="98"/>
      <c r="D47" s="57"/>
      <c r="E47" s="66"/>
      <c r="F47" s="57"/>
      <c r="G47" s="125"/>
      <c r="H47" s="99"/>
      <c r="I47" s="99"/>
      <c r="J47" s="99"/>
      <c r="K47" s="100"/>
      <c r="L47" s="49"/>
      <c r="M47" s="69"/>
      <c r="N47" s="55"/>
      <c r="O47" s="55"/>
      <c r="P47" s="115"/>
      <c r="Q47" s="115"/>
    </row>
    <row r="48" spans="1:17" s="108" customFormat="1" ht="85.5" customHeight="1">
      <c r="A48" s="116">
        <v>42</v>
      </c>
      <c r="B48" s="55"/>
      <c r="C48" s="98"/>
      <c r="D48" s="57"/>
      <c r="E48" s="66"/>
      <c r="F48" s="57"/>
      <c r="G48" s="58"/>
      <c r="H48" s="99"/>
      <c r="I48" s="99"/>
      <c r="J48" s="99"/>
      <c r="K48" s="100"/>
      <c r="L48" s="49"/>
      <c r="M48" s="69"/>
      <c r="N48" s="55"/>
      <c r="O48" s="55"/>
      <c r="P48" s="115"/>
      <c r="Q48" s="115"/>
    </row>
    <row r="49" spans="1:17" s="108" customFormat="1" ht="40.5" customHeight="1">
      <c r="A49" s="116">
        <v>43</v>
      </c>
      <c r="B49" s="55"/>
      <c r="C49" s="98"/>
      <c r="D49" s="57"/>
      <c r="E49" s="119"/>
      <c r="F49" s="57"/>
      <c r="G49" s="58"/>
      <c r="H49" s="99"/>
      <c r="I49" s="99"/>
      <c r="J49" s="99"/>
      <c r="K49" s="100"/>
      <c r="L49" s="49"/>
      <c r="M49" s="69"/>
      <c r="N49" s="49"/>
      <c r="O49" s="49"/>
    </row>
    <row r="50" spans="1:17" s="108" customFormat="1" ht="40.5" customHeight="1">
      <c r="A50" s="116">
        <v>44</v>
      </c>
      <c r="B50" s="55"/>
      <c r="C50" s="114"/>
      <c r="D50" s="57"/>
      <c r="E50" s="119"/>
      <c r="F50" s="57"/>
      <c r="G50" s="58"/>
      <c r="H50" s="99"/>
      <c r="I50" s="99"/>
      <c r="J50" s="99"/>
      <c r="K50" s="100"/>
      <c r="L50" s="49"/>
      <c r="M50" s="69"/>
      <c r="N50" s="49"/>
      <c r="O50" s="107"/>
    </row>
    <row r="51" spans="1:17" s="138" customFormat="1" ht="62.25" customHeight="1">
      <c r="A51" s="126">
        <v>45</v>
      </c>
      <c r="B51" s="127"/>
      <c r="C51" s="128"/>
      <c r="D51" s="129"/>
      <c r="E51" s="130"/>
      <c r="F51" s="129"/>
      <c r="G51" s="131"/>
      <c r="H51" s="132"/>
      <c r="I51" s="132"/>
      <c r="J51" s="132"/>
      <c r="K51" s="132"/>
      <c r="L51" s="133"/>
      <c r="M51" s="134"/>
      <c r="N51" s="135"/>
      <c r="O51" s="136"/>
      <c r="P51" s="137"/>
      <c r="Q51" s="137"/>
    </row>
    <row r="52" spans="1:17" s="108" customFormat="1" ht="67.5" customHeight="1">
      <c r="A52" s="116">
        <v>46</v>
      </c>
      <c r="B52" s="55"/>
      <c r="C52" s="98"/>
      <c r="D52" s="57"/>
      <c r="E52" s="66"/>
      <c r="F52" s="57"/>
      <c r="G52" s="58"/>
      <c r="H52" s="99"/>
      <c r="I52" s="99"/>
      <c r="J52" s="99"/>
      <c r="K52" s="100"/>
      <c r="L52" s="49"/>
      <c r="M52" s="44"/>
      <c r="N52" s="55"/>
      <c r="O52" s="55"/>
      <c r="P52" s="115"/>
      <c r="Q52" s="115"/>
    </row>
    <row r="53" spans="1:17" s="108" customFormat="1" ht="68.25" customHeight="1">
      <c r="A53" s="116">
        <v>47</v>
      </c>
      <c r="B53" s="55"/>
      <c r="C53" s="98"/>
      <c r="D53" s="57"/>
      <c r="E53" s="66"/>
      <c r="F53" s="57"/>
      <c r="G53" s="58"/>
      <c r="H53" s="99"/>
      <c r="I53" s="99"/>
      <c r="J53" s="99"/>
      <c r="K53" s="100"/>
      <c r="L53" s="49"/>
      <c r="M53" s="44"/>
      <c r="N53" s="70"/>
      <c r="O53" s="70"/>
      <c r="P53" s="115"/>
      <c r="Q53" s="115"/>
    </row>
    <row r="54" spans="1:17" s="108" customFormat="1" ht="38.25" customHeight="1">
      <c r="A54" s="116">
        <v>48</v>
      </c>
      <c r="B54" s="55"/>
      <c r="C54" s="98"/>
      <c r="D54" s="57"/>
      <c r="E54" s="66"/>
      <c r="F54" s="57"/>
      <c r="G54" s="58"/>
      <c r="H54" s="99"/>
      <c r="I54" s="99"/>
      <c r="J54" s="99"/>
      <c r="K54" s="100"/>
      <c r="L54" s="49"/>
      <c r="M54" s="44"/>
      <c r="N54" s="70"/>
      <c r="O54" s="70"/>
      <c r="P54" s="115"/>
      <c r="Q54" s="115"/>
    </row>
    <row r="55" spans="1:17" s="108" customFormat="1" ht="73.5" customHeight="1">
      <c r="A55" s="116">
        <v>49</v>
      </c>
      <c r="B55" s="55"/>
      <c r="C55" s="98"/>
      <c r="D55" s="57"/>
      <c r="E55" s="66"/>
      <c r="F55" s="57"/>
      <c r="G55" s="58"/>
      <c r="H55" s="99"/>
      <c r="I55" s="99"/>
      <c r="J55" s="99"/>
      <c r="K55" s="100"/>
      <c r="L55" s="49"/>
      <c r="M55" s="44"/>
      <c r="N55" s="70"/>
      <c r="O55" s="107"/>
      <c r="P55" s="115"/>
      <c r="Q55" s="115"/>
    </row>
    <row r="56" spans="1:17" s="108" customFormat="1" ht="40.5" customHeight="1">
      <c r="A56" s="48">
        <v>50</v>
      </c>
      <c r="B56" s="55"/>
      <c r="C56" s="98"/>
      <c r="D56" s="57"/>
      <c r="E56" s="66"/>
      <c r="F56" s="57"/>
      <c r="G56" s="58"/>
      <c r="H56" s="99"/>
      <c r="I56" s="99"/>
      <c r="J56" s="99"/>
      <c r="K56" s="100"/>
      <c r="L56" s="49"/>
      <c r="M56" s="44"/>
      <c r="N56" s="70"/>
      <c r="O56" s="70"/>
      <c r="P56" s="115"/>
      <c r="Q56" s="115"/>
    </row>
    <row r="57" spans="1:17" s="108" customFormat="1" ht="58.5" customHeight="1">
      <c r="A57" s="116">
        <v>51</v>
      </c>
      <c r="B57" s="55"/>
      <c r="C57" s="98"/>
      <c r="D57" s="57"/>
      <c r="E57" s="66"/>
      <c r="F57" s="57"/>
      <c r="G57" s="58"/>
      <c r="H57" s="99"/>
      <c r="I57" s="99"/>
      <c r="J57" s="99"/>
      <c r="K57" s="100"/>
      <c r="L57" s="49"/>
      <c r="M57" s="44"/>
      <c r="N57" s="70"/>
      <c r="O57" s="139"/>
      <c r="P57" s="115"/>
      <c r="Q57" s="115"/>
    </row>
    <row r="58" spans="1:17" s="108" customFormat="1" ht="70.5" customHeight="1">
      <c r="A58" s="116">
        <v>52</v>
      </c>
      <c r="B58" s="55"/>
      <c r="C58" s="98"/>
      <c r="D58" s="57"/>
      <c r="E58" s="66"/>
      <c r="F58" s="57"/>
      <c r="G58" s="58"/>
      <c r="H58" s="99"/>
      <c r="I58" s="99"/>
      <c r="J58" s="99"/>
      <c r="K58" s="100"/>
      <c r="L58" s="49"/>
      <c r="M58" s="44"/>
      <c r="N58" s="70"/>
      <c r="O58" s="70"/>
      <c r="P58" s="115"/>
      <c r="Q58" s="115"/>
    </row>
    <row r="59" spans="1:17" s="108" customFormat="1" ht="57.75" customHeight="1">
      <c r="A59" s="116">
        <v>53</v>
      </c>
      <c r="B59" s="55"/>
      <c r="C59" s="98"/>
      <c r="D59" s="109"/>
      <c r="E59" s="66"/>
      <c r="F59" s="109"/>
      <c r="G59" s="58"/>
      <c r="H59" s="99"/>
      <c r="I59" s="99"/>
      <c r="J59" s="99"/>
      <c r="K59" s="100"/>
      <c r="L59" s="49"/>
      <c r="M59" s="69"/>
      <c r="N59" s="70"/>
      <c r="O59" s="70"/>
      <c r="P59" s="115"/>
      <c r="Q59" s="115"/>
    </row>
    <row r="60" spans="1:17" s="108" customFormat="1" ht="54" customHeight="1">
      <c r="A60" s="116">
        <v>54</v>
      </c>
      <c r="B60" s="55"/>
      <c r="C60" s="98"/>
      <c r="D60" s="109"/>
      <c r="E60" s="66"/>
      <c r="F60" s="109"/>
      <c r="G60" s="58"/>
      <c r="H60" s="99"/>
      <c r="I60" s="99"/>
      <c r="J60" s="99"/>
      <c r="K60" s="100"/>
      <c r="L60" s="49"/>
      <c r="M60" s="69"/>
      <c r="N60" s="70"/>
      <c r="O60" s="70"/>
      <c r="P60" s="115"/>
      <c r="Q60" s="115"/>
    </row>
    <row r="61" spans="1:17" s="108" customFormat="1" ht="84" customHeight="1">
      <c r="A61" s="116">
        <v>55</v>
      </c>
      <c r="B61" s="55"/>
      <c r="C61" s="98"/>
      <c r="D61" s="109"/>
      <c r="E61" s="66"/>
      <c r="F61" s="109"/>
      <c r="G61" s="58"/>
      <c r="H61" s="99"/>
      <c r="I61" s="99"/>
      <c r="J61" s="99"/>
      <c r="K61" s="100"/>
      <c r="L61" s="49"/>
      <c r="M61" s="69"/>
      <c r="N61" s="70"/>
      <c r="O61" s="70"/>
      <c r="P61" s="115"/>
      <c r="Q61" s="115"/>
    </row>
    <row r="62" spans="1:17" s="75" customFormat="1" ht="84" customHeight="1">
      <c r="A62" s="120">
        <v>56</v>
      </c>
      <c r="B62" s="92"/>
      <c r="C62" s="78"/>
      <c r="D62" s="140"/>
      <c r="E62" s="90"/>
      <c r="F62" s="87"/>
      <c r="G62" s="121"/>
      <c r="H62" s="81"/>
      <c r="I62" s="81"/>
      <c r="J62" s="81"/>
      <c r="K62" s="81"/>
      <c r="L62" s="77"/>
      <c r="M62" s="91"/>
      <c r="N62" s="88"/>
      <c r="O62" s="89"/>
      <c r="P62" s="113"/>
      <c r="Q62" s="113"/>
    </row>
    <row r="63" spans="1:17" s="108" customFormat="1" ht="84" customHeight="1">
      <c r="A63" s="116">
        <v>57</v>
      </c>
      <c r="B63" s="55"/>
      <c r="C63" s="98"/>
      <c r="D63" s="109"/>
      <c r="E63" s="66"/>
      <c r="F63" s="109"/>
      <c r="G63" s="58"/>
      <c r="H63" s="99"/>
      <c r="I63" s="99"/>
      <c r="J63" s="99"/>
      <c r="K63" s="100"/>
      <c r="L63" s="49"/>
      <c r="M63" s="69"/>
      <c r="N63" s="70"/>
      <c r="O63" s="107"/>
      <c r="P63" s="115"/>
      <c r="Q63" s="115"/>
    </row>
    <row r="64" spans="1:17" s="108" customFormat="1" ht="63" customHeight="1">
      <c r="A64" s="116">
        <v>58</v>
      </c>
      <c r="B64" s="55"/>
      <c r="C64" s="98"/>
      <c r="D64" s="109"/>
      <c r="E64" s="66"/>
      <c r="F64" s="109"/>
      <c r="G64" s="58"/>
      <c r="H64" s="99"/>
      <c r="I64" s="99"/>
      <c r="J64" s="99"/>
      <c r="K64" s="100"/>
      <c r="L64" s="49"/>
      <c r="M64" s="69"/>
      <c r="N64" s="70"/>
      <c r="O64" s="107"/>
      <c r="P64" s="115"/>
      <c r="Q64" s="115"/>
    </row>
    <row r="65" spans="1:17" s="108" customFormat="1" ht="61.5" customHeight="1">
      <c r="A65" s="116">
        <v>59</v>
      </c>
      <c r="B65" s="55"/>
      <c r="C65" s="98"/>
      <c r="D65" s="109"/>
      <c r="E65" s="66"/>
      <c r="F65" s="109"/>
      <c r="G65" s="58"/>
      <c r="H65" s="99"/>
      <c r="I65" s="99"/>
      <c r="J65" s="99"/>
      <c r="K65" s="100"/>
      <c r="L65" s="49"/>
      <c r="M65" s="69"/>
      <c r="N65" s="70"/>
      <c r="O65" s="70"/>
      <c r="P65" s="115"/>
      <c r="Q65" s="115"/>
    </row>
    <row r="66" spans="1:17" s="108" customFormat="1" ht="40.5" customHeight="1">
      <c r="A66" s="116">
        <v>60</v>
      </c>
      <c r="B66" s="55"/>
      <c r="C66" s="98"/>
      <c r="D66" s="109"/>
      <c r="E66" s="66"/>
      <c r="F66" s="109"/>
      <c r="G66" s="58"/>
      <c r="H66" s="99"/>
      <c r="I66" s="99"/>
      <c r="J66" s="99"/>
      <c r="K66" s="100"/>
      <c r="L66" s="49"/>
      <c r="M66" s="69"/>
      <c r="N66" s="70"/>
      <c r="O66" s="70"/>
      <c r="P66" s="115"/>
      <c r="Q66" s="115"/>
    </row>
    <row r="67" spans="1:17" s="108" customFormat="1" ht="40.5" customHeight="1">
      <c r="A67" s="116">
        <v>61</v>
      </c>
      <c r="B67" s="55"/>
      <c r="C67" s="98"/>
      <c r="D67" s="109"/>
      <c r="E67" s="66"/>
      <c r="F67" s="109"/>
      <c r="G67" s="58"/>
      <c r="H67" s="99"/>
      <c r="I67" s="99"/>
      <c r="J67" s="99"/>
      <c r="K67" s="100"/>
      <c r="L67" s="49"/>
      <c r="M67" s="69"/>
      <c r="N67" s="70"/>
      <c r="O67" s="70"/>
      <c r="P67" s="115"/>
      <c r="Q67" s="115"/>
    </row>
    <row r="68" spans="1:17" s="75" customFormat="1" ht="51.75" customHeight="1">
      <c r="A68" s="120">
        <v>62</v>
      </c>
      <c r="B68" s="92"/>
      <c r="C68" s="78"/>
      <c r="D68" s="140"/>
      <c r="E68" s="90"/>
      <c r="F68" s="87"/>
      <c r="G68" s="121"/>
      <c r="H68" s="81"/>
      <c r="I68" s="81"/>
      <c r="J68" s="81"/>
      <c r="K68" s="81"/>
      <c r="L68" s="77"/>
      <c r="M68" s="91"/>
      <c r="N68" s="88"/>
      <c r="O68" s="89"/>
      <c r="P68" s="113"/>
      <c r="Q68" s="113"/>
    </row>
    <row r="69" spans="1:17" s="108" customFormat="1" ht="59.25" customHeight="1">
      <c r="A69" s="116">
        <v>63</v>
      </c>
      <c r="B69" s="55"/>
      <c r="C69" s="98"/>
      <c r="D69" s="109"/>
      <c r="E69" s="66"/>
      <c r="F69" s="109"/>
      <c r="G69" s="58"/>
      <c r="H69" s="99"/>
      <c r="I69" s="99"/>
      <c r="J69" s="99"/>
      <c r="K69" s="100"/>
      <c r="L69" s="49"/>
      <c r="M69" s="69"/>
      <c r="N69" s="70"/>
      <c r="O69" s="70"/>
      <c r="P69" s="115"/>
      <c r="Q69" s="115"/>
    </row>
    <row r="70" spans="1:17" s="108" customFormat="1" ht="40.5" customHeight="1">
      <c r="A70" s="116">
        <v>64</v>
      </c>
      <c r="B70" s="55"/>
      <c r="C70" s="98"/>
      <c r="D70" s="109"/>
      <c r="E70" s="66"/>
      <c r="F70" s="109"/>
      <c r="G70" s="58"/>
      <c r="H70" s="99"/>
      <c r="I70" s="99"/>
      <c r="J70" s="99"/>
      <c r="K70" s="100"/>
      <c r="L70" s="49"/>
      <c r="M70" s="69"/>
      <c r="N70" s="70"/>
      <c r="O70" s="70"/>
      <c r="P70" s="115"/>
      <c r="Q70" s="115"/>
    </row>
    <row r="71" spans="1:17" s="108" customFormat="1" ht="40.5" customHeight="1">
      <c r="A71" s="116">
        <v>65</v>
      </c>
      <c r="B71" s="55"/>
      <c r="C71" s="98"/>
      <c r="D71" s="109"/>
      <c r="E71" s="66"/>
      <c r="F71" s="109"/>
      <c r="G71" s="58"/>
      <c r="H71" s="99"/>
      <c r="I71" s="99"/>
      <c r="J71" s="99"/>
      <c r="K71" s="100"/>
      <c r="L71" s="49"/>
      <c r="M71" s="69"/>
      <c r="N71" s="70"/>
      <c r="O71" s="70"/>
      <c r="P71" s="115"/>
      <c r="Q71" s="115"/>
    </row>
    <row r="72" spans="1:17" s="108" customFormat="1" ht="40.5" customHeight="1">
      <c r="A72" s="116">
        <v>66</v>
      </c>
      <c r="B72" s="55"/>
      <c r="C72" s="98"/>
      <c r="D72" s="109"/>
      <c r="E72" s="66"/>
      <c r="F72" s="109"/>
      <c r="G72" s="58"/>
      <c r="H72" s="99"/>
      <c r="I72" s="99"/>
      <c r="J72" s="99"/>
      <c r="K72" s="100"/>
      <c r="L72" s="49"/>
      <c r="M72" s="69"/>
      <c r="N72" s="70"/>
      <c r="O72" s="107"/>
      <c r="P72" s="115"/>
      <c r="Q72" s="115"/>
    </row>
    <row r="73" spans="1:17" s="108" customFormat="1" ht="78" customHeight="1">
      <c r="A73" s="116">
        <v>67</v>
      </c>
      <c r="B73" s="55"/>
      <c r="C73" s="98"/>
      <c r="D73" s="109"/>
      <c r="E73" s="66"/>
      <c r="F73" s="109"/>
      <c r="G73" s="58"/>
      <c r="H73" s="99"/>
      <c r="I73" s="99"/>
      <c r="J73" s="99"/>
      <c r="K73" s="100"/>
      <c r="L73" s="49"/>
      <c r="M73" s="69"/>
      <c r="N73" s="70"/>
      <c r="O73" s="70"/>
      <c r="P73" s="115"/>
      <c r="Q73" s="115"/>
    </row>
    <row r="74" spans="1:17" s="108" customFormat="1" ht="96.75" customHeight="1">
      <c r="A74" s="116">
        <v>68</v>
      </c>
      <c r="B74" s="55"/>
      <c r="C74" s="98"/>
      <c r="D74" s="109"/>
      <c r="E74" s="66"/>
      <c r="F74" s="109"/>
      <c r="G74" s="58"/>
      <c r="H74" s="99"/>
      <c r="I74" s="99"/>
      <c r="J74" s="99"/>
      <c r="K74" s="100"/>
      <c r="L74" s="49"/>
      <c r="M74" s="69"/>
      <c r="N74" s="55"/>
      <c r="O74" s="70"/>
      <c r="P74" s="115"/>
      <c r="Q74" s="115"/>
    </row>
    <row r="75" spans="1:17" s="108" customFormat="1" ht="51.75" customHeight="1">
      <c r="A75" s="116">
        <v>69</v>
      </c>
      <c r="B75" s="55"/>
      <c r="C75" s="98"/>
      <c r="D75" s="109"/>
      <c r="E75" s="66"/>
      <c r="F75" s="109"/>
      <c r="G75" s="58"/>
      <c r="H75" s="99"/>
      <c r="I75" s="99"/>
      <c r="J75" s="99"/>
      <c r="K75" s="100"/>
      <c r="L75" s="49"/>
      <c r="M75" s="69"/>
      <c r="N75" s="70"/>
      <c r="O75" s="70"/>
      <c r="P75" s="115"/>
      <c r="Q75" s="115"/>
    </row>
    <row r="76" spans="1:17" s="108" customFormat="1" ht="78.75" customHeight="1">
      <c r="A76" s="116">
        <v>70</v>
      </c>
      <c r="B76" s="55"/>
      <c r="C76" s="98"/>
      <c r="D76" s="109"/>
      <c r="E76" s="66"/>
      <c r="F76" s="109"/>
      <c r="G76" s="58"/>
      <c r="H76" s="99"/>
      <c r="I76" s="99"/>
      <c r="J76" s="99"/>
      <c r="K76" s="100"/>
      <c r="L76" s="49"/>
      <c r="M76" s="69"/>
      <c r="N76" s="55"/>
      <c r="O76" s="107"/>
      <c r="P76" s="115"/>
      <c r="Q76" s="115"/>
    </row>
    <row r="77" spans="1:17" s="108" customFormat="1" ht="86.25" customHeight="1">
      <c r="A77" s="116">
        <v>71</v>
      </c>
      <c r="B77" s="55"/>
      <c r="C77" s="141"/>
      <c r="D77" s="142"/>
      <c r="E77" s="66"/>
      <c r="F77" s="57"/>
      <c r="G77" s="58"/>
      <c r="H77" s="143"/>
      <c r="I77" s="143"/>
      <c r="J77" s="143"/>
      <c r="K77" s="143"/>
      <c r="L77" s="144"/>
      <c r="M77" s="69"/>
      <c r="N77" s="70"/>
      <c r="O77" s="70"/>
      <c r="P77" s="115"/>
      <c r="Q77" s="115"/>
    </row>
    <row r="78" spans="1:17" s="108" customFormat="1" ht="54" customHeight="1">
      <c r="A78" s="116">
        <v>72</v>
      </c>
      <c r="B78" s="55"/>
      <c r="C78" s="141"/>
      <c r="D78" s="142"/>
      <c r="E78" s="66"/>
      <c r="F78" s="57"/>
      <c r="G78" s="58"/>
      <c r="H78" s="143"/>
      <c r="I78" s="143"/>
      <c r="J78" s="143"/>
      <c r="K78" s="143"/>
      <c r="L78" s="144"/>
      <c r="M78" s="69"/>
      <c r="N78" s="70"/>
      <c r="O78" s="70"/>
      <c r="P78" s="115"/>
      <c r="Q78" s="115"/>
    </row>
    <row r="79" spans="1:17" s="108" customFormat="1" ht="86.25" customHeight="1">
      <c r="A79" s="116">
        <v>73</v>
      </c>
      <c r="B79" s="55"/>
      <c r="C79" s="141"/>
      <c r="D79" s="142"/>
      <c r="E79" s="66"/>
      <c r="F79" s="57"/>
      <c r="G79" s="58"/>
      <c r="H79" s="143"/>
      <c r="I79" s="143"/>
      <c r="J79" s="143"/>
      <c r="K79" s="143"/>
      <c r="L79" s="144"/>
      <c r="M79" s="69"/>
      <c r="N79" s="70"/>
      <c r="O79" s="70"/>
      <c r="P79" s="115"/>
      <c r="Q79" s="115"/>
    </row>
    <row r="80" spans="1:17" s="108" customFormat="1" ht="86.25" customHeight="1">
      <c r="A80" s="116">
        <v>74</v>
      </c>
      <c r="B80" s="55"/>
      <c r="C80" s="141"/>
      <c r="D80" s="142"/>
      <c r="E80" s="66"/>
      <c r="F80" s="142"/>
      <c r="G80" s="58"/>
      <c r="H80" s="143"/>
      <c r="I80" s="143"/>
      <c r="J80" s="143"/>
      <c r="K80" s="143"/>
      <c r="L80" s="144"/>
      <c r="M80" s="69"/>
      <c r="N80" s="70"/>
      <c r="O80" s="70"/>
      <c r="P80" s="115"/>
      <c r="Q80" s="115"/>
    </row>
    <row r="81" spans="1:17" s="108" customFormat="1" ht="166.5" customHeight="1">
      <c r="A81" s="116">
        <v>75</v>
      </c>
      <c r="B81" s="55"/>
      <c r="C81" s="141"/>
      <c r="D81" s="142"/>
      <c r="E81" s="66"/>
      <c r="F81" s="142"/>
      <c r="G81" s="58"/>
      <c r="H81" s="143"/>
      <c r="I81" s="143"/>
      <c r="J81" s="143"/>
      <c r="K81" s="143"/>
      <c r="L81" s="144"/>
      <c r="M81" s="145"/>
      <c r="N81" s="70"/>
      <c r="O81" s="70"/>
    </row>
    <row r="82" spans="1:17" s="108" customFormat="1" ht="93.75" customHeight="1">
      <c r="A82" s="116">
        <v>76</v>
      </c>
      <c r="B82" s="55"/>
      <c r="C82" s="141"/>
      <c r="D82" s="57"/>
      <c r="E82" s="66"/>
      <c r="F82" s="57"/>
      <c r="G82" s="58"/>
      <c r="H82" s="68"/>
      <c r="I82" s="68"/>
      <c r="J82" s="146"/>
      <c r="K82" s="100"/>
      <c r="L82" s="144"/>
      <c r="M82" s="69"/>
      <c r="N82" s="70"/>
      <c r="O82" s="70"/>
      <c r="P82" s="115"/>
      <c r="Q82" s="115"/>
    </row>
    <row r="83" spans="1:17" s="108" customFormat="1" ht="116.25" customHeight="1">
      <c r="A83" s="116">
        <v>77</v>
      </c>
      <c r="B83" s="55"/>
      <c r="C83" s="141"/>
      <c r="D83" s="57"/>
      <c r="E83" s="66"/>
      <c r="F83" s="57"/>
      <c r="G83" s="58"/>
      <c r="H83" s="146"/>
      <c r="I83" s="68"/>
      <c r="J83" s="146"/>
      <c r="K83" s="100"/>
      <c r="L83" s="144"/>
      <c r="M83" s="69"/>
      <c r="N83" s="70"/>
      <c r="O83" s="70"/>
      <c r="P83" s="115"/>
      <c r="Q83" s="115"/>
    </row>
    <row r="84" spans="1:17" s="108" customFormat="1" ht="63" customHeight="1">
      <c r="A84" s="116">
        <v>78</v>
      </c>
      <c r="B84" s="55"/>
      <c r="C84" s="147"/>
      <c r="D84" s="57"/>
      <c r="E84" s="66"/>
      <c r="F84" s="57"/>
      <c r="G84" s="58"/>
      <c r="H84" s="68"/>
      <c r="I84" s="68"/>
      <c r="J84" s="146"/>
      <c r="K84" s="100"/>
      <c r="L84" s="144"/>
      <c r="M84" s="69"/>
      <c r="N84" s="70"/>
      <c r="O84" s="70"/>
      <c r="P84" s="115"/>
      <c r="Q84" s="115"/>
    </row>
    <row r="85" spans="1:17" s="108" customFormat="1" ht="40.5" customHeight="1">
      <c r="A85" s="116">
        <v>79</v>
      </c>
      <c r="B85" s="55"/>
      <c r="C85" s="98"/>
      <c r="D85" s="57"/>
      <c r="E85" s="66"/>
      <c r="F85" s="57"/>
      <c r="G85" s="58"/>
      <c r="H85" s="146"/>
      <c r="I85" s="68"/>
      <c r="J85" s="146"/>
      <c r="K85" s="100"/>
      <c r="L85" s="144"/>
      <c r="M85" s="69"/>
      <c r="N85" s="70"/>
      <c r="O85" s="70"/>
      <c r="P85" s="115"/>
      <c r="Q85" s="115"/>
    </row>
    <row r="86" spans="1:17" s="108" customFormat="1" ht="75" customHeight="1">
      <c r="A86" s="116">
        <v>80</v>
      </c>
      <c r="B86" s="55"/>
      <c r="C86" s="141"/>
      <c r="D86" s="57"/>
      <c r="E86" s="66"/>
      <c r="F86" s="57"/>
      <c r="G86" s="58"/>
      <c r="H86" s="68"/>
      <c r="I86" s="68"/>
      <c r="J86" s="146"/>
      <c r="K86" s="100"/>
      <c r="L86" s="144"/>
      <c r="M86" s="69"/>
      <c r="N86" s="148"/>
      <c r="O86" s="47"/>
      <c r="P86" s="115"/>
      <c r="Q86" s="115"/>
    </row>
    <row r="87" spans="1:17" s="108" customFormat="1" ht="27" customHeight="1">
      <c r="A87" s="116">
        <v>81</v>
      </c>
      <c r="B87" s="55"/>
      <c r="C87" s="141"/>
      <c r="D87" s="57"/>
      <c r="E87" s="66"/>
      <c r="F87" s="57"/>
      <c r="G87" s="58"/>
      <c r="H87" s="146"/>
      <c r="I87" s="68"/>
      <c r="J87" s="146"/>
      <c r="K87" s="100"/>
      <c r="L87" s="144"/>
      <c r="M87" s="69"/>
      <c r="N87" s="70"/>
      <c r="O87" s="107"/>
      <c r="P87" s="115"/>
      <c r="Q87" s="115"/>
    </row>
    <row r="88" spans="1:17" s="75" customFormat="1" ht="95.25" customHeight="1">
      <c r="A88" s="120">
        <v>82</v>
      </c>
      <c r="B88" s="92"/>
      <c r="C88" s="78"/>
      <c r="D88" s="79"/>
      <c r="E88" s="90"/>
      <c r="F88" s="87"/>
      <c r="G88" s="121"/>
      <c r="H88" s="81"/>
      <c r="I88" s="81"/>
      <c r="J88" s="81"/>
      <c r="K88" s="81"/>
      <c r="L88" s="77"/>
      <c r="M88" s="149"/>
      <c r="N88" s="88"/>
      <c r="O88" s="89"/>
      <c r="P88" s="113"/>
      <c r="Q88" s="113"/>
    </row>
    <row r="89" spans="1:17" s="75" customFormat="1" ht="40.5" customHeight="1">
      <c r="A89" s="120">
        <v>83</v>
      </c>
      <c r="B89" s="92"/>
      <c r="C89" s="78"/>
      <c r="D89" s="79"/>
      <c r="E89" s="90"/>
      <c r="F89" s="87"/>
      <c r="G89" s="121"/>
      <c r="H89" s="81"/>
      <c r="I89" s="81"/>
      <c r="J89" s="81"/>
      <c r="K89" s="81"/>
      <c r="L89" s="77"/>
      <c r="M89" s="91"/>
      <c r="N89" s="88"/>
      <c r="O89" s="89"/>
      <c r="P89" s="113"/>
      <c r="Q89" s="113"/>
    </row>
    <row r="90" spans="1:17" s="108" customFormat="1" ht="108" customHeight="1">
      <c r="A90" s="116">
        <v>84</v>
      </c>
      <c r="B90" s="55"/>
      <c r="C90" s="141"/>
      <c r="D90" s="57"/>
      <c r="E90" s="66"/>
      <c r="F90" s="57"/>
      <c r="G90" s="58"/>
      <c r="H90" s="146"/>
      <c r="I90" s="68"/>
      <c r="J90" s="68"/>
      <c r="K90" s="100"/>
      <c r="L90" s="144"/>
      <c r="M90" s="44"/>
      <c r="N90" s="70"/>
      <c r="O90" s="70"/>
      <c r="P90" s="115"/>
      <c r="Q90" s="115"/>
    </row>
    <row r="91" spans="1:17" s="108" customFormat="1" ht="108" customHeight="1">
      <c r="A91" s="116">
        <v>85</v>
      </c>
      <c r="B91" s="55"/>
      <c r="C91" s="141"/>
      <c r="D91" s="57"/>
      <c r="E91" s="66"/>
      <c r="F91" s="57"/>
      <c r="G91" s="58"/>
      <c r="H91" s="146"/>
      <c r="I91" s="68"/>
      <c r="J91" s="146"/>
      <c r="K91" s="100"/>
      <c r="L91" s="144"/>
      <c r="M91" s="69"/>
      <c r="N91" s="55"/>
      <c r="O91" s="55"/>
      <c r="P91" s="71"/>
      <c r="Q91" s="71"/>
    </row>
    <row r="92" spans="1:17" s="161" customFormat="1" ht="108" customHeight="1">
      <c r="A92" s="150">
        <v>86</v>
      </c>
      <c r="B92" s="151"/>
      <c r="C92" s="152"/>
      <c r="D92" s="153"/>
      <c r="E92" s="154"/>
      <c r="F92" s="155"/>
      <c r="G92" s="155"/>
      <c r="H92" s="80"/>
      <c r="I92" s="80"/>
      <c r="J92" s="80"/>
      <c r="K92" s="80"/>
      <c r="L92" s="156"/>
      <c r="M92" s="157"/>
      <c r="N92" s="158"/>
      <c r="O92" s="159"/>
      <c r="P92" s="160"/>
      <c r="Q92" s="160"/>
    </row>
    <row r="93" spans="1:17" s="108" customFormat="1" ht="40.5" customHeight="1">
      <c r="A93" s="116">
        <v>87</v>
      </c>
      <c r="B93" s="55"/>
      <c r="C93" s="141"/>
      <c r="D93" s="57"/>
      <c r="E93" s="58"/>
      <c r="F93" s="57"/>
      <c r="G93" s="58"/>
      <c r="H93" s="146"/>
      <c r="I93" s="68"/>
      <c r="J93" s="146"/>
      <c r="K93" s="100"/>
      <c r="L93" s="144"/>
      <c r="M93" s="69"/>
      <c r="N93" s="70"/>
      <c r="O93" s="70"/>
      <c r="P93" s="71"/>
      <c r="Q93" s="71"/>
    </row>
    <row r="94" spans="1:17" s="108" customFormat="1" ht="69" customHeight="1">
      <c r="A94" s="116">
        <v>88</v>
      </c>
      <c r="B94" s="55"/>
      <c r="C94" s="141"/>
      <c r="D94" s="57"/>
      <c r="E94" s="58"/>
      <c r="F94" s="57"/>
      <c r="G94" s="58"/>
      <c r="H94" s="68"/>
      <c r="I94" s="68"/>
      <c r="J94" s="146"/>
      <c r="K94" s="100"/>
      <c r="L94" s="144"/>
      <c r="M94" s="69"/>
      <c r="N94" s="70"/>
      <c r="O94" s="70"/>
      <c r="P94" s="71"/>
      <c r="Q94" s="71"/>
    </row>
    <row r="95" spans="1:17" s="108" customFormat="1" ht="40.5" customHeight="1">
      <c r="A95" s="116">
        <v>89</v>
      </c>
      <c r="B95" s="55"/>
      <c r="C95" s="141"/>
      <c r="D95" s="57"/>
      <c r="E95" s="58"/>
      <c r="F95" s="57"/>
      <c r="G95" s="58"/>
      <c r="H95" s="146"/>
      <c r="I95" s="68"/>
      <c r="J95" s="146"/>
      <c r="K95" s="100"/>
      <c r="L95" s="144"/>
      <c r="M95" s="69"/>
      <c r="N95" s="70"/>
      <c r="O95" s="107"/>
      <c r="P95" s="71"/>
      <c r="Q95" s="71"/>
    </row>
    <row r="96" spans="1:17" s="45" customFormat="1" ht="40.5" customHeight="1">
      <c r="A96" s="48">
        <v>90</v>
      </c>
      <c r="B96" s="55"/>
      <c r="C96" s="67"/>
      <c r="D96" s="57"/>
      <c r="E96" s="58"/>
      <c r="F96" s="162"/>
      <c r="G96" s="163"/>
      <c r="H96" s="68"/>
      <c r="I96" s="68"/>
      <c r="J96" s="68"/>
      <c r="K96" s="68"/>
      <c r="L96" s="49"/>
      <c r="M96" s="69"/>
      <c r="N96" s="70"/>
      <c r="O96" s="59"/>
      <c r="P96" s="71"/>
      <c r="Q96" s="71"/>
    </row>
    <row r="97" spans="1:57" s="46" customFormat="1" ht="40.5" customHeight="1">
      <c r="A97" s="40">
        <v>91</v>
      </c>
      <c r="B97" s="47"/>
      <c r="C97" s="231"/>
      <c r="D97" s="36"/>
      <c r="E97" s="37"/>
      <c r="F97" s="164"/>
      <c r="G97" s="165"/>
      <c r="H97" s="146"/>
      <c r="I97" s="146"/>
      <c r="J97" s="146"/>
      <c r="K97" s="146"/>
      <c r="L97" s="41"/>
      <c r="M97" s="188"/>
      <c r="N97" s="148"/>
      <c r="O97" s="232"/>
      <c r="P97" s="115"/>
      <c r="Q97" s="115"/>
    </row>
    <row r="98" spans="1:57" s="108" customFormat="1" ht="40.5" customHeight="1">
      <c r="A98" s="116">
        <v>92</v>
      </c>
      <c r="B98" s="55"/>
      <c r="C98" s="166"/>
      <c r="D98" s="57"/>
      <c r="E98" s="58"/>
      <c r="F98" s="162"/>
      <c r="G98" s="125"/>
      <c r="H98" s="146"/>
      <c r="I98" s="68"/>
      <c r="J98" s="146"/>
      <c r="K98" s="100"/>
      <c r="L98" s="144"/>
      <c r="M98" s="69"/>
      <c r="N98" s="70"/>
      <c r="O98" s="107"/>
      <c r="P98" s="71"/>
      <c r="Q98" s="71"/>
    </row>
    <row r="99" spans="1:57" s="108" customFormat="1" ht="81.75" customHeight="1">
      <c r="A99" s="167">
        <v>93</v>
      </c>
      <c r="B99" s="55"/>
      <c r="C99" s="98"/>
      <c r="D99" s="57"/>
      <c r="E99" s="58"/>
      <c r="F99" s="57"/>
      <c r="G99" s="58"/>
      <c r="H99" s="68"/>
      <c r="I99" s="68"/>
      <c r="J99" s="146"/>
      <c r="K99" s="100"/>
      <c r="L99" s="92"/>
      <c r="M99" s="91"/>
      <c r="N99" s="92"/>
      <c r="O99" s="55"/>
      <c r="P99" s="113"/>
      <c r="Q99" s="113"/>
    </row>
    <row r="100" spans="1:57" s="180" customFormat="1" ht="81.75" customHeight="1">
      <c r="A100" s="168">
        <v>94</v>
      </c>
      <c r="B100" s="169"/>
      <c r="C100" s="170"/>
      <c r="D100" s="171"/>
      <c r="E100" s="172"/>
      <c r="F100" s="171"/>
      <c r="G100" s="172"/>
      <c r="H100" s="173"/>
      <c r="I100" s="173"/>
      <c r="J100" s="174"/>
      <c r="K100" s="173"/>
      <c r="L100" s="175"/>
      <c r="M100" s="176"/>
      <c r="N100" s="177"/>
      <c r="O100" s="177"/>
      <c r="P100" s="178"/>
      <c r="Q100" s="178"/>
      <c r="R100" s="179"/>
      <c r="S100" s="179"/>
      <c r="T100" s="179"/>
      <c r="U100" s="179"/>
      <c r="V100" s="179"/>
      <c r="W100" s="179"/>
      <c r="X100" s="179"/>
      <c r="Y100" s="179"/>
      <c r="Z100" s="179"/>
      <c r="AA100" s="179"/>
      <c r="AB100" s="179"/>
      <c r="AC100" s="179"/>
      <c r="AD100" s="179"/>
      <c r="AE100" s="179"/>
      <c r="AF100" s="179"/>
      <c r="AG100" s="179"/>
      <c r="AH100" s="179"/>
      <c r="AI100" s="179"/>
      <c r="AJ100" s="179"/>
      <c r="AK100" s="179"/>
      <c r="AL100" s="179"/>
      <c r="AM100" s="179"/>
      <c r="AN100" s="179"/>
      <c r="AO100" s="179"/>
      <c r="AP100" s="179"/>
      <c r="AQ100" s="179"/>
      <c r="AR100" s="179"/>
      <c r="AS100" s="179"/>
      <c r="AT100" s="179"/>
      <c r="AU100" s="179"/>
      <c r="AV100" s="179"/>
      <c r="AW100" s="179"/>
      <c r="AX100" s="179"/>
      <c r="AY100" s="179"/>
      <c r="AZ100" s="179"/>
      <c r="BA100" s="179"/>
      <c r="BB100" s="179"/>
      <c r="BC100" s="179"/>
      <c r="BD100" s="179"/>
      <c r="BE100" s="179"/>
    </row>
    <row r="101" spans="1:57" s="108" customFormat="1" ht="48" customHeight="1">
      <c r="A101" s="181">
        <v>95</v>
      </c>
      <c r="B101" s="55"/>
      <c r="C101" s="141"/>
      <c r="D101" s="57"/>
      <c r="E101" s="58"/>
      <c r="F101" s="57"/>
      <c r="G101" s="125"/>
      <c r="H101" s="68"/>
      <c r="I101" s="68"/>
      <c r="J101" s="146"/>
      <c r="K101" s="100"/>
      <c r="L101" s="49"/>
      <c r="M101" s="69"/>
      <c r="N101" s="70"/>
      <c r="O101" s="182"/>
      <c r="P101" s="115"/>
      <c r="Q101" s="115"/>
    </row>
    <row r="102" spans="1:57" s="108" customFormat="1" ht="143.25" customHeight="1">
      <c r="A102" s="116">
        <v>96</v>
      </c>
      <c r="B102" s="55"/>
      <c r="C102" s="141"/>
      <c r="D102" s="57"/>
      <c r="E102" s="58"/>
      <c r="F102" s="57"/>
      <c r="G102" s="125"/>
      <c r="H102" s="68"/>
      <c r="I102" s="68"/>
      <c r="J102" s="146"/>
      <c r="K102" s="100"/>
      <c r="L102" s="144"/>
      <c r="M102" s="69"/>
      <c r="N102" s="70"/>
      <c r="O102" s="43"/>
      <c r="P102" s="71"/>
      <c r="Q102" s="71"/>
    </row>
    <row r="103" spans="1:57" s="108" customFormat="1" ht="40.5" customHeight="1">
      <c r="A103" s="116">
        <v>97</v>
      </c>
      <c r="B103" s="55"/>
      <c r="C103" s="141"/>
      <c r="D103" s="57"/>
      <c r="E103" s="58"/>
      <c r="F103" s="57"/>
      <c r="G103" s="125"/>
      <c r="H103" s="68"/>
      <c r="I103" s="68"/>
      <c r="J103" s="146"/>
      <c r="K103" s="100"/>
      <c r="L103" s="144"/>
      <c r="M103" s="69"/>
      <c r="N103" s="70"/>
      <c r="O103" s="182"/>
      <c r="P103" s="115"/>
      <c r="Q103" s="115"/>
    </row>
    <row r="104" spans="1:57" s="108" customFormat="1" ht="49.5" customHeight="1">
      <c r="A104" s="116">
        <v>98</v>
      </c>
      <c r="B104" s="55"/>
      <c r="C104" s="141"/>
      <c r="D104" s="57"/>
      <c r="E104" s="58"/>
      <c r="F104" s="57"/>
      <c r="G104" s="125"/>
      <c r="H104" s="68"/>
      <c r="I104" s="68"/>
      <c r="J104" s="146"/>
      <c r="K104" s="100"/>
      <c r="L104" s="144"/>
      <c r="M104" s="69"/>
      <c r="N104" s="182"/>
      <c r="O104" s="182"/>
      <c r="P104" s="115"/>
      <c r="Q104" s="115"/>
    </row>
    <row r="105" spans="1:57" s="45" customFormat="1" ht="49.5" customHeight="1">
      <c r="A105" s="48">
        <v>99</v>
      </c>
      <c r="B105" s="55"/>
      <c r="C105" s="69"/>
      <c r="D105" s="183"/>
      <c r="E105" s="184"/>
      <c r="F105" s="183"/>
      <c r="G105" s="184"/>
      <c r="H105" s="68"/>
      <c r="I105" s="68"/>
      <c r="J105" s="68"/>
      <c r="K105" s="68"/>
      <c r="L105" s="49"/>
      <c r="M105" s="69"/>
      <c r="N105" s="55"/>
      <c r="O105" s="185"/>
      <c r="P105" s="71"/>
      <c r="Q105" s="71"/>
    </row>
    <row r="106" spans="1:57" s="108" customFormat="1" ht="49.5" customHeight="1">
      <c r="A106" s="116">
        <v>100</v>
      </c>
      <c r="B106" s="55"/>
      <c r="C106" s="141"/>
      <c r="D106" s="57"/>
      <c r="E106" s="58"/>
      <c r="F106" s="57"/>
      <c r="G106" s="186"/>
      <c r="H106" s="68"/>
      <c r="I106" s="68"/>
      <c r="J106" s="146"/>
      <c r="K106" s="100"/>
      <c r="L106" s="144"/>
      <c r="M106" s="69"/>
      <c r="N106" s="70"/>
      <c r="O106" s="182"/>
      <c r="P106" s="115"/>
      <c r="Q106" s="115"/>
    </row>
    <row r="107" spans="1:57" s="108" customFormat="1" ht="49.5" customHeight="1">
      <c r="A107" s="116">
        <v>101</v>
      </c>
      <c r="B107" s="55"/>
      <c r="C107" s="141"/>
      <c r="D107" s="57"/>
      <c r="E107" s="58"/>
      <c r="F107" s="57"/>
      <c r="G107" s="186"/>
      <c r="H107" s="68"/>
      <c r="I107" s="68"/>
      <c r="J107" s="146"/>
      <c r="K107" s="100"/>
      <c r="L107" s="144"/>
      <c r="M107" s="69"/>
      <c r="N107" s="70"/>
      <c r="O107" s="182"/>
      <c r="P107" s="115"/>
      <c r="Q107" s="115"/>
    </row>
    <row r="108" spans="1:57" s="108" customFormat="1" ht="216.75" customHeight="1">
      <c r="A108" s="116">
        <v>102</v>
      </c>
      <c r="B108" s="55"/>
      <c r="C108" s="141"/>
      <c r="D108" s="57"/>
      <c r="E108" s="58"/>
      <c r="F108" s="57"/>
      <c r="G108" s="58"/>
      <c r="H108" s="187"/>
      <c r="I108" s="68"/>
      <c r="J108" s="146"/>
      <c r="K108" s="100"/>
      <c r="L108" s="144"/>
      <c r="M108" s="188"/>
      <c r="N108" s="70"/>
      <c r="O108" s="182"/>
      <c r="P108" s="115"/>
      <c r="Q108" s="115"/>
    </row>
    <row r="109" spans="1:57" s="45" customFormat="1" ht="75.75" customHeight="1">
      <c r="A109" s="48">
        <v>103</v>
      </c>
      <c r="B109" s="55"/>
      <c r="C109" s="67"/>
      <c r="D109" s="57"/>
      <c r="E109" s="58"/>
      <c r="F109" s="36"/>
      <c r="G109" s="37"/>
      <c r="H109" s="68"/>
      <c r="I109" s="68"/>
      <c r="J109" s="68"/>
      <c r="K109" s="68"/>
      <c r="L109" s="49"/>
      <c r="M109" s="69"/>
      <c r="N109" s="70"/>
      <c r="O109" s="66"/>
      <c r="P109" s="71"/>
      <c r="Q109" s="71"/>
    </row>
    <row r="110" spans="1:57" s="75" customFormat="1" ht="49.5" customHeight="1">
      <c r="A110" s="120">
        <v>104</v>
      </c>
      <c r="B110" s="92"/>
      <c r="C110" s="78"/>
      <c r="D110" s="79"/>
      <c r="E110" s="86"/>
      <c r="F110" s="87"/>
      <c r="G110" s="87"/>
      <c r="H110" s="81"/>
      <c r="I110" s="81"/>
      <c r="J110" s="81"/>
      <c r="K110" s="81"/>
      <c r="L110" s="77"/>
      <c r="M110" s="91"/>
      <c r="N110" s="88"/>
      <c r="O110" s="86"/>
      <c r="P110" s="113"/>
      <c r="Q110" s="113"/>
    </row>
    <row r="111" spans="1:57" s="108" customFormat="1" ht="66.75" customHeight="1">
      <c r="A111" s="116">
        <v>105</v>
      </c>
      <c r="B111" s="55"/>
      <c r="C111" s="141"/>
      <c r="D111" s="57"/>
      <c r="E111" s="58"/>
      <c r="F111" s="57"/>
      <c r="G111" s="125"/>
      <c r="H111" s="68"/>
      <c r="I111" s="68"/>
      <c r="J111" s="68"/>
      <c r="K111" s="100"/>
      <c r="L111" s="144"/>
      <c r="M111" s="69"/>
      <c r="N111" s="70"/>
      <c r="O111" s="66"/>
      <c r="P111" s="115"/>
      <c r="Q111" s="115"/>
    </row>
    <row r="112" spans="1:57" s="108" customFormat="1" ht="55.5" customHeight="1">
      <c r="A112" s="116">
        <v>106</v>
      </c>
      <c r="B112" s="55"/>
      <c r="C112" s="141"/>
      <c r="D112" s="57"/>
      <c r="E112" s="58"/>
      <c r="F112" s="57"/>
      <c r="G112" s="125"/>
      <c r="H112" s="68"/>
      <c r="I112" s="100"/>
      <c r="J112" s="68"/>
      <c r="K112" s="100"/>
      <c r="L112" s="144"/>
      <c r="M112" s="69"/>
      <c r="N112" s="70"/>
      <c r="O112" s="66"/>
      <c r="P112" s="115"/>
      <c r="Q112" s="115"/>
    </row>
    <row r="113" spans="1:17" s="194" customFormat="1" ht="83.25" customHeight="1">
      <c r="A113" s="189">
        <v>107</v>
      </c>
      <c r="B113" s="190"/>
      <c r="C113" s="170"/>
      <c r="D113" s="171"/>
      <c r="E113" s="172"/>
      <c r="F113" s="171"/>
      <c r="G113" s="191"/>
      <c r="H113" s="174"/>
      <c r="I113" s="174"/>
      <c r="J113" s="174"/>
      <c r="K113" s="174"/>
      <c r="L113" s="175"/>
      <c r="M113" s="176"/>
      <c r="N113" s="192"/>
      <c r="O113" s="193"/>
      <c r="P113" s="178"/>
      <c r="Q113" s="178"/>
    </row>
    <row r="114" spans="1:17" s="108" customFormat="1" ht="55.5" customHeight="1">
      <c r="A114" s="116">
        <v>108</v>
      </c>
      <c r="B114" s="55"/>
      <c r="C114" s="147"/>
      <c r="D114" s="57"/>
      <c r="E114" s="58"/>
      <c r="F114" s="57"/>
      <c r="G114" s="125"/>
      <c r="H114" s="195"/>
      <c r="I114" s="195"/>
      <c r="J114" s="195"/>
      <c r="K114" s="195"/>
      <c r="L114" s="49"/>
      <c r="M114" s="44"/>
      <c r="N114" s="92"/>
      <c r="O114" s="92"/>
      <c r="P114" s="113"/>
      <c r="Q114" s="113"/>
    </row>
    <row r="115" spans="1:17" s="75" customFormat="1" ht="51.75" customHeight="1">
      <c r="A115" s="120">
        <v>109</v>
      </c>
      <c r="B115" s="92"/>
      <c r="C115" s="196"/>
      <c r="D115" s="79"/>
      <c r="E115" s="86"/>
      <c r="F115" s="87"/>
      <c r="G115" s="87"/>
      <c r="H115" s="81"/>
      <c r="I115" s="81"/>
      <c r="J115" s="81"/>
      <c r="K115" s="81"/>
      <c r="L115" s="77"/>
      <c r="M115" s="91"/>
      <c r="N115" s="92"/>
      <c r="O115" s="92"/>
      <c r="P115" s="113"/>
      <c r="Q115" s="113"/>
    </row>
    <row r="116" spans="1:17" s="108" customFormat="1" ht="32.25" customHeight="1">
      <c r="A116" s="116">
        <v>110</v>
      </c>
      <c r="B116" s="55"/>
      <c r="C116" s="141"/>
      <c r="D116" s="57"/>
      <c r="E116" s="58"/>
      <c r="F116" s="57"/>
      <c r="G116" s="58"/>
      <c r="H116" s="195"/>
      <c r="I116" s="195"/>
      <c r="J116" s="195"/>
      <c r="K116" s="195"/>
      <c r="L116" s="144"/>
      <c r="M116" s="69"/>
      <c r="N116" s="70"/>
      <c r="O116" s="66"/>
      <c r="P116" s="71"/>
      <c r="Q116" s="71"/>
    </row>
    <row r="117" spans="1:17" s="194" customFormat="1" ht="81" customHeight="1">
      <c r="A117" s="189">
        <v>111</v>
      </c>
      <c r="B117" s="169"/>
      <c r="C117" s="170"/>
      <c r="D117" s="171"/>
      <c r="E117" s="172"/>
      <c r="F117" s="171"/>
      <c r="G117" s="172"/>
      <c r="H117" s="174"/>
      <c r="I117" s="174"/>
      <c r="J117" s="174"/>
      <c r="K117" s="174"/>
      <c r="L117" s="175"/>
      <c r="M117" s="176"/>
      <c r="N117" s="197"/>
      <c r="O117" s="197"/>
      <c r="P117" s="178"/>
      <c r="Q117" s="178"/>
    </row>
    <row r="118" spans="1:17" s="75" customFormat="1" ht="32.25" customHeight="1">
      <c r="A118" s="120">
        <v>112</v>
      </c>
      <c r="B118" s="92"/>
      <c r="C118" s="78"/>
      <c r="D118" s="79"/>
      <c r="E118" s="86"/>
      <c r="F118" s="87"/>
      <c r="G118" s="87"/>
      <c r="H118" s="81"/>
      <c r="I118" s="81"/>
      <c r="J118" s="81"/>
      <c r="K118" s="81"/>
      <c r="L118" s="77"/>
      <c r="M118" s="91"/>
      <c r="N118" s="88"/>
      <c r="O118" s="92"/>
      <c r="P118" s="113"/>
      <c r="Q118" s="113"/>
    </row>
    <row r="119" spans="1:17" s="108" customFormat="1" ht="45.75" customHeight="1">
      <c r="A119" s="116">
        <v>113</v>
      </c>
      <c r="B119" s="198"/>
      <c r="C119" s="141"/>
      <c r="D119" s="57"/>
      <c r="E119" s="58"/>
      <c r="F119" s="57"/>
      <c r="G119" s="58"/>
      <c r="H119" s="195"/>
      <c r="I119" s="195"/>
      <c r="J119" s="195"/>
      <c r="K119" s="195"/>
      <c r="L119" s="144"/>
      <c r="M119" s="69"/>
      <c r="N119" s="55"/>
      <c r="O119" s="55"/>
      <c r="P119" s="113"/>
      <c r="Q119" s="113"/>
    </row>
    <row r="120" spans="1:17" s="108" customFormat="1" ht="51" customHeight="1">
      <c r="A120" s="116">
        <v>114</v>
      </c>
      <c r="B120" s="198"/>
      <c r="C120" s="141"/>
      <c r="D120" s="57"/>
      <c r="E120" s="58"/>
      <c r="F120" s="57"/>
      <c r="G120" s="58"/>
      <c r="H120" s="195"/>
      <c r="I120" s="195"/>
      <c r="J120" s="195"/>
      <c r="K120" s="195"/>
      <c r="L120" s="144"/>
      <c r="M120" s="69"/>
      <c r="N120" s="55"/>
      <c r="O120" s="55"/>
      <c r="P120" s="113"/>
      <c r="Q120" s="113"/>
    </row>
    <row r="121" spans="1:17" s="108" customFormat="1" ht="64.5" customHeight="1">
      <c r="A121" s="116">
        <v>115</v>
      </c>
      <c r="B121" s="198"/>
      <c r="C121" s="141"/>
      <c r="D121" s="57"/>
      <c r="E121" s="58"/>
      <c r="F121" s="57"/>
      <c r="G121" s="58"/>
      <c r="H121" s="195"/>
      <c r="I121" s="195"/>
      <c r="J121" s="195"/>
      <c r="K121" s="195"/>
      <c r="L121" s="144"/>
      <c r="M121" s="69"/>
      <c r="N121" s="55"/>
      <c r="O121" s="55"/>
      <c r="P121" s="113"/>
      <c r="Q121" s="113"/>
    </row>
    <row r="122" spans="1:17" s="108" customFormat="1" ht="63" customHeight="1">
      <c r="A122" s="116">
        <v>116</v>
      </c>
      <c r="B122" s="198"/>
      <c r="C122" s="141"/>
      <c r="D122" s="57"/>
      <c r="E122" s="58"/>
      <c r="F122" s="57"/>
      <c r="G122" s="58"/>
      <c r="H122" s="195"/>
      <c r="I122" s="195"/>
      <c r="J122" s="195"/>
      <c r="K122" s="195"/>
      <c r="L122" s="144"/>
      <c r="M122" s="69"/>
      <c r="N122" s="55"/>
      <c r="O122" s="55"/>
      <c r="P122" s="113"/>
      <c r="Q122" s="113"/>
    </row>
    <row r="123" spans="1:17" s="194" customFormat="1" ht="66" customHeight="1">
      <c r="A123" s="189">
        <v>117</v>
      </c>
      <c r="B123" s="169"/>
      <c r="C123" s="170"/>
      <c r="D123" s="171"/>
      <c r="E123" s="172"/>
      <c r="F123" s="199"/>
      <c r="G123" s="200"/>
      <c r="H123" s="173"/>
      <c r="I123" s="173"/>
      <c r="J123" s="173"/>
      <c r="K123" s="173"/>
      <c r="L123" s="175"/>
      <c r="M123" s="176"/>
      <c r="N123" s="192"/>
      <c r="O123" s="201"/>
      <c r="P123" s="178"/>
      <c r="Q123" s="178"/>
    </row>
    <row r="124" spans="1:17" s="108" customFormat="1" ht="39.75" customHeight="1">
      <c r="A124" s="116">
        <v>118</v>
      </c>
      <c r="B124" s="198"/>
      <c r="C124" s="141"/>
      <c r="D124" s="57"/>
      <c r="E124" s="58"/>
      <c r="F124" s="202"/>
      <c r="G124" s="203"/>
      <c r="H124" s="195"/>
      <c r="I124" s="195"/>
      <c r="J124" s="195"/>
      <c r="K124" s="195"/>
      <c r="L124" s="144"/>
      <c r="M124" s="69"/>
      <c r="N124" s="55"/>
      <c r="O124" s="204"/>
      <c r="P124" s="113"/>
      <c r="Q124" s="113"/>
    </row>
    <row r="125" spans="1:17" s="194" customFormat="1" ht="69.75" customHeight="1">
      <c r="A125" s="189">
        <v>119</v>
      </c>
      <c r="B125" s="169"/>
      <c r="C125" s="170"/>
      <c r="D125" s="171"/>
      <c r="E125" s="172"/>
      <c r="F125" s="171"/>
      <c r="G125" s="172"/>
      <c r="H125" s="195"/>
      <c r="I125" s="195"/>
      <c r="J125" s="195"/>
      <c r="K125" s="195"/>
      <c r="L125" s="175"/>
      <c r="M125" s="176"/>
      <c r="N125" s="192"/>
      <c r="O125" s="192"/>
      <c r="P125" s="178"/>
      <c r="Q125" s="178"/>
    </row>
    <row r="126" spans="1:17" s="108" customFormat="1" ht="216.75" customHeight="1">
      <c r="A126" s="116">
        <v>120</v>
      </c>
      <c r="B126" s="198"/>
      <c r="C126" s="141"/>
      <c r="D126" s="57"/>
      <c r="E126" s="58"/>
      <c r="F126" s="57"/>
      <c r="G126" s="58"/>
      <c r="H126" s="195"/>
      <c r="I126" s="195"/>
      <c r="J126" s="195"/>
      <c r="K126" s="195"/>
      <c r="L126" s="144"/>
      <c r="M126" s="69"/>
      <c r="N126" s="55"/>
      <c r="O126" s="55"/>
      <c r="P126" s="113"/>
      <c r="Q126" s="113"/>
    </row>
    <row r="127" spans="1:17" s="45" customFormat="1" ht="27.75" customHeight="1">
      <c r="A127" s="48">
        <v>121</v>
      </c>
      <c r="B127" s="49"/>
      <c r="C127" s="205"/>
      <c r="D127" s="183"/>
      <c r="E127" s="184"/>
      <c r="F127" s="206"/>
      <c r="G127" s="207"/>
      <c r="H127" s="68"/>
      <c r="I127" s="68"/>
      <c r="J127" s="68"/>
      <c r="K127" s="68"/>
      <c r="L127" s="49"/>
      <c r="M127" s="69"/>
      <c r="N127" s="208"/>
      <c r="O127" s="185"/>
      <c r="P127" s="71"/>
      <c r="Q127" s="71"/>
    </row>
    <row r="128" spans="1:17" s="108" customFormat="1" ht="27.75" customHeight="1">
      <c r="A128" s="116">
        <v>122</v>
      </c>
      <c r="B128" s="198"/>
      <c r="C128" s="209"/>
      <c r="D128" s="206"/>
      <c r="E128" s="207"/>
      <c r="F128" s="183"/>
      <c r="G128" s="207"/>
      <c r="H128" s="195"/>
      <c r="I128" s="195"/>
      <c r="J128" s="195"/>
      <c r="K128" s="195"/>
      <c r="L128" s="210"/>
      <c r="M128" s="69"/>
      <c r="N128" s="208"/>
      <c r="O128" s="185"/>
      <c r="P128" s="113"/>
      <c r="Q128" s="113"/>
    </row>
    <row r="129" spans="1:17" s="161" customFormat="1" ht="53.25" customHeight="1">
      <c r="A129" s="150">
        <v>123</v>
      </c>
      <c r="B129" s="156"/>
      <c r="C129" s="211"/>
      <c r="D129" s="212"/>
      <c r="E129" s="213"/>
      <c r="F129" s="214"/>
      <c r="G129" s="214"/>
      <c r="H129" s="80"/>
      <c r="I129" s="80"/>
      <c r="J129" s="80"/>
      <c r="K129" s="80"/>
      <c r="L129" s="156"/>
      <c r="M129" s="157"/>
      <c r="N129" s="215"/>
      <c r="O129" s="216"/>
      <c r="P129" s="160"/>
      <c r="Q129" s="160"/>
    </row>
    <row r="130" spans="1:17" s="108" customFormat="1" ht="51.75" customHeight="1">
      <c r="A130" s="116">
        <v>124</v>
      </c>
      <c r="B130" s="198"/>
      <c r="C130" s="217"/>
      <c r="D130" s="51"/>
      <c r="E130" s="52"/>
      <c r="F130" s="218"/>
      <c r="G130" s="203"/>
      <c r="H130" s="195"/>
      <c r="I130" s="195"/>
      <c r="J130" s="195"/>
      <c r="K130" s="195"/>
      <c r="L130" s="210"/>
      <c r="M130" s="69"/>
      <c r="N130" s="66"/>
      <c r="O130" s="204"/>
      <c r="P130" s="113"/>
      <c r="Q130" s="113"/>
    </row>
    <row r="131" spans="1:17" s="108" customFormat="1" ht="40.5" customHeight="1">
      <c r="A131" s="116">
        <v>125</v>
      </c>
      <c r="B131" s="198"/>
      <c r="C131" s="217"/>
      <c r="D131" s="51"/>
      <c r="E131" s="52"/>
      <c r="F131" s="218"/>
      <c r="G131" s="203"/>
      <c r="H131" s="195"/>
      <c r="I131" s="195"/>
      <c r="J131" s="195"/>
      <c r="K131" s="195"/>
      <c r="L131" s="210"/>
      <c r="M131" s="69"/>
      <c r="N131" s="54"/>
      <c r="O131" s="204"/>
      <c r="P131" s="113"/>
      <c r="Q131" s="113"/>
    </row>
    <row r="132" spans="1:17" s="45" customFormat="1" ht="45.75" customHeight="1">
      <c r="A132" s="48">
        <v>126</v>
      </c>
      <c r="B132" s="49"/>
      <c r="C132" s="50"/>
      <c r="D132" s="51"/>
      <c r="E132" s="52"/>
      <c r="F132" s="60"/>
      <c r="G132" s="52"/>
      <c r="H132" s="68"/>
      <c r="I132" s="68"/>
      <c r="J132" s="68"/>
      <c r="K132" s="68"/>
      <c r="L132" s="49"/>
      <c r="M132" s="69"/>
      <c r="N132" s="54"/>
      <c r="O132" s="59"/>
      <c r="P132" s="71"/>
      <c r="Q132" s="71"/>
    </row>
    <row r="133" spans="1:17" s="108" customFormat="1" ht="32.25" customHeight="1">
      <c r="A133" s="116">
        <v>127</v>
      </c>
      <c r="B133" s="198"/>
      <c r="C133" s="217"/>
      <c r="D133" s="51"/>
      <c r="E133" s="52"/>
      <c r="F133" s="218"/>
      <c r="G133" s="203"/>
      <c r="H133" s="195"/>
      <c r="I133" s="195"/>
      <c r="J133" s="195"/>
      <c r="K133" s="195"/>
      <c r="L133" s="210"/>
      <c r="M133" s="69"/>
      <c r="N133" s="54"/>
      <c r="O133" s="204"/>
      <c r="P133" s="113"/>
      <c r="Q133" s="113"/>
    </row>
    <row r="134" spans="1:17" s="75" customFormat="1" ht="42" customHeight="1">
      <c r="A134" s="120">
        <v>128</v>
      </c>
      <c r="B134" s="77"/>
      <c r="C134" s="219"/>
      <c r="D134" s="220"/>
      <c r="E134" s="221"/>
      <c r="F134" s="222"/>
      <c r="G134" s="223"/>
      <c r="H134" s="81"/>
      <c r="I134" s="81"/>
      <c r="J134" s="81"/>
      <c r="K134" s="81"/>
      <c r="L134" s="77"/>
      <c r="M134" s="91"/>
      <c r="N134" s="224"/>
      <c r="O134" s="225"/>
      <c r="P134" s="113"/>
      <c r="Q134" s="113"/>
    </row>
    <row r="135" spans="1:17" s="45" customFormat="1" ht="32.25" customHeight="1">
      <c r="A135" s="48">
        <v>129</v>
      </c>
      <c r="B135" s="49"/>
      <c r="C135" s="50"/>
      <c r="D135" s="51"/>
      <c r="E135" s="52"/>
      <c r="F135" s="60"/>
      <c r="G135" s="52"/>
      <c r="H135" s="68"/>
      <c r="I135" s="68"/>
      <c r="J135" s="68"/>
      <c r="K135" s="68"/>
      <c r="L135" s="49"/>
      <c r="M135" s="69"/>
      <c r="N135" s="54"/>
      <c r="O135" s="59"/>
      <c r="P135" s="71"/>
      <c r="Q135" s="71"/>
    </row>
    <row r="136" spans="1:17" s="108" customFormat="1" ht="49.5" customHeight="1">
      <c r="A136" s="116">
        <v>130</v>
      </c>
      <c r="B136" s="198"/>
      <c r="C136" s="217"/>
      <c r="D136" s="51"/>
      <c r="E136" s="52"/>
      <c r="F136" s="218"/>
      <c r="G136" s="203"/>
      <c r="H136" s="195"/>
      <c r="I136" s="195"/>
      <c r="J136" s="195"/>
      <c r="K136" s="195"/>
      <c r="L136" s="210"/>
      <c r="M136" s="69"/>
      <c r="N136" s="54"/>
      <c r="O136" s="226"/>
      <c r="P136" s="113"/>
      <c r="Q136" s="113"/>
    </row>
    <row r="137" spans="1:17" s="108" customFormat="1" ht="32.25" customHeight="1">
      <c r="A137" s="116">
        <v>131</v>
      </c>
      <c r="B137" s="198"/>
      <c r="C137" s="217"/>
      <c r="D137" s="51"/>
      <c r="E137" s="52"/>
      <c r="F137" s="218"/>
      <c r="G137" s="203"/>
      <c r="H137" s="195"/>
      <c r="I137" s="195"/>
      <c r="J137" s="195"/>
      <c r="K137" s="195"/>
      <c r="L137" s="144"/>
      <c r="M137" s="69"/>
      <c r="N137" s="54"/>
      <c r="O137" s="204"/>
      <c r="P137" s="113"/>
      <c r="Q137" s="113"/>
    </row>
    <row r="138" spans="1:17" s="108" customFormat="1" ht="68.25" customHeight="1">
      <c r="A138" s="116">
        <v>132</v>
      </c>
      <c r="B138" s="198"/>
      <c r="C138" s="217"/>
      <c r="D138" s="51"/>
      <c r="E138" s="52"/>
      <c r="F138" s="60"/>
      <c r="G138" s="52"/>
      <c r="H138" s="38"/>
      <c r="I138" s="38"/>
      <c r="J138" s="38"/>
      <c r="K138" s="38"/>
      <c r="L138" s="210"/>
      <c r="M138" s="69"/>
      <c r="N138" s="54"/>
      <c r="O138" s="59"/>
      <c r="P138" s="113"/>
      <c r="Q138" s="113"/>
    </row>
    <row r="139" spans="1:17" s="108" customFormat="1" ht="32.25" customHeight="1">
      <c r="A139" s="116">
        <v>133</v>
      </c>
      <c r="B139" s="198"/>
      <c r="C139" s="217"/>
      <c r="D139" s="51"/>
      <c r="E139" s="52"/>
      <c r="F139" s="60"/>
      <c r="G139" s="52"/>
      <c r="H139" s="38"/>
      <c r="I139" s="38"/>
      <c r="J139" s="38"/>
      <c r="K139" s="38"/>
      <c r="L139" s="210"/>
      <c r="M139" s="69"/>
      <c r="N139" s="54"/>
      <c r="O139" s="59"/>
      <c r="P139" s="113"/>
      <c r="Q139" s="113"/>
    </row>
    <row r="140" spans="1:17" s="108" customFormat="1" ht="49.5" customHeight="1">
      <c r="A140" s="116">
        <v>134</v>
      </c>
      <c r="B140" s="198"/>
      <c r="C140" s="217"/>
      <c r="D140" s="51"/>
      <c r="E140" s="52"/>
      <c r="F140" s="60"/>
      <c r="G140" s="52"/>
      <c r="H140" s="38"/>
      <c r="I140" s="38"/>
      <c r="J140" s="38"/>
      <c r="K140" s="38"/>
      <c r="L140" s="210"/>
      <c r="M140" s="69"/>
      <c r="N140" s="54"/>
      <c r="O140" s="59"/>
      <c r="P140" s="113"/>
      <c r="Q140" s="113"/>
    </row>
    <row r="141" spans="1:17" s="45" customFormat="1" ht="20.25">
      <c r="A141" s="48">
        <v>135</v>
      </c>
      <c r="B141" s="49"/>
      <c r="C141" s="50"/>
      <c r="D141" s="51"/>
      <c r="E141" s="52"/>
      <c r="F141" s="60"/>
      <c r="G141" s="52"/>
      <c r="H141" s="39"/>
      <c r="I141" s="39"/>
      <c r="J141" s="39"/>
      <c r="K141" s="39"/>
      <c r="L141" s="53"/>
      <c r="M141" s="69"/>
      <c r="N141" s="54"/>
      <c r="O141" s="227"/>
      <c r="P141" s="71"/>
      <c r="Q141" s="71"/>
    </row>
    <row r="142" spans="1:17" s="108" customFormat="1" ht="42.75" customHeight="1">
      <c r="A142" s="116">
        <v>136</v>
      </c>
      <c r="B142" s="198"/>
      <c r="C142" s="217"/>
      <c r="D142" s="51"/>
      <c r="E142" s="52"/>
      <c r="F142" s="60"/>
      <c r="G142" s="52"/>
      <c r="H142" s="38"/>
      <c r="I142" s="38"/>
      <c r="J142" s="38"/>
      <c r="K142" s="38"/>
      <c r="L142" s="210"/>
      <c r="M142" s="69"/>
      <c r="N142" s="54"/>
      <c r="O142" s="59"/>
      <c r="P142" s="113"/>
      <c r="Q142" s="113"/>
    </row>
    <row r="143" spans="1:17" s="45" customFormat="1" ht="49.5" customHeight="1">
      <c r="A143" s="48">
        <v>137</v>
      </c>
      <c r="B143" s="49"/>
      <c r="C143" s="50"/>
      <c r="D143" s="51"/>
      <c r="E143" s="52"/>
      <c r="F143" s="60"/>
      <c r="G143" s="52"/>
      <c r="H143" s="39"/>
      <c r="I143" s="39"/>
      <c r="J143" s="39"/>
      <c r="K143" s="39"/>
      <c r="L143" s="53"/>
      <c r="M143" s="69"/>
      <c r="N143" s="54"/>
      <c r="O143" s="59"/>
      <c r="P143" s="71"/>
      <c r="Q143" s="71"/>
    </row>
    <row r="144" spans="1:17" s="45" customFormat="1" ht="58.5" customHeight="1">
      <c r="A144" s="48">
        <v>138</v>
      </c>
      <c r="B144" s="49"/>
      <c r="C144" s="50"/>
      <c r="D144" s="51"/>
      <c r="E144" s="52"/>
      <c r="F144" s="60"/>
      <c r="G144" s="52"/>
      <c r="H144" s="39"/>
      <c r="I144" s="39"/>
      <c r="J144" s="39"/>
      <c r="K144" s="39"/>
      <c r="L144" s="53"/>
      <c r="M144" s="69"/>
      <c r="N144" s="54"/>
      <c r="O144" s="59"/>
      <c r="P144" s="71"/>
      <c r="Q144" s="71"/>
    </row>
    <row r="145" spans="1:17" s="45" customFormat="1" ht="53.25" customHeight="1">
      <c r="A145" s="48">
        <v>139</v>
      </c>
      <c r="B145" s="49"/>
      <c r="C145" s="50"/>
      <c r="D145" s="51"/>
      <c r="E145" s="52"/>
      <c r="F145" s="60"/>
      <c r="G145" s="52"/>
      <c r="H145" s="39"/>
      <c r="I145" s="39"/>
      <c r="J145" s="39"/>
      <c r="K145" s="39"/>
      <c r="L145" s="53"/>
      <c r="M145" s="69"/>
      <c r="N145" s="54"/>
      <c r="O145" s="59"/>
      <c r="P145" s="71"/>
      <c r="Q145" s="71"/>
    </row>
    <row r="146" spans="1:17" s="75" customFormat="1" ht="32.25" customHeight="1">
      <c r="A146" s="120">
        <v>140</v>
      </c>
      <c r="B146" s="77"/>
      <c r="C146" s="219"/>
      <c r="D146" s="220"/>
      <c r="E146" s="86"/>
      <c r="F146" s="87"/>
      <c r="G146" s="223"/>
      <c r="H146" s="73"/>
      <c r="I146" s="73"/>
      <c r="J146" s="73"/>
      <c r="K146" s="73"/>
      <c r="L146" s="77"/>
      <c r="M146" s="91"/>
      <c r="N146" s="224"/>
      <c r="O146" s="228"/>
      <c r="P146" s="113"/>
      <c r="Q146" s="113"/>
    </row>
    <row r="147" spans="1:17" s="108" customFormat="1" ht="32.25" customHeight="1">
      <c r="A147" s="116">
        <v>141</v>
      </c>
      <c r="B147" s="198"/>
      <c r="C147" s="217"/>
      <c r="D147" s="51"/>
      <c r="E147" s="58"/>
      <c r="F147" s="51"/>
      <c r="G147" s="58"/>
      <c r="H147" s="38"/>
      <c r="I147" s="38"/>
      <c r="J147" s="38"/>
      <c r="K147" s="38"/>
      <c r="L147" s="144"/>
      <c r="M147" s="69"/>
      <c r="N147" s="54"/>
      <c r="O147" s="229"/>
      <c r="P147" s="113"/>
      <c r="Q147" s="113"/>
    </row>
    <row r="148" spans="1:17" s="45" customFormat="1" ht="49.5" customHeight="1">
      <c r="A148" s="48">
        <v>142</v>
      </c>
      <c r="B148" s="49"/>
      <c r="C148" s="50"/>
      <c r="D148" s="51"/>
      <c r="E148" s="58"/>
      <c r="F148" s="60"/>
      <c r="G148" s="52"/>
      <c r="H148" s="39"/>
      <c r="I148" s="39"/>
      <c r="J148" s="39"/>
      <c r="K148" s="39"/>
      <c r="L148" s="49"/>
      <c r="M148" s="69"/>
      <c r="N148" s="54"/>
      <c r="O148" s="59"/>
      <c r="P148" s="71"/>
      <c r="Q148" s="71"/>
    </row>
    <row r="149" spans="1:17" s="75" customFormat="1" ht="20.25">
      <c r="A149" s="120">
        <v>143</v>
      </c>
      <c r="B149" s="77"/>
      <c r="C149" s="219"/>
      <c r="D149" s="220"/>
      <c r="E149" s="86"/>
      <c r="F149" s="222"/>
      <c r="G149" s="223"/>
      <c r="H149" s="73"/>
      <c r="I149" s="73"/>
      <c r="J149" s="73"/>
      <c r="K149" s="73"/>
      <c r="L149" s="77"/>
      <c r="M149" s="91"/>
      <c r="N149" s="224"/>
      <c r="O149" s="230"/>
    </row>
    <row r="150" spans="1:17" s="75" customFormat="1" ht="38.25" customHeight="1">
      <c r="A150" s="120">
        <v>144</v>
      </c>
      <c r="B150" s="77"/>
      <c r="C150" s="219"/>
      <c r="D150" s="220"/>
      <c r="E150" s="221"/>
      <c r="F150" s="222"/>
      <c r="G150" s="223"/>
      <c r="H150" s="73"/>
      <c r="I150" s="73"/>
      <c r="J150" s="73"/>
      <c r="K150" s="73"/>
      <c r="L150" s="77"/>
      <c r="M150" s="91"/>
      <c r="N150" s="224"/>
      <c r="O150" s="230"/>
    </row>
    <row r="151" spans="1:17" s="45" customFormat="1" ht="71.25" customHeight="1">
      <c r="A151" s="48">
        <v>145</v>
      </c>
      <c r="B151" s="49"/>
      <c r="C151" s="61"/>
      <c r="D151" s="51"/>
      <c r="E151" s="52"/>
      <c r="F151" s="60"/>
      <c r="G151" s="52"/>
      <c r="H151" s="39"/>
      <c r="I151" s="39"/>
      <c r="J151" s="39"/>
      <c r="K151" s="39"/>
      <c r="L151" s="53"/>
      <c r="M151" s="44"/>
      <c r="N151" s="54"/>
      <c r="O151" s="54"/>
    </row>
    <row r="152" spans="1:17" s="45" customFormat="1" ht="67.5" customHeight="1">
      <c r="A152" s="48">
        <v>146</v>
      </c>
      <c r="B152" s="49"/>
      <c r="C152" s="64"/>
      <c r="D152" s="51"/>
      <c r="E152" s="52"/>
      <c r="F152" s="60"/>
      <c r="G152" s="52"/>
      <c r="H152" s="39"/>
      <c r="I152" s="39"/>
      <c r="J152" s="39"/>
      <c r="K152" s="39"/>
      <c r="L152" s="53"/>
      <c r="M152" s="44"/>
      <c r="N152" s="54"/>
      <c r="O152" s="54"/>
    </row>
    <row r="153" spans="1:17" s="45" customFormat="1" ht="20.25">
      <c r="A153" s="48">
        <v>147</v>
      </c>
      <c r="B153" s="49"/>
      <c r="C153" s="50"/>
      <c r="D153" s="51"/>
      <c r="E153" s="52"/>
      <c r="F153" s="60"/>
      <c r="G153" s="52"/>
      <c r="H153" s="39"/>
      <c r="I153" s="39"/>
      <c r="J153" s="39"/>
      <c r="K153" s="39"/>
      <c r="L153" s="53"/>
      <c r="M153" s="44"/>
      <c r="N153" s="54"/>
      <c r="O153" s="59"/>
    </row>
    <row r="154" spans="1:17" s="45" customFormat="1" ht="20.25">
      <c r="A154" s="48">
        <v>148</v>
      </c>
      <c r="B154" s="49"/>
      <c r="C154" s="50"/>
      <c r="D154" s="51"/>
      <c r="E154" s="52"/>
      <c r="F154" s="60"/>
      <c r="G154" s="52"/>
      <c r="H154" s="39"/>
      <c r="I154" s="39"/>
      <c r="J154" s="39"/>
      <c r="K154" s="39"/>
      <c r="L154" s="53"/>
      <c r="M154" s="44"/>
      <c r="N154" s="54"/>
      <c r="O154" s="59"/>
    </row>
    <row r="155" spans="1:17" s="45" customFormat="1" ht="20.25">
      <c r="A155" s="48">
        <v>149</v>
      </c>
      <c r="B155" s="49"/>
      <c r="C155" s="61"/>
      <c r="D155" s="51"/>
      <c r="E155" s="52"/>
      <c r="F155" s="57"/>
      <c r="G155" s="58"/>
      <c r="H155" s="39"/>
      <c r="I155" s="39"/>
      <c r="J155" s="39"/>
      <c r="K155" s="39"/>
      <c r="L155" s="53"/>
      <c r="M155" s="44"/>
      <c r="N155" s="49"/>
      <c r="O155" s="49"/>
    </row>
    <row r="156" spans="1:17" s="45" customFormat="1" ht="20.25">
      <c r="A156" s="48">
        <v>150</v>
      </c>
      <c r="B156" s="49"/>
      <c r="C156" s="64"/>
      <c r="D156" s="51"/>
      <c r="E156" s="52"/>
      <c r="F156" s="51"/>
      <c r="G156" s="52"/>
      <c r="H156" s="39"/>
      <c r="I156" s="39"/>
      <c r="J156" s="39"/>
      <c r="K156" s="39"/>
      <c r="L156" s="53"/>
      <c r="M156" s="44"/>
      <c r="N156" s="49"/>
      <c r="O156" s="49"/>
    </row>
    <row r="157" spans="1:17" s="45" customFormat="1" ht="20.25" customHeight="1">
      <c r="A157" s="48">
        <v>151</v>
      </c>
      <c r="B157" s="49"/>
      <c r="C157" s="50"/>
      <c r="D157" s="51"/>
      <c r="E157" s="52"/>
      <c r="F157" s="51"/>
      <c r="G157" s="52"/>
      <c r="H157" s="39"/>
      <c r="I157" s="39"/>
      <c r="J157" s="39"/>
      <c r="K157" s="39"/>
      <c r="L157" s="53"/>
      <c r="M157" s="44"/>
      <c r="N157" s="54"/>
      <c r="O157" s="54"/>
    </row>
    <row r="158" spans="1:17" s="45" customFormat="1" ht="20.25">
      <c r="A158" s="48">
        <v>152</v>
      </c>
      <c r="B158" s="49"/>
      <c r="C158" s="50"/>
      <c r="D158" s="51"/>
      <c r="E158" s="52"/>
      <c r="F158" s="42"/>
      <c r="G158" s="43"/>
      <c r="H158" s="39"/>
      <c r="I158" s="39"/>
      <c r="J158" s="39"/>
      <c r="K158" s="39"/>
      <c r="L158" s="53"/>
      <c r="M158" s="44"/>
      <c r="N158" s="54"/>
      <c r="O158" s="54"/>
    </row>
    <row r="159" spans="1:17" s="45" customFormat="1" ht="20.25">
      <c r="A159" s="48">
        <v>153</v>
      </c>
      <c r="B159" s="49"/>
      <c r="C159" s="50"/>
      <c r="D159" s="51"/>
      <c r="E159" s="52"/>
      <c r="F159" s="51"/>
      <c r="G159" s="52"/>
      <c r="H159" s="39"/>
      <c r="I159" s="39"/>
      <c r="J159" s="39"/>
      <c r="K159" s="39"/>
      <c r="L159" s="53"/>
      <c r="M159" s="44"/>
      <c r="N159" s="54"/>
      <c r="O159" s="54"/>
    </row>
    <row r="160" spans="1:17" s="45" customFormat="1" ht="96" customHeight="1">
      <c r="A160" s="55">
        <v>154</v>
      </c>
      <c r="B160" s="49"/>
      <c r="C160" s="50"/>
      <c r="D160" s="51"/>
      <c r="E160" s="52"/>
      <c r="F160" s="51"/>
      <c r="G160" s="52"/>
      <c r="H160" s="39"/>
      <c r="I160" s="39"/>
      <c r="J160" s="39"/>
      <c r="K160" s="39"/>
      <c r="L160" s="53"/>
      <c r="M160" s="44"/>
      <c r="N160" s="54"/>
      <c r="O160" s="56"/>
    </row>
    <row r="161" spans="1:15" s="45" customFormat="1" ht="128.25" customHeight="1">
      <c r="A161" s="55">
        <v>155</v>
      </c>
      <c r="B161" s="49"/>
      <c r="C161" s="50"/>
      <c r="D161" s="51"/>
      <c r="E161" s="52"/>
      <c r="F161" s="57"/>
      <c r="G161" s="58"/>
      <c r="H161" s="39"/>
      <c r="I161" s="39"/>
      <c r="J161" s="39"/>
      <c r="K161" s="39"/>
      <c r="L161" s="53"/>
      <c r="M161" s="44"/>
      <c r="N161" s="54"/>
      <c r="O161" s="59"/>
    </row>
    <row r="162" spans="1:15" s="45" customFormat="1" ht="45.75" customHeight="1">
      <c r="A162" s="55">
        <v>156</v>
      </c>
      <c r="B162" s="49"/>
      <c r="C162" s="50"/>
      <c r="D162" s="57"/>
      <c r="E162" s="58"/>
      <c r="F162" s="57"/>
      <c r="G162" s="58"/>
      <c r="H162" s="39"/>
      <c r="I162" s="39"/>
      <c r="J162" s="39"/>
      <c r="K162" s="39"/>
      <c r="L162" s="53"/>
      <c r="M162" s="44"/>
      <c r="N162" s="54"/>
      <c r="O162" s="59"/>
    </row>
    <row r="163" spans="1:15" s="45" customFormat="1" ht="45.75" customHeight="1">
      <c r="A163" s="55">
        <v>157</v>
      </c>
      <c r="B163" s="49"/>
      <c r="C163" s="50"/>
      <c r="D163" s="51"/>
      <c r="E163" s="52"/>
      <c r="F163" s="60"/>
      <c r="G163" s="52"/>
      <c r="H163" s="39"/>
      <c r="I163" s="39"/>
      <c r="J163" s="39"/>
      <c r="K163" s="39"/>
      <c r="L163" s="53"/>
      <c r="M163" s="44"/>
      <c r="N163" s="54"/>
      <c r="O163" s="59"/>
    </row>
    <row r="164" spans="1:15" s="45" customFormat="1" ht="45.75" customHeight="1">
      <c r="A164" s="55">
        <v>158</v>
      </c>
      <c r="B164" s="49"/>
      <c r="C164" s="50"/>
      <c r="D164" s="51"/>
      <c r="E164" s="52"/>
      <c r="F164" s="60"/>
      <c r="G164" s="52"/>
      <c r="H164" s="39"/>
      <c r="I164" s="39"/>
      <c r="J164" s="39"/>
      <c r="K164" s="39"/>
      <c r="L164" s="53"/>
      <c r="M164" s="44"/>
      <c r="N164" s="54"/>
      <c r="O164" s="59"/>
    </row>
    <row r="165" spans="1:15" s="45" customFormat="1" ht="45.75" customHeight="1">
      <c r="A165" s="55">
        <v>159</v>
      </c>
      <c r="B165" s="49"/>
      <c r="C165" s="61"/>
      <c r="D165" s="51"/>
      <c r="E165" s="52"/>
      <c r="F165" s="60"/>
      <c r="G165" s="52"/>
      <c r="H165" s="39"/>
      <c r="I165" s="39"/>
      <c r="J165" s="39"/>
      <c r="K165" s="39"/>
      <c r="L165" s="53"/>
      <c r="M165" s="44"/>
      <c r="N165" s="62"/>
      <c r="O165" s="63"/>
    </row>
    <row r="166" spans="1:15" s="45" customFormat="1" ht="45.75" customHeight="1">
      <c r="A166" s="55">
        <v>160</v>
      </c>
      <c r="B166" s="49"/>
      <c r="C166" s="64"/>
      <c r="D166" s="51"/>
      <c r="E166" s="52"/>
      <c r="F166" s="42"/>
      <c r="G166" s="65"/>
      <c r="H166" s="39"/>
      <c r="I166" s="39"/>
      <c r="J166" s="39"/>
      <c r="K166" s="39"/>
      <c r="L166" s="53"/>
      <c r="M166" s="44"/>
      <c r="N166" s="66"/>
      <c r="O166" s="63"/>
    </row>
    <row r="167" spans="1:15" s="27" customFormat="1" ht="45.75" customHeight="1">
      <c r="A167" s="17"/>
      <c r="B167" s="18"/>
      <c r="C167" s="19"/>
      <c r="D167" s="20"/>
      <c r="E167" s="31"/>
      <c r="F167" s="20"/>
      <c r="G167" s="31"/>
      <c r="H167" s="21"/>
      <c r="I167" s="25"/>
      <c r="J167" s="25"/>
      <c r="K167" s="25"/>
      <c r="L167" s="22"/>
      <c r="M167" s="23"/>
      <c r="N167" s="26"/>
      <c r="O167" s="26"/>
    </row>
    <row r="168" spans="1:15" s="27" customFormat="1" ht="27.75" customHeight="1">
      <c r="A168" s="24"/>
      <c r="B168" s="24"/>
      <c r="C168" s="35"/>
      <c r="D168" s="26"/>
      <c r="E168" s="26"/>
      <c r="F168" s="26"/>
      <c r="G168" s="26"/>
      <c r="H168" s="26"/>
      <c r="I168" s="26"/>
      <c r="J168" s="26"/>
      <c r="K168" s="26"/>
      <c r="L168" s="26"/>
      <c r="M168" s="30"/>
      <c r="N168" s="26"/>
      <c r="O168" s="26"/>
    </row>
    <row r="169" spans="1:15" s="27" customFormat="1" ht="20.25">
      <c r="A169" s="32"/>
      <c r="B169" s="32"/>
      <c r="D169" s="34"/>
      <c r="E169" s="34"/>
      <c r="F169" s="34"/>
      <c r="G169" s="34"/>
      <c r="H169" s="34"/>
      <c r="I169" s="34"/>
      <c r="J169" s="34"/>
      <c r="K169" s="34"/>
      <c r="L169" s="34"/>
      <c r="M169" s="33"/>
      <c r="N169" s="34"/>
      <c r="O169" s="34"/>
    </row>
    <row r="170" spans="1:15" s="27" customFormat="1" ht="20.25">
      <c r="A170" s="32"/>
      <c r="B170" s="32"/>
      <c r="D170" s="34"/>
      <c r="E170" s="34"/>
      <c r="F170" s="34"/>
      <c r="G170" s="34"/>
      <c r="H170" s="34"/>
      <c r="I170" s="34"/>
      <c r="J170" s="34"/>
      <c r="K170" s="34"/>
      <c r="L170" s="34"/>
      <c r="M170" s="33"/>
      <c r="N170" s="34"/>
      <c r="O170" s="34"/>
    </row>
    <row r="171" spans="1:15" s="27" customFormat="1" ht="20.25">
      <c r="A171" s="32"/>
      <c r="B171" s="32"/>
      <c r="D171" s="34"/>
      <c r="E171" s="34"/>
      <c r="F171" s="34"/>
      <c r="G171" s="34"/>
      <c r="H171" s="34"/>
      <c r="I171" s="34"/>
      <c r="J171" s="34"/>
      <c r="K171" s="34"/>
      <c r="L171" s="34"/>
      <c r="M171" s="33"/>
      <c r="N171" s="34"/>
      <c r="O171" s="34"/>
    </row>
    <row r="172" spans="1:15" s="27" customFormat="1" ht="20.25">
      <c r="A172" s="32"/>
      <c r="B172" s="32"/>
      <c r="D172" s="34"/>
      <c r="E172" s="34"/>
      <c r="F172" s="34"/>
      <c r="G172" s="34"/>
      <c r="H172" s="34"/>
      <c r="I172" s="34"/>
      <c r="J172" s="34"/>
      <c r="K172" s="34"/>
      <c r="L172" s="34"/>
      <c r="M172" s="33"/>
      <c r="N172" s="34"/>
      <c r="O172" s="34"/>
    </row>
    <row r="173" spans="1:15" s="27" customFormat="1" ht="20.25">
      <c r="A173" s="32"/>
      <c r="B173" s="32"/>
      <c r="D173" s="34"/>
      <c r="E173" s="34"/>
      <c r="F173" s="34"/>
      <c r="G173" s="34"/>
      <c r="H173" s="34"/>
      <c r="I173" s="34"/>
      <c r="J173" s="34"/>
      <c r="K173" s="34"/>
      <c r="L173" s="34"/>
      <c r="M173" s="33"/>
      <c r="N173" s="34"/>
      <c r="O173" s="34"/>
    </row>
    <row r="174" spans="1:15" s="27" customFormat="1" ht="20.25">
      <c r="A174" s="32"/>
      <c r="B174" s="32"/>
      <c r="D174" s="34"/>
      <c r="E174" s="34"/>
      <c r="F174" s="34"/>
      <c r="G174" s="34"/>
      <c r="H174" s="34"/>
      <c r="I174" s="34"/>
      <c r="J174" s="34"/>
      <c r="K174" s="34"/>
      <c r="L174" s="34"/>
      <c r="M174" s="33"/>
      <c r="N174" s="34"/>
      <c r="O174" s="34"/>
    </row>
    <row r="175" spans="1:15" s="27" customFormat="1" ht="20.25">
      <c r="A175" s="32"/>
      <c r="B175" s="32"/>
      <c r="D175" s="34"/>
      <c r="E175" s="34"/>
      <c r="F175" s="34"/>
      <c r="G175" s="34"/>
      <c r="H175" s="34"/>
      <c r="I175" s="34"/>
      <c r="J175" s="34"/>
      <c r="K175" s="34"/>
      <c r="L175" s="34"/>
      <c r="M175" s="33"/>
      <c r="N175" s="34"/>
      <c r="O175" s="34"/>
    </row>
    <row r="176" spans="1:15" s="27" customFormat="1" ht="20.25">
      <c r="A176" s="32"/>
      <c r="B176" s="32"/>
      <c r="D176" s="34"/>
      <c r="E176" s="34"/>
      <c r="F176" s="34"/>
      <c r="G176" s="34"/>
      <c r="H176" s="34"/>
      <c r="I176" s="34"/>
      <c r="J176" s="34"/>
      <c r="K176" s="34"/>
      <c r="L176" s="34"/>
      <c r="M176" s="33"/>
      <c r="N176" s="34"/>
      <c r="O176" s="34"/>
    </row>
    <row r="177" spans="1:15" s="27" customFormat="1" ht="20.25">
      <c r="A177" s="32"/>
      <c r="B177" s="32"/>
      <c r="D177" s="34"/>
      <c r="E177" s="34"/>
      <c r="F177" s="34"/>
      <c r="G177" s="34"/>
      <c r="H177" s="34"/>
      <c r="I177" s="34"/>
      <c r="J177" s="34"/>
      <c r="K177" s="34"/>
      <c r="L177" s="34"/>
      <c r="M177" s="33"/>
      <c r="N177" s="34"/>
      <c r="O177" s="34"/>
    </row>
    <row r="178" spans="1:15" s="27" customFormat="1" ht="20.25">
      <c r="A178" s="32"/>
      <c r="B178" s="32"/>
      <c r="D178" s="34"/>
      <c r="E178" s="34"/>
      <c r="F178" s="34"/>
      <c r="G178" s="34"/>
      <c r="H178" s="34"/>
      <c r="I178" s="34"/>
      <c r="J178" s="34"/>
      <c r="K178" s="34"/>
      <c r="L178" s="34"/>
      <c r="M178" s="33"/>
      <c r="N178" s="34"/>
      <c r="O178" s="34"/>
    </row>
    <row r="179" spans="1:15" s="27" customFormat="1" ht="20.25">
      <c r="A179" s="32"/>
      <c r="B179" s="32"/>
      <c r="D179" s="34"/>
      <c r="E179" s="34"/>
      <c r="F179" s="34"/>
      <c r="G179" s="34"/>
      <c r="H179" s="34"/>
      <c r="I179" s="34"/>
      <c r="J179" s="34"/>
      <c r="K179" s="34"/>
      <c r="L179" s="34"/>
      <c r="M179" s="33"/>
      <c r="N179" s="34"/>
      <c r="O179" s="34"/>
    </row>
    <row r="180" spans="1:15" s="27" customFormat="1" ht="20.25">
      <c r="A180" s="32"/>
      <c r="B180" s="32"/>
      <c r="D180" s="34"/>
      <c r="E180" s="34"/>
      <c r="F180" s="34"/>
      <c r="G180" s="34"/>
      <c r="H180" s="34"/>
      <c r="I180" s="34"/>
      <c r="J180" s="34"/>
      <c r="K180" s="34"/>
      <c r="L180" s="34"/>
      <c r="M180" s="33"/>
      <c r="N180" s="34"/>
      <c r="O180" s="34"/>
    </row>
    <row r="181" spans="1:15" s="27" customFormat="1" ht="20.25">
      <c r="A181" s="32"/>
      <c r="B181" s="32"/>
      <c r="D181" s="34"/>
      <c r="E181" s="34"/>
      <c r="F181" s="34"/>
      <c r="G181" s="34"/>
      <c r="H181" s="34"/>
      <c r="I181" s="34"/>
      <c r="J181" s="34"/>
      <c r="K181" s="34"/>
      <c r="L181" s="34"/>
      <c r="M181" s="33"/>
      <c r="N181" s="34"/>
      <c r="O181" s="34"/>
    </row>
  </sheetData>
  <customSheetViews>
    <customSheetView guid="{8C9569C5-B726-4A17-94F3-4ACCCD0FE05B}" scale="50" showPageBreaks="1" printArea="1" state="hidden" view="pageBreakPreview" topLeftCell="A13">
      <selection activeCell="I21" sqref="I21"/>
      <rowBreaks count="8" manualBreakCount="8">
        <brk id="35" max="14" man="1"/>
        <brk id="36" max="14" man="1"/>
        <brk id="59" max="14" man="1"/>
        <brk id="80" max="14" man="1"/>
        <brk id="89" max="14" man="1"/>
        <brk id="100" max="14" man="1"/>
        <brk id="120" max="14" man="1"/>
        <brk id="146" max="14" man="1"/>
      </rowBreaks>
      <pageMargins left="0.17" right="0.17" top="0.73" bottom="0.31" header="0.34" footer="0.16"/>
      <printOptions horizontalCentered="1"/>
      <pageSetup paperSize="9" scale="39" orientation="landscape" r:id="rId1"/>
    </customSheetView>
  </customSheetViews>
  <mergeCells count="14">
    <mergeCell ref="M3:M4"/>
    <mergeCell ref="N3:O3"/>
    <mergeCell ref="A1:O1"/>
    <mergeCell ref="A3:A4"/>
    <mergeCell ref="B3:B4"/>
    <mergeCell ref="C3:C4"/>
    <mergeCell ref="D3:D4"/>
    <mergeCell ref="E3:E4"/>
    <mergeCell ref="F3:F4"/>
    <mergeCell ref="G3:G4"/>
    <mergeCell ref="H3:H4"/>
    <mergeCell ref="I3:J3"/>
    <mergeCell ref="K3:K4"/>
    <mergeCell ref="L3:L4"/>
  </mergeCells>
  <dataValidations count="4">
    <dataValidation allowBlank="1" showInputMessage="1" showErrorMessage="1" sqref="E35 E49:E50"/>
    <dataValidation showDropDown="1" sqref="L100:L167 L10:L98 L3:L6"/>
    <dataValidation showInputMessage="1" showErrorMessage="1" errorTitle="Check &amp; Enter" error="Not as per list" promptTitle="List of Line/ICT/BR" prompt="Please select item as per drop down list" sqref="C39 C8:C10 C84:C85 C37"/>
    <dataValidation allowBlank="1" showErrorMessage="1" sqref="O19:O23 F9:F10 G10 D11:G25 N25:O25 D9:D10 E10 G26:G27 D6:G8 N130 O123:O124 O116 F37:G75 O101:O113 F31:G33 E37:E48 F35:G35 D33:D35 E34:F34 O16 N104 D26:E32 D36:G36 O96 O153:O154 O127:O150 O161:O166 D76:G166 D37:D50 D51:E75 N165:N166 F26:F30"/>
  </dataValidations>
  <printOptions horizontalCentered="1"/>
  <pageMargins left="0.17" right="0.17" top="0.73" bottom="0.31" header="0.34" footer="0.16"/>
  <pageSetup paperSize="9" scale="39" orientation="landscape" r:id="rId2"/>
  <rowBreaks count="8" manualBreakCount="8">
    <brk id="35" max="14" man="1"/>
    <brk id="36" max="14" man="1"/>
    <brk id="59" max="14" man="1"/>
    <brk id="80" max="14" man="1"/>
    <brk id="89" max="14" man="1"/>
    <brk id="100" max="14" man="1"/>
    <brk id="120" max="14" man="1"/>
    <brk id="146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B1012"/>
  <sheetViews>
    <sheetView topLeftCell="A37" workbookViewId="0">
      <selection activeCell="D45" sqref="D45"/>
    </sheetView>
  </sheetViews>
  <sheetFormatPr defaultRowHeight="15"/>
  <cols>
    <col min="1" max="1" width="48.7109375" style="2" customWidth="1"/>
  </cols>
  <sheetData>
    <row r="1" spans="1:2">
      <c r="A1" s="3" t="s">
        <v>159</v>
      </c>
      <c r="B1" s="1"/>
    </row>
    <row r="2" spans="1:2">
      <c r="A2" s="3" t="s">
        <v>160</v>
      </c>
      <c r="B2" s="1"/>
    </row>
    <row r="3" spans="1:2">
      <c r="A3" s="3" t="s">
        <v>62</v>
      </c>
      <c r="B3" s="1"/>
    </row>
    <row r="4" spans="1:2">
      <c r="A4" s="3" t="s">
        <v>161</v>
      </c>
      <c r="B4" s="1"/>
    </row>
    <row r="5" spans="1:2">
      <c r="A5" s="3" t="s">
        <v>162</v>
      </c>
      <c r="B5" s="1"/>
    </row>
    <row r="6" spans="1:2">
      <c r="A6" s="3" t="s">
        <v>163</v>
      </c>
      <c r="B6" s="1"/>
    </row>
    <row r="7" spans="1:2">
      <c r="A7" s="3" t="s">
        <v>164</v>
      </c>
      <c r="B7" s="1"/>
    </row>
    <row r="8" spans="1:2">
      <c r="A8" s="3" t="s">
        <v>165</v>
      </c>
      <c r="B8" s="1"/>
    </row>
    <row r="9" spans="1:2">
      <c r="A9" s="3" t="s">
        <v>166</v>
      </c>
      <c r="B9" s="1"/>
    </row>
    <row r="10" spans="1:2">
      <c r="A10" s="3" t="s">
        <v>167</v>
      </c>
      <c r="B10" s="1"/>
    </row>
    <row r="11" spans="1:2">
      <c r="A11" s="3" t="s">
        <v>168</v>
      </c>
      <c r="B11" s="1"/>
    </row>
    <row r="12" spans="1:2">
      <c r="A12" s="3" t="s">
        <v>42</v>
      </c>
      <c r="B12" s="1"/>
    </row>
    <row r="13" spans="1:2">
      <c r="A13" s="3" t="s">
        <v>169</v>
      </c>
      <c r="B13" s="1"/>
    </row>
    <row r="14" spans="1:2">
      <c r="A14" s="3" t="s">
        <v>170</v>
      </c>
      <c r="B14" s="1"/>
    </row>
    <row r="15" spans="1:2">
      <c r="A15" s="3" t="s">
        <v>171</v>
      </c>
      <c r="B15" s="1"/>
    </row>
    <row r="16" spans="1:2">
      <c r="A16" s="3" t="s">
        <v>172</v>
      </c>
      <c r="B16" s="1"/>
    </row>
    <row r="17" spans="1:2">
      <c r="A17" s="3" t="s">
        <v>152</v>
      </c>
      <c r="B17" s="1"/>
    </row>
    <row r="18" spans="1:2">
      <c r="A18" s="3" t="s">
        <v>173</v>
      </c>
      <c r="B18" s="1"/>
    </row>
    <row r="19" spans="1:2">
      <c r="A19" s="3" t="s">
        <v>174</v>
      </c>
      <c r="B19" s="1"/>
    </row>
    <row r="20" spans="1:2">
      <c r="A20" s="3" t="s">
        <v>175</v>
      </c>
      <c r="B20" s="1"/>
    </row>
    <row r="21" spans="1:2">
      <c r="A21" s="3" t="s">
        <v>176</v>
      </c>
      <c r="B21" s="1"/>
    </row>
    <row r="22" spans="1:2">
      <c r="A22" s="3" t="s">
        <v>177</v>
      </c>
      <c r="B22" s="1"/>
    </row>
    <row r="23" spans="1:2">
      <c r="A23" s="3" t="s">
        <v>178</v>
      </c>
      <c r="B23" s="1"/>
    </row>
    <row r="24" spans="1:2">
      <c r="A24" s="3" t="s">
        <v>179</v>
      </c>
      <c r="B24" s="1"/>
    </row>
    <row r="25" spans="1:2">
      <c r="A25" s="3" t="s">
        <v>180</v>
      </c>
      <c r="B25" s="1"/>
    </row>
    <row r="26" spans="1:2">
      <c r="A26" s="3" t="s">
        <v>181</v>
      </c>
      <c r="B26" s="1"/>
    </row>
    <row r="27" spans="1:2">
      <c r="A27" s="3" t="s">
        <v>182</v>
      </c>
      <c r="B27" s="1"/>
    </row>
    <row r="28" spans="1:2">
      <c r="A28" s="3" t="s">
        <v>35</v>
      </c>
      <c r="B28" s="1"/>
    </row>
    <row r="29" spans="1:2">
      <c r="A29" s="3" t="s">
        <v>147</v>
      </c>
      <c r="B29" s="1"/>
    </row>
    <row r="30" spans="1:2">
      <c r="A30" s="3" t="s">
        <v>146</v>
      </c>
      <c r="B30" s="1"/>
    </row>
    <row r="31" spans="1:2">
      <c r="A31" s="3" t="s">
        <v>145</v>
      </c>
      <c r="B31" s="1"/>
    </row>
    <row r="32" spans="1:2">
      <c r="A32" s="3" t="s">
        <v>183</v>
      </c>
      <c r="B32" s="1"/>
    </row>
    <row r="33" spans="1:2">
      <c r="A33" s="3" t="s">
        <v>184</v>
      </c>
      <c r="B33" s="1"/>
    </row>
    <row r="34" spans="1:2">
      <c r="A34" s="3" t="s">
        <v>185</v>
      </c>
      <c r="B34" s="1"/>
    </row>
    <row r="35" spans="1:2">
      <c r="A35" s="3" t="s">
        <v>186</v>
      </c>
      <c r="B35" s="1"/>
    </row>
    <row r="36" spans="1:2">
      <c r="A36" s="3" t="s">
        <v>144</v>
      </c>
      <c r="B36" s="1"/>
    </row>
    <row r="37" spans="1:2">
      <c r="A37" s="3" t="s">
        <v>187</v>
      </c>
      <c r="B37" s="1"/>
    </row>
    <row r="38" spans="1:2">
      <c r="A38" s="3" t="s">
        <v>188</v>
      </c>
      <c r="B38" s="1"/>
    </row>
    <row r="39" spans="1:2">
      <c r="A39" s="3" t="s">
        <v>36</v>
      </c>
      <c r="B39" s="1"/>
    </row>
    <row r="40" spans="1:2">
      <c r="A40" s="3" t="s">
        <v>189</v>
      </c>
      <c r="B40" s="1"/>
    </row>
    <row r="41" spans="1:2">
      <c r="A41" s="3" t="s">
        <v>190</v>
      </c>
      <c r="B41" s="1"/>
    </row>
    <row r="42" spans="1:2">
      <c r="A42" s="3" t="s">
        <v>191</v>
      </c>
      <c r="B42" s="1"/>
    </row>
    <row r="43" spans="1:2">
      <c r="A43" s="3" t="s">
        <v>192</v>
      </c>
      <c r="B43" s="1"/>
    </row>
    <row r="44" spans="1:2">
      <c r="A44" s="3" t="s">
        <v>193</v>
      </c>
      <c r="B44" s="1"/>
    </row>
    <row r="45" spans="1:2">
      <c r="A45" s="3" t="s">
        <v>194</v>
      </c>
      <c r="B45" s="1"/>
    </row>
    <row r="46" spans="1:2">
      <c r="A46" s="3" t="s">
        <v>195</v>
      </c>
      <c r="B46" s="1"/>
    </row>
    <row r="47" spans="1:2">
      <c r="A47" s="3" t="s">
        <v>41</v>
      </c>
      <c r="B47" s="1"/>
    </row>
    <row r="48" spans="1:2">
      <c r="A48" s="3" t="s">
        <v>87</v>
      </c>
      <c r="B48" s="1"/>
    </row>
    <row r="49" spans="1:2">
      <c r="A49" s="3" t="s">
        <v>88</v>
      </c>
      <c r="B49" s="1"/>
    </row>
    <row r="50" spans="1:2">
      <c r="A50" s="3" t="s">
        <v>43</v>
      </c>
      <c r="B50" s="1"/>
    </row>
    <row r="51" spans="1:2">
      <c r="A51" s="3" t="s">
        <v>44</v>
      </c>
      <c r="B51" s="1"/>
    </row>
    <row r="52" spans="1:2">
      <c r="A52" s="3" t="s">
        <v>45</v>
      </c>
      <c r="B52" s="1"/>
    </row>
    <row r="53" spans="1:2">
      <c r="A53" s="3" t="s">
        <v>46</v>
      </c>
      <c r="B53" s="1"/>
    </row>
    <row r="54" spans="1:2">
      <c r="A54" s="3" t="s">
        <v>47</v>
      </c>
      <c r="B54" s="1"/>
    </row>
    <row r="55" spans="1:2">
      <c r="A55" s="3" t="s">
        <v>48</v>
      </c>
      <c r="B55" s="1"/>
    </row>
    <row r="56" spans="1:2">
      <c r="A56" s="3" t="s">
        <v>49</v>
      </c>
      <c r="B56" s="1"/>
    </row>
    <row r="57" spans="1:2">
      <c r="A57" s="3" t="s">
        <v>50</v>
      </c>
      <c r="B57" s="1"/>
    </row>
    <row r="58" spans="1:2">
      <c r="A58" s="3" t="s">
        <v>51</v>
      </c>
      <c r="B58" s="1"/>
    </row>
    <row r="59" spans="1:2">
      <c r="A59" s="3" t="s">
        <v>52</v>
      </c>
      <c r="B59" s="1"/>
    </row>
    <row r="60" spans="1:2">
      <c r="A60" s="3" t="s">
        <v>53</v>
      </c>
      <c r="B60" s="1"/>
    </row>
    <row r="61" spans="1:2">
      <c r="A61" s="3" t="s">
        <v>54</v>
      </c>
      <c r="B61" s="1"/>
    </row>
    <row r="62" spans="1:2">
      <c r="A62" s="3" t="s">
        <v>85</v>
      </c>
      <c r="B62" s="1"/>
    </row>
    <row r="63" spans="1:2">
      <c r="A63" s="3" t="s">
        <v>86</v>
      </c>
      <c r="B63" s="1"/>
    </row>
    <row r="64" spans="1:2">
      <c r="A64" s="3" t="s">
        <v>55</v>
      </c>
      <c r="B64" s="1"/>
    </row>
    <row r="65" spans="1:2">
      <c r="A65" s="3" t="s">
        <v>56</v>
      </c>
      <c r="B65" s="1"/>
    </row>
    <row r="66" spans="1:2">
      <c r="A66" s="3" t="s">
        <v>57</v>
      </c>
      <c r="B66" s="1"/>
    </row>
    <row r="67" spans="1:2">
      <c r="A67" s="3" t="s">
        <v>84</v>
      </c>
      <c r="B67" s="1"/>
    </row>
    <row r="68" spans="1:2">
      <c r="A68" s="3" t="s">
        <v>58</v>
      </c>
      <c r="B68" s="1"/>
    </row>
    <row r="69" spans="1:2">
      <c r="A69" s="3" t="s">
        <v>59</v>
      </c>
      <c r="B69" s="1"/>
    </row>
    <row r="70" spans="1:2">
      <c r="A70" s="3" t="s">
        <v>80</v>
      </c>
      <c r="B70" s="1"/>
    </row>
    <row r="71" spans="1:2">
      <c r="A71" s="3" t="s">
        <v>81</v>
      </c>
      <c r="B71" s="1"/>
    </row>
    <row r="72" spans="1:2">
      <c r="A72" s="3" t="s">
        <v>60</v>
      </c>
      <c r="B72" s="1"/>
    </row>
    <row r="73" spans="1:2">
      <c r="A73" s="3" t="s">
        <v>61</v>
      </c>
      <c r="B73" s="1"/>
    </row>
    <row r="74" spans="1:2">
      <c r="A74" s="3" t="s">
        <v>82</v>
      </c>
      <c r="B74" s="1"/>
    </row>
    <row r="75" spans="1:2">
      <c r="A75" s="3" t="s">
        <v>83</v>
      </c>
      <c r="B75" s="1"/>
    </row>
    <row r="76" spans="1:2">
      <c r="A76" s="3" t="s">
        <v>37</v>
      </c>
      <c r="B76" s="1"/>
    </row>
    <row r="77" spans="1:2">
      <c r="A77" s="3" t="s">
        <v>38</v>
      </c>
      <c r="B77" s="1"/>
    </row>
    <row r="78" spans="1:2">
      <c r="A78" s="3" t="s">
        <v>39</v>
      </c>
      <c r="B78" s="1"/>
    </row>
    <row r="79" spans="1:2">
      <c r="A79" s="3" t="s">
        <v>40</v>
      </c>
      <c r="B79" s="1"/>
    </row>
    <row r="80" spans="1:2">
      <c r="A80" s="3" t="s">
        <v>79</v>
      </c>
      <c r="B80" s="1"/>
    </row>
    <row r="81" spans="1:2">
      <c r="A81" s="3" t="s">
        <v>65</v>
      </c>
      <c r="B81" s="1"/>
    </row>
    <row r="82" spans="1:2">
      <c r="A82" s="3" t="s">
        <v>66</v>
      </c>
      <c r="B82" s="1"/>
    </row>
    <row r="83" spans="1:2">
      <c r="A83" s="3" t="s">
        <v>63</v>
      </c>
      <c r="B83" s="1"/>
    </row>
    <row r="84" spans="1:2">
      <c r="A84" s="3" t="s">
        <v>67</v>
      </c>
      <c r="B84" s="1"/>
    </row>
    <row r="85" spans="1:2">
      <c r="A85" s="3" t="s">
        <v>68</v>
      </c>
      <c r="B85" s="1"/>
    </row>
    <row r="86" spans="1:2">
      <c r="A86" s="3" t="s">
        <v>64</v>
      </c>
      <c r="B86" s="1"/>
    </row>
    <row r="87" spans="1:2">
      <c r="A87" s="3" t="s">
        <v>69</v>
      </c>
      <c r="B87" s="1"/>
    </row>
    <row r="88" spans="1:2">
      <c r="A88" s="3" t="s">
        <v>70</v>
      </c>
      <c r="B88" s="1"/>
    </row>
    <row r="89" spans="1:2">
      <c r="A89" s="3" t="s">
        <v>71</v>
      </c>
      <c r="B89" s="1"/>
    </row>
    <row r="90" spans="1:2">
      <c r="A90" s="3" t="s">
        <v>72</v>
      </c>
      <c r="B90" s="1"/>
    </row>
    <row r="91" spans="1:2">
      <c r="A91" s="3" t="s">
        <v>73</v>
      </c>
      <c r="B91" s="1"/>
    </row>
    <row r="92" spans="1:2">
      <c r="A92" s="3" t="s">
        <v>74</v>
      </c>
      <c r="B92" s="1"/>
    </row>
    <row r="93" spans="1:2">
      <c r="A93" s="3" t="s">
        <v>75</v>
      </c>
      <c r="B93" s="1"/>
    </row>
    <row r="94" spans="1:2">
      <c r="A94" s="3" t="s">
        <v>76</v>
      </c>
      <c r="B94" s="1"/>
    </row>
    <row r="95" spans="1:2">
      <c r="A95" s="3" t="s">
        <v>77</v>
      </c>
      <c r="B95" s="1"/>
    </row>
    <row r="96" spans="1:2">
      <c r="A96" s="3" t="s">
        <v>78</v>
      </c>
      <c r="B96" s="1"/>
    </row>
    <row r="97" spans="1:2">
      <c r="A97" s="3" t="s">
        <v>148</v>
      </c>
      <c r="B97" s="1"/>
    </row>
    <row r="98" spans="1:2">
      <c r="A98" s="3" t="s">
        <v>149</v>
      </c>
      <c r="B98" s="1"/>
    </row>
    <row r="99" spans="1:2">
      <c r="A99" s="3" t="s">
        <v>150</v>
      </c>
      <c r="B99" s="1"/>
    </row>
    <row r="100" spans="1:2">
      <c r="A100" s="3" t="s">
        <v>151</v>
      </c>
      <c r="B100" s="1"/>
    </row>
    <row r="101" spans="1:2">
      <c r="A101" s="3" t="s">
        <v>153</v>
      </c>
      <c r="B101" s="1"/>
    </row>
    <row r="102" spans="1:2">
      <c r="A102" s="3"/>
      <c r="B102" s="1"/>
    </row>
    <row r="103" spans="1:2">
      <c r="A103"/>
      <c r="B103" s="1"/>
    </row>
    <row r="104" spans="1:2">
      <c r="A104"/>
      <c r="B104" s="1"/>
    </row>
    <row r="105" spans="1:2">
      <c r="A105"/>
      <c r="B105" s="1"/>
    </row>
    <row r="106" spans="1:2">
      <c r="A106"/>
      <c r="B106" s="1"/>
    </row>
    <row r="107" spans="1:2">
      <c r="A107"/>
      <c r="B107" s="1"/>
    </row>
    <row r="108" spans="1:2">
      <c r="A108"/>
      <c r="B108" s="1"/>
    </row>
    <row r="109" spans="1:2">
      <c r="A109"/>
      <c r="B109" s="1"/>
    </row>
    <row r="110" spans="1:2">
      <c r="A110"/>
      <c r="B110" s="1"/>
    </row>
    <row r="111" spans="1:2">
      <c r="A111"/>
      <c r="B111" s="1"/>
    </row>
    <row r="112" spans="1:2">
      <c r="A112"/>
      <c r="B112" s="1"/>
    </row>
    <row r="113" spans="1:2">
      <c r="A113"/>
      <c r="B113" s="1"/>
    </row>
    <row r="114" spans="1:2">
      <c r="A114"/>
      <c r="B114" s="1"/>
    </row>
    <row r="115" spans="1:2">
      <c r="A115"/>
      <c r="B115" s="1"/>
    </row>
    <row r="116" spans="1:2">
      <c r="A116"/>
      <c r="B116" s="1"/>
    </row>
    <row r="117" spans="1:2">
      <c r="A117"/>
      <c r="B117" s="1"/>
    </row>
    <row r="118" spans="1:2">
      <c r="A118"/>
      <c r="B118" s="1"/>
    </row>
    <row r="119" spans="1:2">
      <c r="A119"/>
      <c r="B119" s="1"/>
    </row>
    <row r="120" spans="1:2">
      <c r="A120"/>
      <c r="B120" s="1"/>
    </row>
    <row r="121" spans="1:2">
      <c r="A121"/>
      <c r="B121" s="1"/>
    </row>
    <row r="122" spans="1:2">
      <c r="A122"/>
      <c r="B122" s="1"/>
    </row>
    <row r="123" spans="1:2">
      <c r="A123"/>
      <c r="B123" s="1"/>
    </row>
    <row r="124" spans="1:2">
      <c r="A124"/>
      <c r="B124" s="1"/>
    </row>
    <row r="125" spans="1:2">
      <c r="A125"/>
      <c r="B125" s="1"/>
    </row>
    <row r="126" spans="1:2">
      <c r="A126"/>
      <c r="B126" s="1"/>
    </row>
    <row r="127" spans="1:2">
      <c r="A127"/>
      <c r="B127" s="1"/>
    </row>
    <row r="128" spans="1:2">
      <c r="A128"/>
      <c r="B128" s="1"/>
    </row>
    <row r="129" spans="1:2">
      <c r="A129"/>
      <c r="B129" s="1"/>
    </row>
    <row r="130" spans="1:2">
      <c r="A130"/>
      <c r="B130" s="1"/>
    </row>
    <row r="131" spans="1:2">
      <c r="A131"/>
      <c r="B131" s="1"/>
    </row>
    <row r="132" spans="1:2">
      <c r="A132"/>
      <c r="B132" s="1"/>
    </row>
    <row r="133" spans="1:2">
      <c r="A133"/>
      <c r="B133" s="1"/>
    </row>
    <row r="134" spans="1:2">
      <c r="A134"/>
      <c r="B134" s="1"/>
    </row>
    <row r="135" spans="1:2">
      <c r="A135"/>
      <c r="B135" s="1"/>
    </row>
    <row r="136" spans="1:2">
      <c r="A136"/>
      <c r="B136" s="1"/>
    </row>
    <row r="137" spans="1:2">
      <c r="A137"/>
      <c r="B137" s="1"/>
    </row>
    <row r="138" spans="1:2">
      <c r="A138"/>
      <c r="B138" s="1"/>
    </row>
    <row r="139" spans="1:2">
      <c r="A139"/>
      <c r="B139" s="1"/>
    </row>
    <row r="140" spans="1:2">
      <c r="A140"/>
      <c r="B140" s="1"/>
    </row>
    <row r="141" spans="1:2">
      <c r="A141"/>
      <c r="B141" s="1"/>
    </row>
    <row r="142" spans="1:2">
      <c r="A142"/>
      <c r="B142" s="1"/>
    </row>
    <row r="143" spans="1:2">
      <c r="A143"/>
      <c r="B143" s="1"/>
    </row>
    <row r="144" spans="1:2">
      <c r="A144"/>
      <c r="B144" s="1"/>
    </row>
    <row r="145" spans="1:2">
      <c r="A145"/>
      <c r="B145" s="1"/>
    </row>
    <row r="146" spans="1:2">
      <c r="A146"/>
      <c r="B146" s="1"/>
    </row>
    <row r="147" spans="1:2">
      <c r="A147"/>
      <c r="B147" s="1"/>
    </row>
    <row r="148" spans="1:2">
      <c r="A148"/>
      <c r="B148" s="1"/>
    </row>
    <row r="149" spans="1:2">
      <c r="A149"/>
      <c r="B149" s="1"/>
    </row>
    <row r="150" spans="1:2">
      <c r="A150"/>
      <c r="B150" s="1"/>
    </row>
    <row r="151" spans="1:2">
      <c r="A151"/>
      <c r="B151" s="1"/>
    </row>
    <row r="152" spans="1:2">
      <c r="A152"/>
      <c r="B152" s="1"/>
    </row>
    <row r="153" spans="1:2">
      <c r="A153"/>
      <c r="B153" s="1"/>
    </row>
    <row r="154" spans="1:2">
      <c r="A154"/>
      <c r="B154" s="1"/>
    </row>
    <row r="155" spans="1:2">
      <c r="A155"/>
      <c r="B155" s="1"/>
    </row>
    <row r="156" spans="1:2">
      <c r="A156"/>
      <c r="B156" s="1"/>
    </row>
    <row r="157" spans="1:2">
      <c r="A157"/>
      <c r="B157" s="1"/>
    </row>
    <row r="158" spans="1:2">
      <c r="A158"/>
      <c r="B158" s="1"/>
    </row>
    <row r="159" spans="1:2">
      <c r="A159"/>
      <c r="B159" s="1"/>
    </row>
    <row r="160" spans="1:2">
      <c r="A160"/>
      <c r="B160" s="1"/>
    </row>
    <row r="161" spans="1:2">
      <c r="A161"/>
      <c r="B161" s="1"/>
    </row>
    <row r="162" spans="1:2">
      <c r="A162"/>
      <c r="B162" s="1"/>
    </row>
    <row r="163" spans="1:2">
      <c r="A163"/>
      <c r="B163" s="1"/>
    </row>
    <row r="164" spans="1:2">
      <c r="A164"/>
      <c r="B164" s="1"/>
    </row>
    <row r="165" spans="1:2">
      <c r="A165"/>
      <c r="B165" s="1"/>
    </row>
    <row r="166" spans="1:2">
      <c r="A166"/>
      <c r="B166" s="1"/>
    </row>
    <row r="167" spans="1:2">
      <c r="A167"/>
      <c r="B167" s="1"/>
    </row>
    <row r="168" spans="1:2">
      <c r="A168"/>
      <c r="B168" s="1"/>
    </row>
    <row r="169" spans="1:2">
      <c r="A169"/>
      <c r="B169" s="1"/>
    </row>
    <row r="170" spans="1:2">
      <c r="A170"/>
      <c r="B170" s="1"/>
    </row>
    <row r="171" spans="1:2">
      <c r="A171"/>
      <c r="B171" s="1"/>
    </row>
    <row r="172" spans="1:2">
      <c r="A172"/>
      <c r="B172" s="1"/>
    </row>
    <row r="173" spans="1:2">
      <c r="A173"/>
      <c r="B173" s="1"/>
    </row>
    <row r="174" spans="1:2">
      <c r="A174"/>
      <c r="B174" s="1"/>
    </row>
    <row r="175" spans="1:2">
      <c r="A175"/>
      <c r="B175" s="1"/>
    </row>
    <row r="176" spans="1:2">
      <c r="A176"/>
      <c r="B176" s="1"/>
    </row>
    <row r="177" spans="1:2">
      <c r="A177"/>
      <c r="B177" s="1"/>
    </row>
    <row r="178" spans="1:2">
      <c r="A178"/>
      <c r="B178" s="1"/>
    </row>
    <row r="179" spans="1:2">
      <c r="A179"/>
      <c r="B179" s="1"/>
    </row>
    <row r="180" spans="1:2">
      <c r="A180"/>
      <c r="B180" s="1"/>
    </row>
    <row r="181" spans="1:2">
      <c r="A181"/>
      <c r="B181" s="1"/>
    </row>
    <row r="182" spans="1:2">
      <c r="A182"/>
      <c r="B182" s="1"/>
    </row>
    <row r="183" spans="1:2">
      <c r="A183"/>
      <c r="B183" s="1"/>
    </row>
    <row r="184" spans="1:2">
      <c r="A184"/>
      <c r="B184" s="1"/>
    </row>
    <row r="185" spans="1:2">
      <c r="A185"/>
      <c r="B185" s="1"/>
    </row>
    <row r="186" spans="1:2">
      <c r="A186"/>
      <c r="B186" s="1"/>
    </row>
    <row r="187" spans="1:2">
      <c r="A187"/>
      <c r="B187" s="1"/>
    </row>
    <row r="188" spans="1:2">
      <c r="A188"/>
      <c r="B188" s="1"/>
    </row>
    <row r="189" spans="1:2">
      <c r="A189"/>
      <c r="B189" s="1"/>
    </row>
    <row r="190" spans="1:2">
      <c r="A190"/>
      <c r="B190" s="1"/>
    </row>
    <row r="191" spans="1:2">
      <c r="A191"/>
      <c r="B191" s="1"/>
    </row>
    <row r="192" spans="1:2">
      <c r="A192"/>
      <c r="B192" s="1"/>
    </row>
    <row r="193" spans="1:2">
      <c r="A193"/>
      <c r="B193" s="1"/>
    </row>
    <row r="194" spans="1:2">
      <c r="A194"/>
      <c r="B194" s="1"/>
    </row>
    <row r="195" spans="1:2">
      <c r="A195"/>
      <c r="B195" s="1"/>
    </row>
    <row r="196" spans="1:2">
      <c r="A196"/>
      <c r="B196" s="1"/>
    </row>
    <row r="197" spans="1:2">
      <c r="A197"/>
      <c r="B197" s="1"/>
    </row>
    <row r="198" spans="1:2">
      <c r="A198"/>
      <c r="B198" s="1"/>
    </row>
    <row r="199" spans="1:2">
      <c r="A199"/>
      <c r="B199" s="1"/>
    </row>
    <row r="200" spans="1:2">
      <c r="A200"/>
      <c r="B200" s="1"/>
    </row>
    <row r="201" spans="1:2">
      <c r="A201"/>
      <c r="B201" s="1"/>
    </row>
    <row r="202" spans="1:2">
      <c r="A202"/>
      <c r="B202" s="1"/>
    </row>
    <row r="203" spans="1:2">
      <c r="A203"/>
      <c r="B203" s="1"/>
    </row>
    <row r="204" spans="1:2">
      <c r="A204"/>
      <c r="B204" s="1"/>
    </row>
    <row r="205" spans="1:2">
      <c r="A205"/>
      <c r="B205" s="1"/>
    </row>
    <row r="206" spans="1:2">
      <c r="A206"/>
      <c r="B206" s="1"/>
    </row>
    <row r="207" spans="1:2">
      <c r="A207"/>
      <c r="B207" s="1"/>
    </row>
    <row r="208" spans="1:2">
      <c r="A208"/>
      <c r="B208" s="1"/>
    </row>
    <row r="209" spans="1:2">
      <c r="A209"/>
      <c r="B209" s="1"/>
    </row>
    <row r="210" spans="1:2">
      <c r="A210"/>
      <c r="B210" s="1"/>
    </row>
    <row r="211" spans="1:2">
      <c r="A211"/>
      <c r="B211" s="1"/>
    </row>
    <row r="212" spans="1:2">
      <c r="A212"/>
      <c r="B212" s="1"/>
    </row>
    <row r="213" spans="1:2">
      <c r="A213"/>
      <c r="B213" s="1"/>
    </row>
    <row r="214" spans="1:2">
      <c r="A214"/>
      <c r="B214" s="1"/>
    </row>
    <row r="215" spans="1:2">
      <c r="A215"/>
      <c r="B215" s="1"/>
    </row>
    <row r="216" spans="1:2">
      <c r="A216"/>
      <c r="B216" s="1"/>
    </row>
    <row r="217" spans="1:2">
      <c r="A217"/>
      <c r="B217" s="1"/>
    </row>
    <row r="218" spans="1:2">
      <c r="A218"/>
      <c r="B218" s="1"/>
    </row>
    <row r="219" spans="1:2">
      <c r="A219"/>
      <c r="B219" s="1"/>
    </row>
    <row r="220" spans="1:2">
      <c r="A220"/>
      <c r="B220" s="1"/>
    </row>
    <row r="221" spans="1:2">
      <c r="A221"/>
      <c r="B221" s="1"/>
    </row>
    <row r="222" spans="1:2">
      <c r="A222"/>
      <c r="B222" s="1"/>
    </row>
    <row r="223" spans="1:2">
      <c r="A223"/>
      <c r="B223" s="1"/>
    </row>
    <row r="224" spans="1:2">
      <c r="A224"/>
      <c r="B224" s="1"/>
    </row>
    <row r="225" spans="1:2">
      <c r="A225"/>
      <c r="B225" s="1"/>
    </row>
    <row r="226" spans="1:2">
      <c r="A226"/>
      <c r="B226" s="1"/>
    </row>
    <row r="227" spans="1:2">
      <c r="A227"/>
      <c r="B227" s="1"/>
    </row>
    <row r="228" spans="1:2">
      <c r="A228"/>
      <c r="B228" s="1"/>
    </row>
    <row r="229" spans="1:2">
      <c r="A229"/>
      <c r="B229" s="1"/>
    </row>
    <row r="230" spans="1:2">
      <c r="A230"/>
      <c r="B230" s="1"/>
    </row>
    <row r="231" spans="1:2">
      <c r="A231"/>
      <c r="B231" s="1"/>
    </row>
    <row r="232" spans="1:2">
      <c r="A232"/>
      <c r="B232" s="1"/>
    </row>
    <row r="233" spans="1:2">
      <c r="A233"/>
      <c r="B233" s="1"/>
    </row>
    <row r="234" spans="1:2">
      <c r="A234"/>
      <c r="B234" s="1"/>
    </row>
    <row r="235" spans="1:2">
      <c r="A235"/>
      <c r="B235" s="1"/>
    </row>
    <row r="236" spans="1:2">
      <c r="A236"/>
      <c r="B236" s="1"/>
    </row>
    <row r="237" spans="1:2">
      <c r="A237"/>
      <c r="B237" s="1"/>
    </row>
    <row r="238" spans="1:2">
      <c r="A238"/>
      <c r="B238" s="1"/>
    </row>
    <row r="239" spans="1:2">
      <c r="A239"/>
      <c r="B239" s="1"/>
    </row>
    <row r="240" spans="1:2">
      <c r="A240"/>
      <c r="B240" s="1"/>
    </row>
    <row r="241" spans="1:2">
      <c r="A241"/>
      <c r="B241" s="1"/>
    </row>
    <row r="242" spans="1:2">
      <c r="A242"/>
      <c r="B242" s="1"/>
    </row>
    <row r="243" spans="1:2">
      <c r="A243"/>
      <c r="B243" s="1"/>
    </row>
    <row r="244" spans="1:2">
      <c r="A244"/>
      <c r="B244" s="1"/>
    </row>
    <row r="245" spans="1:2">
      <c r="A245"/>
      <c r="B245" s="1"/>
    </row>
    <row r="246" spans="1:2">
      <c r="A246"/>
      <c r="B246" s="1"/>
    </row>
    <row r="247" spans="1:2">
      <c r="A247"/>
      <c r="B247" s="1"/>
    </row>
    <row r="248" spans="1:2">
      <c r="A248"/>
      <c r="B248" s="1"/>
    </row>
    <row r="249" spans="1:2">
      <c r="A249"/>
      <c r="B249" s="1"/>
    </row>
    <row r="250" spans="1:2">
      <c r="A250"/>
      <c r="B250" s="1"/>
    </row>
    <row r="251" spans="1:2">
      <c r="A251"/>
      <c r="B251" s="1"/>
    </row>
    <row r="252" spans="1:2">
      <c r="A252"/>
      <c r="B252" s="1"/>
    </row>
    <row r="253" spans="1:2">
      <c r="A253"/>
      <c r="B253" s="1"/>
    </row>
    <row r="254" spans="1:2">
      <c r="A254"/>
      <c r="B254" s="1"/>
    </row>
    <row r="255" spans="1:2">
      <c r="A255"/>
      <c r="B255" s="1"/>
    </row>
    <row r="256" spans="1:2">
      <c r="A256"/>
      <c r="B256" s="1"/>
    </row>
    <row r="257" spans="1:2">
      <c r="A257"/>
      <c r="B257" s="1"/>
    </row>
    <row r="258" spans="1:2">
      <c r="A258"/>
      <c r="B258" s="1"/>
    </row>
    <row r="259" spans="1:2">
      <c r="A259"/>
      <c r="B259" s="1"/>
    </row>
    <row r="260" spans="1:2">
      <c r="A260"/>
      <c r="B260" s="1"/>
    </row>
    <row r="261" spans="1:2">
      <c r="A261"/>
      <c r="B261" s="1"/>
    </row>
    <row r="262" spans="1:2">
      <c r="A262"/>
      <c r="B262" s="1"/>
    </row>
    <row r="263" spans="1:2">
      <c r="A263"/>
      <c r="B263" s="1"/>
    </row>
    <row r="264" spans="1:2">
      <c r="A264"/>
      <c r="B264" s="1"/>
    </row>
    <row r="265" spans="1:2">
      <c r="A265"/>
      <c r="B265" s="1"/>
    </row>
    <row r="266" spans="1:2">
      <c r="A266"/>
      <c r="B266" s="1"/>
    </row>
    <row r="267" spans="1:2">
      <c r="A267"/>
      <c r="B267" s="1"/>
    </row>
    <row r="268" spans="1:2">
      <c r="A268"/>
      <c r="B268" s="1"/>
    </row>
    <row r="269" spans="1:2">
      <c r="A269"/>
      <c r="B269" s="1"/>
    </row>
    <row r="270" spans="1:2">
      <c r="A270"/>
      <c r="B270" s="1"/>
    </row>
    <row r="271" spans="1:2">
      <c r="A271"/>
      <c r="B271" s="1"/>
    </row>
    <row r="272" spans="1:2">
      <c r="A272"/>
      <c r="B272" s="1"/>
    </row>
    <row r="273" spans="1:2">
      <c r="A273"/>
      <c r="B273" s="1"/>
    </row>
    <row r="274" spans="1:2">
      <c r="A274"/>
      <c r="B274" s="1"/>
    </row>
    <row r="275" spans="1:2">
      <c r="A275"/>
      <c r="B275" s="1"/>
    </row>
    <row r="276" spans="1:2">
      <c r="A276"/>
      <c r="B276" s="1"/>
    </row>
    <row r="277" spans="1:2">
      <c r="A277"/>
      <c r="B277" s="1"/>
    </row>
    <row r="278" spans="1:2">
      <c r="A278"/>
      <c r="B278" s="1"/>
    </row>
    <row r="279" spans="1:2">
      <c r="A279"/>
      <c r="B279" s="1"/>
    </row>
    <row r="280" spans="1:2">
      <c r="A280"/>
      <c r="B280" s="1"/>
    </row>
    <row r="281" spans="1:2">
      <c r="A281"/>
      <c r="B281" s="1"/>
    </row>
    <row r="282" spans="1:2">
      <c r="A282"/>
      <c r="B282" s="1"/>
    </row>
    <row r="283" spans="1:2">
      <c r="A283"/>
      <c r="B283" s="1"/>
    </row>
    <row r="284" spans="1:2">
      <c r="A284"/>
      <c r="B284" s="1"/>
    </row>
    <row r="285" spans="1:2">
      <c r="A285"/>
      <c r="B285" s="1"/>
    </row>
    <row r="286" spans="1:2">
      <c r="A286"/>
      <c r="B286" s="1"/>
    </row>
    <row r="287" spans="1:2">
      <c r="A287"/>
      <c r="B287" s="1"/>
    </row>
    <row r="288" spans="1:2">
      <c r="A288"/>
      <c r="B288" s="1"/>
    </row>
    <row r="289" spans="1:2">
      <c r="A289"/>
      <c r="B289" s="1"/>
    </row>
    <row r="290" spans="1:2">
      <c r="A290"/>
      <c r="B290" s="1"/>
    </row>
    <row r="291" spans="1:2">
      <c r="A291"/>
      <c r="B291" s="1"/>
    </row>
    <row r="292" spans="1:2">
      <c r="A292"/>
      <c r="B292" s="1"/>
    </row>
    <row r="293" spans="1:2">
      <c r="A293"/>
      <c r="B293" s="1"/>
    </row>
    <row r="294" spans="1:2">
      <c r="A294"/>
      <c r="B294" s="1"/>
    </row>
    <row r="295" spans="1:2">
      <c r="A295"/>
      <c r="B295" s="1"/>
    </row>
    <row r="296" spans="1:2">
      <c r="A296"/>
      <c r="B296" s="1"/>
    </row>
    <row r="297" spans="1:2">
      <c r="A297"/>
      <c r="B297" s="1"/>
    </row>
    <row r="298" spans="1:2">
      <c r="A298"/>
      <c r="B298" s="1"/>
    </row>
    <row r="299" spans="1:2">
      <c r="A299"/>
      <c r="B299" s="1"/>
    </row>
    <row r="300" spans="1:2">
      <c r="A300"/>
      <c r="B300" s="1"/>
    </row>
    <row r="301" spans="1:2">
      <c r="A301"/>
      <c r="B301" s="1"/>
    </row>
    <row r="302" spans="1:2">
      <c r="A302"/>
      <c r="B302" s="1"/>
    </row>
    <row r="303" spans="1:2">
      <c r="A303"/>
      <c r="B303" s="1"/>
    </row>
    <row r="304" spans="1:2">
      <c r="A304"/>
      <c r="B304" s="1"/>
    </row>
    <row r="305" spans="1:2">
      <c r="A305"/>
      <c r="B305" s="1"/>
    </row>
    <row r="306" spans="1:2">
      <c r="A306"/>
      <c r="B306" s="1"/>
    </row>
    <row r="307" spans="1:2">
      <c r="A307"/>
      <c r="B307" s="1"/>
    </row>
    <row r="308" spans="1:2">
      <c r="A308"/>
      <c r="B308" s="1"/>
    </row>
    <row r="309" spans="1:2">
      <c r="A309"/>
      <c r="B309" s="1"/>
    </row>
    <row r="310" spans="1:2">
      <c r="A310"/>
      <c r="B310" s="1"/>
    </row>
    <row r="311" spans="1:2">
      <c r="A311"/>
      <c r="B311" s="1"/>
    </row>
    <row r="312" spans="1:2">
      <c r="A312"/>
      <c r="B312" s="1"/>
    </row>
    <row r="313" spans="1:2">
      <c r="A313"/>
      <c r="B313" s="1"/>
    </row>
    <row r="314" spans="1:2">
      <c r="A314"/>
      <c r="B314" s="1"/>
    </row>
    <row r="315" spans="1:2">
      <c r="A315"/>
      <c r="B315" s="1"/>
    </row>
    <row r="316" spans="1:2">
      <c r="A316"/>
      <c r="B316" s="1"/>
    </row>
    <row r="317" spans="1:2">
      <c r="A317"/>
      <c r="B317" s="1"/>
    </row>
    <row r="318" spans="1:2">
      <c r="A318"/>
      <c r="B318" s="1"/>
    </row>
    <row r="319" spans="1:2">
      <c r="A319"/>
      <c r="B319" s="1"/>
    </row>
    <row r="320" spans="1:2">
      <c r="A320"/>
      <c r="B320" s="1"/>
    </row>
    <row r="321" spans="1:2">
      <c r="A321"/>
      <c r="B321" s="1"/>
    </row>
    <row r="322" spans="1:2">
      <c r="A322"/>
      <c r="B322" s="1"/>
    </row>
    <row r="323" spans="1:2">
      <c r="A323"/>
      <c r="B323" s="1"/>
    </row>
    <row r="324" spans="1:2">
      <c r="A324"/>
      <c r="B324" s="1"/>
    </row>
    <row r="325" spans="1:2">
      <c r="A325"/>
      <c r="B325" s="1"/>
    </row>
    <row r="326" spans="1:2">
      <c r="A326"/>
      <c r="B326" s="1"/>
    </row>
    <row r="327" spans="1:2">
      <c r="A327"/>
      <c r="B327" s="1"/>
    </row>
    <row r="328" spans="1:2">
      <c r="A328"/>
      <c r="B328" s="1"/>
    </row>
    <row r="329" spans="1:2">
      <c r="A329"/>
      <c r="B329" s="1"/>
    </row>
    <row r="330" spans="1:2">
      <c r="A330"/>
      <c r="B330" s="1"/>
    </row>
    <row r="331" spans="1:2">
      <c r="A331"/>
      <c r="B331" s="1"/>
    </row>
    <row r="332" spans="1:2">
      <c r="A332"/>
      <c r="B332" s="1"/>
    </row>
    <row r="333" spans="1:2">
      <c r="A333"/>
      <c r="B333" s="1"/>
    </row>
    <row r="334" spans="1:2">
      <c r="A334"/>
      <c r="B334" s="1"/>
    </row>
    <row r="335" spans="1:2">
      <c r="A335"/>
      <c r="B335" s="1"/>
    </row>
    <row r="336" spans="1:2">
      <c r="A336"/>
      <c r="B336" s="1"/>
    </row>
    <row r="337" spans="1:2">
      <c r="A337"/>
      <c r="B337" s="1"/>
    </row>
    <row r="338" spans="1:2">
      <c r="A338"/>
      <c r="B338" s="1"/>
    </row>
    <row r="339" spans="1:2">
      <c r="A339"/>
      <c r="B339" s="1"/>
    </row>
    <row r="340" spans="1:2">
      <c r="A340"/>
      <c r="B340" s="1"/>
    </row>
    <row r="341" spans="1:2">
      <c r="A341"/>
      <c r="B341" s="1"/>
    </row>
    <row r="342" spans="1:2">
      <c r="A342"/>
      <c r="B342" s="1"/>
    </row>
    <row r="343" spans="1:2">
      <c r="A343"/>
      <c r="B343" s="1"/>
    </row>
    <row r="344" spans="1:2">
      <c r="A344"/>
      <c r="B344" s="1"/>
    </row>
    <row r="345" spans="1:2">
      <c r="A345"/>
      <c r="B345" s="1"/>
    </row>
    <row r="346" spans="1:2">
      <c r="A346"/>
      <c r="B346" s="1"/>
    </row>
    <row r="347" spans="1:2">
      <c r="A347"/>
      <c r="B347" s="1"/>
    </row>
    <row r="348" spans="1:2">
      <c r="A348"/>
      <c r="B348" s="1"/>
    </row>
    <row r="349" spans="1:2">
      <c r="A349"/>
      <c r="B349" s="1"/>
    </row>
    <row r="350" spans="1:2">
      <c r="A350"/>
      <c r="B350" s="1"/>
    </row>
    <row r="351" spans="1:2">
      <c r="A351"/>
      <c r="B351" s="1"/>
    </row>
    <row r="352" spans="1:2">
      <c r="A352"/>
      <c r="B352" s="1"/>
    </row>
    <row r="353" spans="1:2">
      <c r="A353"/>
      <c r="B353" s="1"/>
    </row>
    <row r="354" spans="1:2">
      <c r="A354"/>
      <c r="B354" s="1"/>
    </row>
    <row r="355" spans="1:2">
      <c r="A355"/>
      <c r="B355" s="1"/>
    </row>
    <row r="356" spans="1:2">
      <c r="A356"/>
      <c r="B356" s="1"/>
    </row>
    <row r="357" spans="1:2">
      <c r="A357"/>
      <c r="B357" s="1"/>
    </row>
    <row r="358" spans="1:2">
      <c r="A358"/>
      <c r="B358" s="1"/>
    </row>
    <row r="359" spans="1:2">
      <c r="A359"/>
      <c r="B359" s="1"/>
    </row>
    <row r="360" spans="1:2">
      <c r="A360"/>
      <c r="B360" s="1"/>
    </row>
    <row r="361" spans="1:2">
      <c r="A361"/>
      <c r="B361" s="1"/>
    </row>
    <row r="362" spans="1:2">
      <c r="A362"/>
      <c r="B362" s="1"/>
    </row>
    <row r="363" spans="1:2">
      <c r="A363"/>
      <c r="B363" s="1"/>
    </row>
    <row r="364" spans="1:2">
      <c r="A364"/>
      <c r="B364" s="1"/>
    </row>
    <row r="365" spans="1:2">
      <c r="A365"/>
      <c r="B365" s="1"/>
    </row>
    <row r="366" spans="1:2">
      <c r="A366"/>
      <c r="B366" s="1"/>
    </row>
    <row r="367" spans="1:2">
      <c r="A367"/>
      <c r="B367" s="1"/>
    </row>
    <row r="368" spans="1:2">
      <c r="A368"/>
      <c r="B368" s="1"/>
    </row>
    <row r="369" spans="1:2">
      <c r="A369"/>
      <c r="B369" s="1"/>
    </row>
    <row r="370" spans="1:2">
      <c r="A370"/>
      <c r="B370" s="1"/>
    </row>
    <row r="371" spans="1:2">
      <c r="A371"/>
      <c r="B371" s="1"/>
    </row>
    <row r="372" spans="1:2">
      <c r="A372"/>
      <c r="B372" s="1"/>
    </row>
    <row r="373" spans="1:2">
      <c r="A373"/>
      <c r="B373" s="1"/>
    </row>
    <row r="374" spans="1:2">
      <c r="A374"/>
      <c r="B374" s="1"/>
    </row>
    <row r="375" spans="1:2">
      <c r="A375"/>
      <c r="B375" s="1"/>
    </row>
    <row r="376" spans="1:2">
      <c r="A376"/>
      <c r="B376" s="1"/>
    </row>
    <row r="377" spans="1:2">
      <c r="A377"/>
      <c r="B377" s="1"/>
    </row>
    <row r="378" spans="1:2">
      <c r="A378"/>
      <c r="B378" s="1"/>
    </row>
    <row r="379" spans="1:2">
      <c r="A379"/>
      <c r="B379" s="1"/>
    </row>
    <row r="380" spans="1:2">
      <c r="A380"/>
      <c r="B380" s="1"/>
    </row>
    <row r="381" spans="1:2">
      <c r="A381"/>
      <c r="B381" s="1"/>
    </row>
    <row r="382" spans="1:2">
      <c r="A382"/>
      <c r="B382" s="1"/>
    </row>
    <row r="383" spans="1:2">
      <c r="A383"/>
      <c r="B383" s="1"/>
    </row>
    <row r="384" spans="1:2">
      <c r="A384"/>
      <c r="B384" s="1"/>
    </row>
    <row r="385" spans="1:2">
      <c r="A385"/>
      <c r="B385" s="1"/>
    </row>
    <row r="386" spans="1:2">
      <c r="A386"/>
      <c r="B386" s="1"/>
    </row>
    <row r="387" spans="1:2">
      <c r="A387"/>
      <c r="B387" s="1"/>
    </row>
    <row r="388" spans="1:2">
      <c r="A388"/>
      <c r="B388" s="1"/>
    </row>
    <row r="389" spans="1:2">
      <c r="A389"/>
      <c r="B389" s="1"/>
    </row>
    <row r="390" spans="1:2">
      <c r="A390"/>
      <c r="B390" s="1"/>
    </row>
    <row r="391" spans="1:2">
      <c r="A391"/>
      <c r="B391" s="1"/>
    </row>
    <row r="392" spans="1:2">
      <c r="A392"/>
      <c r="B392" s="1"/>
    </row>
    <row r="393" spans="1:2">
      <c r="A393"/>
      <c r="B393" s="1"/>
    </row>
    <row r="394" spans="1:2">
      <c r="A394"/>
      <c r="B394" s="1"/>
    </row>
    <row r="395" spans="1:2">
      <c r="A395"/>
      <c r="B395" s="1"/>
    </row>
    <row r="396" spans="1:2">
      <c r="A396"/>
      <c r="B396" s="1"/>
    </row>
    <row r="397" spans="1:2">
      <c r="A397"/>
      <c r="B397" s="1"/>
    </row>
    <row r="398" spans="1:2">
      <c r="A398"/>
      <c r="B398" s="1"/>
    </row>
    <row r="399" spans="1:2">
      <c r="A399"/>
      <c r="B399" s="1"/>
    </row>
    <row r="400" spans="1:2">
      <c r="A400"/>
      <c r="B400" s="1"/>
    </row>
    <row r="401" spans="1:2">
      <c r="A401"/>
      <c r="B401" s="1"/>
    </row>
    <row r="402" spans="1:2">
      <c r="A402"/>
      <c r="B402" s="1"/>
    </row>
    <row r="403" spans="1:2">
      <c r="A403"/>
      <c r="B403" s="1"/>
    </row>
    <row r="404" spans="1:2">
      <c r="A404"/>
      <c r="B404" s="1"/>
    </row>
    <row r="405" spans="1:2">
      <c r="A405"/>
      <c r="B405" s="1"/>
    </row>
    <row r="406" spans="1:2">
      <c r="A406"/>
      <c r="B406" s="1"/>
    </row>
    <row r="407" spans="1:2">
      <c r="A407"/>
      <c r="B407" s="1"/>
    </row>
    <row r="408" spans="1:2">
      <c r="A408"/>
      <c r="B408" s="1"/>
    </row>
    <row r="409" spans="1:2">
      <c r="A409"/>
      <c r="B409" s="1"/>
    </row>
    <row r="410" spans="1:2">
      <c r="A410"/>
      <c r="B410" s="1"/>
    </row>
    <row r="411" spans="1:2">
      <c r="A411"/>
      <c r="B411" s="1"/>
    </row>
    <row r="412" spans="1:2">
      <c r="A412"/>
      <c r="B412" s="1"/>
    </row>
    <row r="413" spans="1:2">
      <c r="A413"/>
      <c r="B413" s="1"/>
    </row>
    <row r="414" spans="1:2">
      <c r="A414"/>
      <c r="B414" s="1"/>
    </row>
    <row r="415" spans="1:2">
      <c r="A415"/>
      <c r="B415" s="1"/>
    </row>
    <row r="416" spans="1:2">
      <c r="A416"/>
      <c r="B416" s="1"/>
    </row>
    <row r="417" spans="1:2">
      <c r="A417"/>
      <c r="B417" s="1"/>
    </row>
    <row r="418" spans="1:2">
      <c r="A418"/>
      <c r="B418" s="1"/>
    </row>
    <row r="419" spans="1:2">
      <c r="A419"/>
      <c r="B419" s="1"/>
    </row>
    <row r="420" spans="1:2">
      <c r="A420"/>
      <c r="B420" s="1"/>
    </row>
    <row r="421" spans="1:2">
      <c r="A421"/>
      <c r="B421" s="1"/>
    </row>
    <row r="422" spans="1:2">
      <c r="A422"/>
      <c r="B422" s="1"/>
    </row>
    <row r="423" spans="1:2">
      <c r="A423"/>
      <c r="B423" s="1"/>
    </row>
    <row r="424" spans="1:2">
      <c r="A424"/>
      <c r="B424" s="1"/>
    </row>
    <row r="425" spans="1:2">
      <c r="A425"/>
      <c r="B425" s="1"/>
    </row>
    <row r="426" spans="1:2">
      <c r="A426"/>
      <c r="B426" s="1"/>
    </row>
    <row r="427" spans="1:2">
      <c r="A427"/>
      <c r="B427" s="1"/>
    </row>
    <row r="428" spans="1:2">
      <c r="A428"/>
      <c r="B428" s="1"/>
    </row>
    <row r="429" spans="1:2">
      <c r="A429"/>
      <c r="B429" s="1"/>
    </row>
    <row r="430" spans="1:2">
      <c r="A430"/>
      <c r="B430" s="1"/>
    </row>
    <row r="431" spans="1:2">
      <c r="A431"/>
      <c r="B431" s="1"/>
    </row>
    <row r="432" spans="1:2">
      <c r="A432"/>
      <c r="B432" s="1"/>
    </row>
    <row r="433" spans="1:2">
      <c r="A433"/>
      <c r="B433" s="1"/>
    </row>
    <row r="434" spans="1:2">
      <c r="A434"/>
      <c r="B434" s="1"/>
    </row>
    <row r="435" spans="1:2">
      <c r="A435"/>
      <c r="B435" s="1"/>
    </row>
    <row r="436" spans="1:2">
      <c r="A436"/>
      <c r="B436" s="1"/>
    </row>
    <row r="437" spans="1:2">
      <c r="A437"/>
      <c r="B437" s="1"/>
    </row>
    <row r="438" spans="1:2">
      <c r="A438"/>
      <c r="B438" s="1"/>
    </row>
    <row r="439" spans="1:2">
      <c r="A439"/>
      <c r="B439" s="1"/>
    </row>
    <row r="440" spans="1:2">
      <c r="A440"/>
      <c r="B440" s="1"/>
    </row>
    <row r="441" spans="1:2">
      <c r="A441"/>
      <c r="B441" s="1"/>
    </row>
    <row r="442" spans="1:2">
      <c r="A442"/>
      <c r="B442" s="1"/>
    </row>
    <row r="443" spans="1:2">
      <c r="A443"/>
      <c r="B443" s="1"/>
    </row>
    <row r="444" spans="1:2">
      <c r="A444"/>
      <c r="B444" s="1"/>
    </row>
    <row r="445" spans="1:2">
      <c r="A445"/>
      <c r="B445" s="1"/>
    </row>
    <row r="446" spans="1:2">
      <c r="A446"/>
      <c r="B446" s="1"/>
    </row>
    <row r="447" spans="1:2">
      <c r="A447"/>
      <c r="B447" s="1"/>
    </row>
    <row r="448" spans="1:2">
      <c r="A448"/>
      <c r="B448" s="1"/>
    </row>
    <row r="449" spans="1:2">
      <c r="A449"/>
      <c r="B449" s="1"/>
    </row>
    <row r="450" spans="1:2">
      <c r="A450"/>
      <c r="B450" s="1"/>
    </row>
    <row r="451" spans="1:2">
      <c r="A451"/>
      <c r="B451" s="1"/>
    </row>
    <row r="452" spans="1:2">
      <c r="A452"/>
      <c r="B452" s="1"/>
    </row>
    <row r="453" spans="1:2">
      <c r="A453"/>
      <c r="B453" s="1"/>
    </row>
    <row r="454" spans="1:2">
      <c r="A454"/>
      <c r="B454" s="1"/>
    </row>
    <row r="455" spans="1:2">
      <c r="A455"/>
      <c r="B455" s="1"/>
    </row>
    <row r="456" spans="1:2">
      <c r="A456"/>
      <c r="B456" s="1"/>
    </row>
    <row r="457" spans="1:2">
      <c r="A457"/>
      <c r="B457" s="1"/>
    </row>
    <row r="458" spans="1:2">
      <c r="A458"/>
      <c r="B458" s="1"/>
    </row>
    <row r="459" spans="1:2">
      <c r="A459"/>
      <c r="B459" s="1"/>
    </row>
    <row r="460" spans="1:2">
      <c r="A460"/>
      <c r="B460" s="1"/>
    </row>
    <row r="461" spans="1:2">
      <c r="A461"/>
      <c r="B461" s="1"/>
    </row>
    <row r="462" spans="1:2">
      <c r="A462"/>
      <c r="B462" s="1"/>
    </row>
    <row r="463" spans="1:2">
      <c r="A463"/>
      <c r="B463" s="1"/>
    </row>
    <row r="464" spans="1:2">
      <c r="A464"/>
      <c r="B464" s="1"/>
    </row>
    <row r="465" spans="1:2">
      <c r="A465"/>
      <c r="B465" s="1"/>
    </row>
    <row r="466" spans="1:2">
      <c r="A466"/>
      <c r="B466" s="1"/>
    </row>
    <row r="467" spans="1:2">
      <c r="A467"/>
      <c r="B467" s="1"/>
    </row>
    <row r="468" spans="1:2">
      <c r="A468"/>
      <c r="B468" s="1"/>
    </row>
    <row r="469" spans="1:2">
      <c r="A469"/>
      <c r="B469" s="1"/>
    </row>
    <row r="470" spans="1:2">
      <c r="A470"/>
      <c r="B470" s="1"/>
    </row>
    <row r="471" spans="1:2">
      <c r="A471"/>
      <c r="B471" s="1"/>
    </row>
    <row r="472" spans="1:2">
      <c r="A472"/>
      <c r="B472" s="1"/>
    </row>
    <row r="473" spans="1:2">
      <c r="A473"/>
      <c r="B473" s="1"/>
    </row>
    <row r="474" spans="1:2">
      <c r="A474"/>
      <c r="B474" s="1"/>
    </row>
    <row r="475" spans="1:2">
      <c r="A475"/>
      <c r="B475" s="1"/>
    </row>
    <row r="476" spans="1:2">
      <c r="A476"/>
      <c r="B476" s="1"/>
    </row>
    <row r="477" spans="1:2">
      <c r="A477"/>
      <c r="B477" s="1"/>
    </row>
    <row r="478" spans="1:2">
      <c r="A478"/>
      <c r="B478" s="1"/>
    </row>
    <row r="479" spans="1:2">
      <c r="A479"/>
      <c r="B479" s="1"/>
    </row>
    <row r="480" spans="1:2">
      <c r="A480"/>
      <c r="B480" s="1"/>
    </row>
    <row r="481" spans="1:2">
      <c r="A481"/>
      <c r="B481" s="1"/>
    </row>
    <row r="482" spans="1:2">
      <c r="A482"/>
      <c r="B482" s="1"/>
    </row>
    <row r="483" spans="1:2">
      <c r="A483"/>
      <c r="B483" s="1"/>
    </row>
    <row r="484" spans="1:2">
      <c r="A484"/>
      <c r="B484" s="1"/>
    </row>
    <row r="485" spans="1:2">
      <c r="A485"/>
      <c r="B485" s="1"/>
    </row>
    <row r="486" spans="1:2">
      <c r="A486"/>
      <c r="B486" s="1"/>
    </row>
    <row r="487" spans="1:2">
      <c r="A487"/>
      <c r="B487" s="1"/>
    </row>
    <row r="488" spans="1:2">
      <c r="A488"/>
      <c r="B488" s="1"/>
    </row>
    <row r="489" spans="1:2">
      <c r="A489"/>
      <c r="B489" s="1"/>
    </row>
    <row r="490" spans="1:2">
      <c r="A490"/>
      <c r="B490" s="1"/>
    </row>
    <row r="491" spans="1:2">
      <c r="A491"/>
      <c r="B491" s="1"/>
    </row>
    <row r="492" spans="1:2">
      <c r="A492"/>
      <c r="B492" s="1"/>
    </row>
    <row r="493" spans="1:2">
      <c r="A493"/>
      <c r="B493" s="1"/>
    </row>
    <row r="494" spans="1:2">
      <c r="A494"/>
      <c r="B494" s="1"/>
    </row>
    <row r="495" spans="1:2">
      <c r="A495"/>
      <c r="B495" s="1"/>
    </row>
    <row r="496" spans="1:2">
      <c r="A496"/>
      <c r="B496" s="1"/>
    </row>
    <row r="497" spans="1:2">
      <c r="A497"/>
      <c r="B497" s="1"/>
    </row>
    <row r="498" spans="1:2">
      <c r="A498"/>
      <c r="B498" s="1"/>
    </row>
    <row r="499" spans="1:2">
      <c r="A499"/>
      <c r="B499" s="1"/>
    </row>
    <row r="500" spans="1:2">
      <c r="A500"/>
      <c r="B500" s="1"/>
    </row>
    <row r="501" spans="1:2">
      <c r="A501"/>
      <c r="B501" s="1"/>
    </row>
    <row r="502" spans="1:2">
      <c r="A502"/>
      <c r="B502" s="1"/>
    </row>
    <row r="503" spans="1:2">
      <c r="A503"/>
      <c r="B503" s="1"/>
    </row>
    <row r="504" spans="1:2">
      <c r="A504"/>
      <c r="B504" s="1"/>
    </row>
    <row r="505" spans="1:2">
      <c r="A505"/>
      <c r="B505" s="1"/>
    </row>
    <row r="506" spans="1:2">
      <c r="A506"/>
      <c r="B506" s="1"/>
    </row>
    <row r="507" spans="1:2">
      <c r="A507"/>
      <c r="B507" s="1"/>
    </row>
    <row r="508" spans="1:2">
      <c r="A508"/>
      <c r="B508" s="1"/>
    </row>
    <row r="509" spans="1:2">
      <c r="A509"/>
      <c r="B509" s="1"/>
    </row>
    <row r="510" spans="1:2">
      <c r="A510"/>
      <c r="B510" s="1"/>
    </row>
    <row r="511" spans="1:2">
      <c r="A511"/>
      <c r="B511" s="1"/>
    </row>
    <row r="512" spans="1:2">
      <c r="A512"/>
      <c r="B512" s="1"/>
    </row>
    <row r="513" spans="1:2">
      <c r="A513"/>
      <c r="B513" s="1"/>
    </row>
    <row r="514" spans="1:2">
      <c r="A514"/>
      <c r="B514" s="1"/>
    </row>
    <row r="515" spans="1:2">
      <c r="A515"/>
      <c r="B515" s="1"/>
    </row>
    <row r="516" spans="1:2">
      <c r="A516"/>
      <c r="B516" s="1"/>
    </row>
    <row r="517" spans="1:2">
      <c r="A517"/>
      <c r="B517" s="1"/>
    </row>
    <row r="518" spans="1:2">
      <c r="A518"/>
      <c r="B518" s="1"/>
    </row>
    <row r="519" spans="1:2">
      <c r="A519"/>
      <c r="B519" s="1"/>
    </row>
    <row r="520" spans="1:2">
      <c r="A520"/>
      <c r="B520" s="1"/>
    </row>
    <row r="521" spans="1:2">
      <c r="A521"/>
      <c r="B521" s="1"/>
    </row>
    <row r="522" spans="1:2">
      <c r="A522"/>
      <c r="B522" s="1"/>
    </row>
    <row r="523" spans="1:2">
      <c r="A523"/>
      <c r="B523" s="1"/>
    </row>
    <row r="524" spans="1:2">
      <c r="A524"/>
      <c r="B524" s="1"/>
    </row>
    <row r="525" spans="1:2">
      <c r="A525"/>
      <c r="B525" s="1"/>
    </row>
    <row r="526" spans="1:2">
      <c r="A526"/>
      <c r="B526" s="1"/>
    </row>
    <row r="527" spans="1:2">
      <c r="A527"/>
      <c r="B527" s="1"/>
    </row>
    <row r="528" spans="1:2">
      <c r="A528"/>
      <c r="B528" s="1"/>
    </row>
    <row r="529" spans="1:2">
      <c r="A529"/>
      <c r="B529" s="1"/>
    </row>
    <row r="530" spans="1:2">
      <c r="A530"/>
      <c r="B530" s="1"/>
    </row>
    <row r="531" spans="1:2">
      <c r="A531"/>
      <c r="B531" s="1"/>
    </row>
    <row r="532" spans="1:2">
      <c r="A532"/>
      <c r="B532" s="1"/>
    </row>
    <row r="533" spans="1:2">
      <c r="A533"/>
      <c r="B533" s="1"/>
    </row>
    <row r="534" spans="1:2">
      <c r="A534"/>
      <c r="B534" s="1"/>
    </row>
    <row r="535" spans="1:2">
      <c r="A535"/>
      <c r="B535" s="1"/>
    </row>
    <row r="536" spans="1:2">
      <c r="A536"/>
      <c r="B536" s="1"/>
    </row>
    <row r="537" spans="1:2">
      <c r="A537"/>
      <c r="B537" s="1"/>
    </row>
    <row r="538" spans="1:2">
      <c r="A538"/>
      <c r="B538" s="1"/>
    </row>
    <row r="539" spans="1:2">
      <c r="A539"/>
      <c r="B539" s="1"/>
    </row>
    <row r="540" spans="1:2">
      <c r="A540"/>
      <c r="B540" s="1"/>
    </row>
    <row r="541" spans="1:2">
      <c r="A541"/>
      <c r="B541" s="1"/>
    </row>
    <row r="542" spans="1:2">
      <c r="A542"/>
      <c r="B542" s="1"/>
    </row>
    <row r="543" spans="1:2">
      <c r="A543"/>
      <c r="B543" s="1"/>
    </row>
    <row r="544" spans="1:2">
      <c r="A544"/>
      <c r="B544" s="1"/>
    </row>
    <row r="545" spans="1:2">
      <c r="A545"/>
      <c r="B545" s="1"/>
    </row>
    <row r="546" spans="1:2">
      <c r="A546"/>
      <c r="B546" s="1"/>
    </row>
    <row r="547" spans="1:2">
      <c r="A547"/>
      <c r="B547" s="1"/>
    </row>
    <row r="548" spans="1:2">
      <c r="A548"/>
      <c r="B548" s="1"/>
    </row>
    <row r="549" spans="1:2">
      <c r="A549"/>
      <c r="B549" s="1"/>
    </row>
    <row r="550" spans="1:2">
      <c r="A550"/>
      <c r="B550" s="1"/>
    </row>
    <row r="551" spans="1:2">
      <c r="A551"/>
      <c r="B551" s="1"/>
    </row>
    <row r="552" spans="1:2">
      <c r="A552"/>
      <c r="B552" s="1"/>
    </row>
    <row r="553" spans="1:2">
      <c r="A553"/>
      <c r="B553" s="1"/>
    </row>
    <row r="554" spans="1:2">
      <c r="A554"/>
      <c r="B554" s="1"/>
    </row>
    <row r="555" spans="1:2">
      <c r="A555"/>
      <c r="B555" s="1"/>
    </row>
    <row r="556" spans="1:2">
      <c r="A556"/>
      <c r="B556" s="1"/>
    </row>
    <row r="557" spans="1:2">
      <c r="A557"/>
      <c r="B557" s="1"/>
    </row>
    <row r="558" spans="1:2">
      <c r="A558"/>
      <c r="B558" s="1"/>
    </row>
    <row r="559" spans="1:2">
      <c r="A559"/>
      <c r="B559" s="1"/>
    </row>
    <row r="560" spans="1:2">
      <c r="A560"/>
      <c r="B560" s="1"/>
    </row>
    <row r="561" spans="1:2">
      <c r="A561"/>
      <c r="B561" s="1"/>
    </row>
    <row r="562" spans="1:2">
      <c r="A562"/>
      <c r="B562" s="1"/>
    </row>
    <row r="563" spans="1:2">
      <c r="A563"/>
      <c r="B563" s="1"/>
    </row>
    <row r="564" spans="1:2">
      <c r="A564"/>
      <c r="B564" s="1"/>
    </row>
    <row r="565" spans="1:2">
      <c r="A565"/>
      <c r="B565" s="1"/>
    </row>
    <row r="566" spans="1:2">
      <c r="A566"/>
      <c r="B566" s="1"/>
    </row>
    <row r="567" spans="1:2">
      <c r="A567"/>
      <c r="B567" s="1"/>
    </row>
    <row r="568" spans="1:2">
      <c r="A568"/>
      <c r="B568" s="1"/>
    </row>
    <row r="569" spans="1:2">
      <c r="A569"/>
      <c r="B569" s="1"/>
    </row>
    <row r="570" spans="1:2">
      <c r="A570"/>
      <c r="B570" s="1"/>
    </row>
    <row r="571" spans="1:2">
      <c r="A571"/>
      <c r="B571" s="1"/>
    </row>
    <row r="572" spans="1:2">
      <c r="A572"/>
      <c r="B572" s="1"/>
    </row>
    <row r="573" spans="1:2">
      <c r="A573"/>
      <c r="B573" s="1"/>
    </row>
    <row r="574" spans="1:2">
      <c r="A574"/>
      <c r="B574" s="1"/>
    </row>
    <row r="575" spans="1:2">
      <c r="A575"/>
      <c r="B575" s="1"/>
    </row>
    <row r="576" spans="1:2">
      <c r="A576"/>
      <c r="B576" s="1"/>
    </row>
    <row r="577" spans="1:2">
      <c r="A577"/>
      <c r="B577" s="1"/>
    </row>
    <row r="578" spans="1:2">
      <c r="A578"/>
      <c r="B578" s="1"/>
    </row>
    <row r="579" spans="1:2">
      <c r="A579"/>
      <c r="B579" s="1"/>
    </row>
    <row r="580" spans="1:2">
      <c r="A580"/>
      <c r="B580" s="1"/>
    </row>
    <row r="581" spans="1:2">
      <c r="A581"/>
      <c r="B581" s="1"/>
    </row>
    <row r="582" spans="1:2">
      <c r="A582"/>
      <c r="B582" s="1"/>
    </row>
    <row r="583" spans="1:2">
      <c r="A583"/>
      <c r="B583" s="1"/>
    </row>
    <row r="584" spans="1:2">
      <c r="A584"/>
      <c r="B584" s="1"/>
    </row>
    <row r="585" spans="1:2">
      <c r="A585"/>
      <c r="B585" s="1"/>
    </row>
    <row r="586" spans="1:2">
      <c r="A586"/>
      <c r="B586" s="1"/>
    </row>
    <row r="587" spans="1:2">
      <c r="A587"/>
      <c r="B587" s="1"/>
    </row>
    <row r="588" spans="1:2">
      <c r="A588"/>
      <c r="B588" s="1"/>
    </row>
    <row r="589" spans="1:2">
      <c r="A589"/>
      <c r="B589" s="1"/>
    </row>
    <row r="590" spans="1:2">
      <c r="A590"/>
      <c r="B590" s="1"/>
    </row>
    <row r="591" spans="1:2">
      <c r="A591"/>
      <c r="B591" s="1"/>
    </row>
    <row r="592" spans="1:2">
      <c r="A592"/>
      <c r="B592" s="1"/>
    </row>
    <row r="593" spans="1:2">
      <c r="A593"/>
      <c r="B593" s="1"/>
    </row>
    <row r="594" spans="1:2">
      <c r="A594"/>
      <c r="B594" s="1"/>
    </row>
    <row r="595" spans="1:2">
      <c r="A595"/>
      <c r="B595" s="1"/>
    </row>
    <row r="596" spans="1:2">
      <c r="A596"/>
      <c r="B596" s="1"/>
    </row>
    <row r="597" spans="1:2">
      <c r="A597"/>
      <c r="B597" s="1"/>
    </row>
    <row r="598" spans="1:2">
      <c r="A598"/>
      <c r="B598" s="1"/>
    </row>
    <row r="599" spans="1:2">
      <c r="A599"/>
      <c r="B599" s="1"/>
    </row>
    <row r="600" spans="1:2">
      <c r="A600"/>
      <c r="B600" s="1"/>
    </row>
    <row r="601" spans="1:2">
      <c r="A601"/>
      <c r="B601" s="1"/>
    </row>
    <row r="602" spans="1:2">
      <c r="A602"/>
      <c r="B602" s="1"/>
    </row>
    <row r="603" spans="1:2">
      <c r="A603"/>
      <c r="B603" s="1"/>
    </row>
    <row r="604" spans="1:2">
      <c r="A604"/>
      <c r="B604" s="1"/>
    </row>
    <row r="605" spans="1:2">
      <c r="A605"/>
      <c r="B605" s="1"/>
    </row>
    <row r="606" spans="1:2">
      <c r="A606"/>
      <c r="B606" s="1"/>
    </row>
    <row r="607" spans="1:2">
      <c r="A607"/>
      <c r="B607" s="1"/>
    </row>
    <row r="608" spans="1:2">
      <c r="A608"/>
      <c r="B608" s="1"/>
    </row>
    <row r="609" spans="1:2">
      <c r="A609"/>
      <c r="B609" s="1"/>
    </row>
    <row r="610" spans="1:2">
      <c r="A610"/>
      <c r="B610" s="1"/>
    </row>
    <row r="611" spans="1:2">
      <c r="A611"/>
      <c r="B611" s="1"/>
    </row>
    <row r="612" spans="1:2">
      <c r="A612"/>
      <c r="B612" s="1"/>
    </row>
    <row r="613" spans="1:2">
      <c r="A613"/>
      <c r="B613" s="1"/>
    </row>
    <row r="614" spans="1:2">
      <c r="A614"/>
      <c r="B614" s="1"/>
    </row>
    <row r="615" spans="1:2">
      <c r="A615"/>
      <c r="B615" s="1"/>
    </row>
    <row r="616" spans="1:2">
      <c r="A616"/>
      <c r="B616" s="1"/>
    </row>
    <row r="617" spans="1:2">
      <c r="A617"/>
      <c r="B617" s="1"/>
    </row>
    <row r="618" spans="1:2">
      <c r="A618"/>
      <c r="B618" s="1"/>
    </row>
    <row r="619" spans="1:2">
      <c r="A619"/>
      <c r="B619" s="1"/>
    </row>
    <row r="620" spans="1:2">
      <c r="A620"/>
      <c r="B620" s="1"/>
    </row>
    <row r="621" spans="1:2">
      <c r="A621"/>
      <c r="B621" s="1"/>
    </row>
    <row r="622" spans="1:2">
      <c r="A622"/>
      <c r="B622" s="1"/>
    </row>
    <row r="623" spans="1:2">
      <c r="A623"/>
      <c r="B623" s="1"/>
    </row>
    <row r="624" spans="1:2">
      <c r="A624"/>
      <c r="B624" s="1"/>
    </row>
    <row r="625" spans="1:2">
      <c r="A625"/>
      <c r="B625" s="1"/>
    </row>
    <row r="626" spans="1:2">
      <c r="A626"/>
      <c r="B626" s="1"/>
    </row>
    <row r="627" spans="1:2">
      <c r="A627"/>
      <c r="B627" s="1"/>
    </row>
    <row r="628" spans="1:2">
      <c r="A628"/>
      <c r="B628" s="1"/>
    </row>
    <row r="629" spans="1:2">
      <c r="A629"/>
      <c r="B629" s="1"/>
    </row>
    <row r="630" spans="1:2">
      <c r="A630"/>
      <c r="B630" s="1"/>
    </row>
    <row r="631" spans="1:2">
      <c r="A631"/>
      <c r="B631" s="1"/>
    </row>
    <row r="632" spans="1:2">
      <c r="A632"/>
      <c r="B632" s="1"/>
    </row>
    <row r="633" spans="1:2">
      <c r="A633"/>
      <c r="B633" s="1"/>
    </row>
    <row r="634" spans="1:2">
      <c r="A634"/>
      <c r="B634" s="1"/>
    </row>
    <row r="635" spans="1:2">
      <c r="A635"/>
      <c r="B635" s="1"/>
    </row>
    <row r="636" spans="1:2">
      <c r="A636"/>
      <c r="B636" s="1"/>
    </row>
    <row r="637" spans="1:2">
      <c r="A637"/>
      <c r="B637" s="1"/>
    </row>
    <row r="638" spans="1:2">
      <c r="A638"/>
      <c r="B638" s="1"/>
    </row>
    <row r="639" spans="1:2">
      <c r="A639"/>
      <c r="B639" s="1"/>
    </row>
    <row r="640" spans="1:2">
      <c r="A640"/>
      <c r="B640" s="1"/>
    </row>
    <row r="641" spans="1:2">
      <c r="A641"/>
      <c r="B641" s="1"/>
    </row>
    <row r="642" spans="1:2">
      <c r="A642"/>
      <c r="B642" s="1"/>
    </row>
    <row r="643" spans="1:2">
      <c r="A643"/>
      <c r="B643" s="1"/>
    </row>
    <row r="644" spans="1:2">
      <c r="A644"/>
      <c r="B644" s="1"/>
    </row>
    <row r="645" spans="1:2">
      <c r="A645"/>
      <c r="B645" s="1"/>
    </row>
    <row r="646" spans="1:2">
      <c r="A646"/>
      <c r="B646" s="1"/>
    </row>
    <row r="647" spans="1:2">
      <c r="A647"/>
      <c r="B647" s="1"/>
    </row>
    <row r="648" spans="1:2">
      <c r="A648"/>
      <c r="B648" s="1"/>
    </row>
    <row r="649" spans="1:2">
      <c r="A649"/>
      <c r="B649" s="1"/>
    </row>
    <row r="650" spans="1:2">
      <c r="A650"/>
      <c r="B650" s="1"/>
    </row>
    <row r="651" spans="1:2">
      <c r="A651"/>
      <c r="B651" s="1"/>
    </row>
    <row r="652" spans="1:2">
      <c r="A652"/>
      <c r="B652" s="1"/>
    </row>
    <row r="653" spans="1:2">
      <c r="A653"/>
      <c r="B653" s="1"/>
    </row>
    <row r="654" spans="1:2">
      <c r="A654"/>
      <c r="B654" s="1"/>
    </row>
    <row r="655" spans="1:2">
      <c r="A655"/>
      <c r="B655" s="1"/>
    </row>
    <row r="656" spans="1:2">
      <c r="A656"/>
      <c r="B656" s="1"/>
    </row>
    <row r="657" spans="1:2">
      <c r="A657"/>
      <c r="B657" s="1"/>
    </row>
    <row r="658" spans="1:2">
      <c r="A658"/>
      <c r="B658" s="1"/>
    </row>
    <row r="659" spans="1:2">
      <c r="A659"/>
      <c r="B659" s="1"/>
    </row>
    <row r="660" spans="1:2">
      <c r="A660"/>
      <c r="B660" s="1"/>
    </row>
    <row r="661" spans="1:2">
      <c r="A661"/>
      <c r="B661" s="1"/>
    </row>
    <row r="662" spans="1:2">
      <c r="A662"/>
      <c r="B662" s="1"/>
    </row>
    <row r="663" spans="1:2">
      <c r="A663"/>
      <c r="B663" s="1"/>
    </row>
    <row r="664" spans="1:2">
      <c r="A664"/>
      <c r="B664" s="1"/>
    </row>
    <row r="665" spans="1:2">
      <c r="A665"/>
      <c r="B665" s="1"/>
    </row>
    <row r="666" spans="1:2">
      <c r="A666"/>
      <c r="B666" s="1"/>
    </row>
    <row r="667" spans="1:2">
      <c r="A667"/>
      <c r="B667" s="1"/>
    </row>
    <row r="668" spans="1:2">
      <c r="A668"/>
      <c r="B668" s="1"/>
    </row>
    <row r="669" spans="1:2">
      <c r="A669"/>
      <c r="B669" s="1"/>
    </row>
    <row r="670" spans="1:2">
      <c r="A670"/>
      <c r="B670" s="1"/>
    </row>
    <row r="671" spans="1:2">
      <c r="A671"/>
      <c r="B671" s="1"/>
    </row>
    <row r="672" spans="1:2">
      <c r="A672"/>
      <c r="B672" s="1"/>
    </row>
    <row r="673" spans="1:2">
      <c r="A673"/>
      <c r="B673" s="1"/>
    </row>
    <row r="674" spans="1:2">
      <c r="A674"/>
      <c r="B674" s="1"/>
    </row>
    <row r="675" spans="1:2">
      <c r="A675"/>
      <c r="B675" s="1"/>
    </row>
    <row r="676" spans="1:2">
      <c r="A676"/>
      <c r="B676" s="1"/>
    </row>
    <row r="677" spans="1:2">
      <c r="A677"/>
      <c r="B677" s="1"/>
    </row>
    <row r="678" spans="1:2">
      <c r="A678"/>
      <c r="B678" s="1"/>
    </row>
    <row r="679" spans="1:2">
      <c r="A679"/>
      <c r="B679" s="1"/>
    </row>
    <row r="680" spans="1:2">
      <c r="A680"/>
      <c r="B680" s="1"/>
    </row>
    <row r="681" spans="1:2">
      <c r="A681"/>
      <c r="B681" s="1"/>
    </row>
    <row r="682" spans="1:2">
      <c r="A682"/>
      <c r="B682" s="1"/>
    </row>
    <row r="683" spans="1:2">
      <c r="A683"/>
      <c r="B683" s="1"/>
    </row>
    <row r="684" spans="1:2">
      <c r="A684"/>
      <c r="B684" s="1"/>
    </row>
    <row r="685" spans="1:2">
      <c r="A685"/>
      <c r="B685" s="1"/>
    </row>
    <row r="686" spans="1:2">
      <c r="A686"/>
      <c r="B686" s="1"/>
    </row>
    <row r="687" spans="1:2">
      <c r="A687"/>
      <c r="B687" s="1"/>
    </row>
    <row r="688" spans="1:2">
      <c r="A688"/>
      <c r="B688" s="1"/>
    </row>
    <row r="689" spans="1:2">
      <c r="A689"/>
      <c r="B689" s="1"/>
    </row>
    <row r="690" spans="1:2">
      <c r="A690"/>
      <c r="B690" s="1"/>
    </row>
    <row r="691" spans="1:2">
      <c r="A691"/>
      <c r="B691" s="1"/>
    </row>
    <row r="692" spans="1:2">
      <c r="A692"/>
      <c r="B692" s="1"/>
    </row>
    <row r="693" spans="1:2">
      <c r="A693"/>
      <c r="B693" s="1"/>
    </row>
    <row r="694" spans="1:2">
      <c r="A694"/>
      <c r="B694" s="1"/>
    </row>
    <row r="695" spans="1:2">
      <c r="A695"/>
      <c r="B695" s="1"/>
    </row>
    <row r="696" spans="1:2">
      <c r="A696"/>
      <c r="B696" s="1"/>
    </row>
    <row r="697" spans="1:2">
      <c r="A697"/>
      <c r="B697" s="1"/>
    </row>
    <row r="698" spans="1:2">
      <c r="A698"/>
      <c r="B698" s="1"/>
    </row>
    <row r="699" spans="1:2">
      <c r="A699"/>
      <c r="B699" s="1"/>
    </row>
    <row r="700" spans="1:2">
      <c r="A700"/>
      <c r="B700" s="1"/>
    </row>
    <row r="701" spans="1:2">
      <c r="A701"/>
      <c r="B701" s="1"/>
    </row>
    <row r="702" spans="1:2">
      <c r="A702"/>
      <c r="B702" s="1"/>
    </row>
    <row r="703" spans="1:2">
      <c r="A703"/>
      <c r="B703" s="1"/>
    </row>
    <row r="704" spans="1:2">
      <c r="A704"/>
      <c r="B704" s="1"/>
    </row>
    <row r="705" spans="1:2">
      <c r="A705"/>
      <c r="B705" s="1"/>
    </row>
    <row r="706" spans="1:2">
      <c r="A706"/>
      <c r="B706" s="1"/>
    </row>
    <row r="707" spans="1:2">
      <c r="A707"/>
      <c r="B707" s="1"/>
    </row>
    <row r="708" spans="1:2">
      <c r="A708"/>
      <c r="B708" s="1"/>
    </row>
    <row r="709" spans="1:2">
      <c r="A709"/>
      <c r="B709" s="1"/>
    </row>
    <row r="710" spans="1:2">
      <c r="A710"/>
      <c r="B710" s="1"/>
    </row>
    <row r="711" spans="1:2">
      <c r="A711"/>
      <c r="B711" s="1"/>
    </row>
    <row r="712" spans="1:2">
      <c r="A712"/>
      <c r="B712" s="1"/>
    </row>
    <row r="713" spans="1:2">
      <c r="A713"/>
      <c r="B713" s="1"/>
    </row>
    <row r="714" spans="1:2">
      <c r="A714"/>
      <c r="B714" s="1"/>
    </row>
    <row r="715" spans="1:2">
      <c r="A715"/>
      <c r="B715" s="1"/>
    </row>
    <row r="716" spans="1:2">
      <c r="A716"/>
      <c r="B716" s="1"/>
    </row>
    <row r="717" spans="1:2">
      <c r="A717"/>
      <c r="B717" s="1"/>
    </row>
    <row r="718" spans="1:2">
      <c r="A718"/>
      <c r="B718" s="1"/>
    </row>
    <row r="719" spans="1:2">
      <c r="A719"/>
      <c r="B719" s="1"/>
    </row>
    <row r="720" spans="1:2">
      <c r="A720"/>
      <c r="B720" s="1"/>
    </row>
    <row r="721" spans="1:2">
      <c r="A721"/>
      <c r="B721" s="1"/>
    </row>
    <row r="722" spans="1:2">
      <c r="A722"/>
      <c r="B722" s="1"/>
    </row>
    <row r="723" spans="1:2">
      <c r="A723"/>
      <c r="B723" s="1"/>
    </row>
    <row r="724" spans="1:2">
      <c r="A724"/>
      <c r="B724" s="1"/>
    </row>
    <row r="725" spans="1:2">
      <c r="A725"/>
      <c r="B725" s="1"/>
    </row>
    <row r="726" spans="1:2">
      <c r="A726"/>
      <c r="B726" s="1"/>
    </row>
    <row r="727" spans="1:2">
      <c r="A727"/>
      <c r="B727" s="1"/>
    </row>
    <row r="728" spans="1:2">
      <c r="A728"/>
      <c r="B728" s="1"/>
    </row>
    <row r="729" spans="1:2">
      <c r="A729"/>
      <c r="B729" s="1"/>
    </row>
    <row r="730" spans="1:2">
      <c r="A730"/>
      <c r="B730" s="1"/>
    </row>
    <row r="731" spans="1:2">
      <c r="A731"/>
      <c r="B731" s="1"/>
    </row>
    <row r="732" spans="1:2">
      <c r="A732"/>
      <c r="B732" s="1"/>
    </row>
    <row r="733" spans="1:2">
      <c r="A733"/>
      <c r="B733" s="1"/>
    </row>
    <row r="734" spans="1:2">
      <c r="A734"/>
      <c r="B734" s="1"/>
    </row>
    <row r="735" spans="1:2">
      <c r="A735"/>
      <c r="B735" s="1"/>
    </row>
    <row r="736" spans="1:2">
      <c r="A736"/>
      <c r="B736" s="1"/>
    </row>
    <row r="737" spans="1:2">
      <c r="A737"/>
      <c r="B737" s="1"/>
    </row>
    <row r="738" spans="1:2">
      <c r="A738"/>
      <c r="B738" s="1"/>
    </row>
    <row r="739" spans="1:2">
      <c r="A739"/>
      <c r="B739" s="1"/>
    </row>
    <row r="740" spans="1:2">
      <c r="A740"/>
      <c r="B740" s="1"/>
    </row>
    <row r="741" spans="1:2">
      <c r="A741"/>
      <c r="B741" s="1"/>
    </row>
    <row r="742" spans="1:2">
      <c r="A742"/>
      <c r="B742" s="1"/>
    </row>
    <row r="743" spans="1:2">
      <c r="A743"/>
      <c r="B743" s="1"/>
    </row>
    <row r="744" spans="1:2">
      <c r="A744"/>
      <c r="B744" s="1"/>
    </row>
    <row r="745" spans="1:2">
      <c r="A745"/>
      <c r="B745" s="1"/>
    </row>
    <row r="746" spans="1:2">
      <c r="A746"/>
      <c r="B746" s="1"/>
    </row>
    <row r="747" spans="1:2">
      <c r="A747"/>
      <c r="B747" s="1"/>
    </row>
    <row r="748" spans="1:2">
      <c r="A748"/>
      <c r="B748" s="1"/>
    </row>
    <row r="749" spans="1:2">
      <c r="A749"/>
      <c r="B749" s="1"/>
    </row>
    <row r="750" spans="1:2">
      <c r="A750"/>
      <c r="B750" s="1"/>
    </row>
    <row r="751" spans="1:2">
      <c r="A751"/>
      <c r="B751" s="1"/>
    </row>
    <row r="752" spans="1:2">
      <c r="A752"/>
      <c r="B752" s="1"/>
    </row>
    <row r="753" spans="1:2">
      <c r="A753"/>
      <c r="B753" s="1"/>
    </row>
    <row r="754" spans="1:2">
      <c r="A754"/>
      <c r="B754" s="1"/>
    </row>
    <row r="755" spans="1:2">
      <c r="A755"/>
      <c r="B755" s="1"/>
    </row>
    <row r="756" spans="1:2">
      <c r="A756"/>
      <c r="B756" s="1"/>
    </row>
    <row r="757" spans="1:2">
      <c r="A757"/>
      <c r="B757" s="1"/>
    </row>
    <row r="758" spans="1:2">
      <c r="A758"/>
      <c r="B758" s="1"/>
    </row>
    <row r="759" spans="1:2">
      <c r="A759"/>
      <c r="B759" s="1"/>
    </row>
    <row r="760" spans="1:2">
      <c r="A760"/>
      <c r="B760" s="1"/>
    </row>
    <row r="761" spans="1:2">
      <c r="A761"/>
      <c r="B761" s="1"/>
    </row>
    <row r="762" spans="1:2">
      <c r="A762"/>
      <c r="B762" s="1"/>
    </row>
    <row r="763" spans="1:2">
      <c r="A763"/>
      <c r="B763" s="1"/>
    </row>
    <row r="764" spans="1:2">
      <c r="A764"/>
      <c r="B764" s="1"/>
    </row>
    <row r="765" spans="1:2">
      <c r="A765"/>
      <c r="B765" s="1"/>
    </row>
    <row r="766" spans="1:2">
      <c r="A766"/>
      <c r="B766" s="1"/>
    </row>
    <row r="767" spans="1:2">
      <c r="A767"/>
      <c r="B767" s="1"/>
    </row>
    <row r="768" spans="1:2">
      <c r="A768"/>
      <c r="B768" s="1"/>
    </row>
    <row r="769" spans="1:2">
      <c r="A769"/>
      <c r="B769" s="1"/>
    </row>
    <row r="770" spans="1:2">
      <c r="A770"/>
      <c r="B770" s="1"/>
    </row>
    <row r="771" spans="1:2">
      <c r="A771"/>
      <c r="B771" s="1"/>
    </row>
    <row r="772" spans="1:2">
      <c r="A772"/>
      <c r="B772" s="1"/>
    </row>
    <row r="773" spans="1:2">
      <c r="A773"/>
      <c r="B773" s="1"/>
    </row>
    <row r="774" spans="1:2">
      <c r="A774"/>
      <c r="B774" s="1"/>
    </row>
    <row r="775" spans="1:2">
      <c r="A775"/>
      <c r="B775" s="1"/>
    </row>
    <row r="776" spans="1:2">
      <c r="A776"/>
      <c r="B776" s="1"/>
    </row>
    <row r="777" spans="1:2">
      <c r="A777"/>
      <c r="B777" s="1"/>
    </row>
    <row r="778" spans="1:2">
      <c r="A778"/>
      <c r="B778" s="1"/>
    </row>
    <row r="779" spans="1:2">
      <c r="A779"/>
      <c r="B779" s="1"/>
    </row>
    <row r="780" spans="1:2">
      <c r="A780"/>
      <c r="B780" s="1"/>
    </row>
    <row r="781" spans="1:2">
      <c r="A781"/>
      <c r="B781" s="1"/>
    </row>
    <row r="782" spans="1:2">
      <c r="A782"/>
      <c r="B782" s="1"/>
    </row>
    <row r="783" spans="1:2">
      <c r="A783"/>
      <c r="B783" s="1"/>
    </row>
    <row r="784" spans="1:2">
      <c r="A784"/>
      <c r="B784" s="1"/>
    </row>
    <row r="785" spans="1:2">
      <c r="A785"/>
      <c r="B785" s="1"/>
    </row>
    <row r="786" spans="1:2">
      <c r="A786"/>
      <c r="B786" s="1"/>
    </row>
    <row r="787" spans="1:2">
      <c r="A787"/>
      <c r="B787" s="1"/>
    </row>
    <row r="788" spans="1:2">
      <c r="A788"/>
      <c r="B788" s="1"/>
    </row>
    <row r="789" spans="1:2">
      <c r="A789"/>
      <c r="B789" s="1"/>
    </row>
    <row r="790" spans="1:2">
      <c r="A790"/>
      <c r="B790" s="1"/>
    </row>
    <row r="791" spans="1:2">
      <c r="A791"/>
      <c r="B791" s="1"/>
    </row>
    <row r="792" spans="1:2">
      <c r="A792"/>
      <c r="B792" s="1"/>
    </row>
    <row r="793" spans="1:2">
      <c r="A793"/>
      <c r="B793" s="1"/>
    </row>
    <row r="794" spans="1:2">
      <c r="A794"/>
      <c r="B794" s="1"/>
    </row>
    <row r="795" spans="1:2">
      <c r="A795"/>
      <c r="B795" s="1"/>
    </row>
    <row r="796" spans="1:2">
      <c r="A796"/>
      <c r="B796" s="1"/>
    </row>
    <row r="797" spans="1:2">
      <c r="A797"/>
      <c r="B797" s="1"/>
    </row>
    <row r="798" spans="1:2">
      <c r="A798"/>
      <c r="B798" s="1"/>
    </row>
    <row r="799" spans="1:2">
      <c r="A799"/>
      <c r="B799" s="1"/>
    </row>
    <row r="800" spans="1:2">
      <c r="A800"/>
      <c r="B800" s="1"/>
    </row>
    <row r="801" spans="1:2">
      <c r="A801"/>
      <c r="B801" s="1"/>
    </row>
    <row r="802" spans="1:2">
      <c r="A802"/>
      <c r="B802" s="1"/>
    </row>
    <row r="803" spans="1:2">
      <c r="A803"/>
      <c r="B803" s="1"/>
    </row>
    <row r="804" spans="1:2">
      <c r="A804"/>
      <c r="B804" s="1"/>
    </row>
    <row r="805" spans="1:2">
      <c r="A805"/>
      <c r="B805" s="1"/>
    </row>
    <row r="806" spans="1:2">
      <c r="A806"/>
      <c r="B806" s="1"/>
    </row>
    <row r="807" spans="1:2">
      <c r="A807"/>
      <c r="B807" s="1"/>
    </row>
    <row r="808" spans="1:2">
      <c r="A808"/>
      <c r="B808" s="1"/>
    </row>
    <row r="809" spans="1:2">
      <c r="A809"/>
      <c r="B809" s="1"/>
    </row>
    <row r="810" spans="1:2">
      <c r="A810"/>
      <c r="B810" s="1"/>
    </row>
    <row r="811" spans="1:2">
      <c r="A811"/>
      <c r="B811" s="1"/>
    </row>
    <row r="812" spans="1:2">
      <c r="A812"/>
      <c r="B812" s="1"/>
    </row>
    <row r="813" spans="1:2">
      <c r="A813"/>
      <c r="B813" s="1"/>
    </row>
    <row r="814" spans="1:2">
      <c r="A814"/>
      <c r="B814" s="1"/>
    </row>
    <row r="815" spans="1:2">
      <c r="A815"/>
      <c r="B815" s="1"/>
    </row>
    <row r="816" spans="1:2">
      <c r="A816"/>
      <c r="B816" s="1"/>
    </row>
    <row r="817" spans="1:2">
      <c r="A817"/>
      <c r="B817" s="1"/>
    </row>
    <row r="818" spans="1:2">
      <c r="A818"/>
      <c r="B818" s="1"/>
    </row>
    <row r="819" spans="1:2">
      <c r="A819"/>
      <c r="B819" s="1"/>
    </row>
    <row r="820" spans="1:2">
      <c r="A820"/>
      <c r="B820" s="1"/>
    </row>
    <row r="821" spans="1:2">
      <c r="A821"/>
      <c r="B821" s="1"/>
    </row>
    <row r="822" spans="1:2">
      <c r="A822"/>
      <c r="B822" s="1"/>
    </row>
    <row r="823" spans="1:2">
      <c r="A823"/>
      <c r="B823" s="1"/>
    </row>
    <row r="824" spans="1:2">
      <c r="A824"/>
      <c r="B824" s="1"/>
    </row>
    <row r="825" spans="1:2">
      <c r="A825"/>
      <c r="B825" s="1"/>
    </row>
    <row r="826" spans="1:2">
      <c r="A826"/>
      <c r="B826" s="1"/>
    </row>
    <row r="827" spans="1:2">
      <c r="A827"/>
      <c r="B827" s="1"/>
    </row>
    <row r="828" spans="1:2">
      <c r="A828"/>
      <c r="B828" s="1"/>
    </row>
    <row r="829" spans="1:2">
      <c r="A829"/>
      <c r="B829" s="1"/>
    </row>
    <row r="830" spans="1:2">
      <c r="A830"/>
      <c r="B830" s="1"/>
    </row>
    <row r="831" spans="1:2">
      <c r="A831"/>
      <c r="B831" s="1"/>
    </row>
    <row r="832" spans="1:2">
      <c r="A832"/>
      <c r="B832" s="1"/>
    </row>
    <row r="833" spans="1:2">
      <c r="A833"/>
      <c r="B833" s="1"/>
    </row>
    <row r="834" spans="1:2">
      <c r="A834"/>
      <c r="B834" s="1"/>
    </row>
    <row r="835" spans="1:2">
      <c r="A835"/>
      <c r="B835" s="1"/>
    </row>
    <row r="836" spans="1:2">
      <c r="A836"/>
      <c r="B836" s="1"/>
    </row>
    <row r="837" spans="1:2">
      <c r="A837"/>
      <c r="B837" s="1"/>
    </row>
    <row r="838" spans="1:2">
      <c r="A838"/>
      <c r="B838" s="1"/>
    </row>
    <row r="839" spans="1:2">
      <c r="A839"/>
      <c r="B839" s="1"/>
    </row>
    <row r="840" spans="1:2">
      <c r="A840"/>
      <c r="B840" s="1"/>
    </row>
    <row r="841" spans="1:2">
      <c r="A841"/>
      <c r="B841" s="1"/>
    </row>
    <row r="842" spans="1:2">
      <c r="A842"/>
      <c r="B842" s="1"/>
    </row>
    <row r="843" spans="1:2">
      <c r="A843"/>
      <c r="B843" s="1"/>
    </row>
    <row r="844" spans="1:2">
      <c r="A844"/>
      <c r="B844" s="1"/>
    </row>
    <row r="845" spans="1:2">
      <c r="A845"/>
      <c r="B845" s="1"/>
    </row>
    <row r="846" spans="1:2">
      <c r="A846"/>
      <c r="B846" s="1"/>
    </row>
    <row r="847" spans="1:2">
      <c r="A847"/>
      <c r="B847" s="1"/>
    </row>
    <row r="848" spans="1:2">
      <c r="A848"/>
      <c r="B848" s="1"/>
    </row>
    <row r="849" spans="1:2">
      <c r="A849"/>
      <c r="B849" s="1"/>
    </row>
    <row r="850" spans="1:2">
      <c r="A850"/>
      <c r="B850" s="1"/>
    </row>
    <row r="851" spans="1:2">
      <c r="A851"/>
      <c r="B851" s="1"/>
    </row>
    <row r="852" spans="1:2">
      <c r="A852"/>
      <c r="B852" s="1"/>
    </row>
    <row r="853" spans="1:2">
      <c r="A853"/>
      <c r="B853" s="1"/>
    </row>
    <row r="854" spans="1:2">
      <c r="A854"/>
      <c r="B854" s="1"/>
    </row>
    <row r="855" spans="1:2">
      <c r="A855"/>
      <c r="B855" s="1"/>
    </row>
    <row r="856" spans="1:2">
      <c r="A856"/>
      <c r="B856" s="1"/>
    </row>
    <row r="857" spans="1:2">
      <c r="A857"/>
      <c r="B857" s="1"/>
    </row>
    <row r="858" spans="1:2">
      <c r="A858"/>
      <c r="B858" s="1"/>
    </row>
    <row r="859" spans="1:2">
      <c r="A859"/>
      <c r="B859" s="1"/>
    </row>
    <row r="860" spans="1:2">
      <c r="A860"/>
      <c r="B860" s="1"/>
    </row>
    <row r="861" spans="1:2">
      <c r="A861"/>
      <c r="B861" s="1"/>
    </row>
    <row r="862" spans="1:2">
      <c r="A862"/>
      <c r="B862" s="1"/>
    </row>
    <row r="863" spans="1:2">
      <c r="A863"/>
      <c r="B863" s="1"/>
    </row>
    <row r="864" spans="1:2">
      <c r="A864"/>
      <c r="B864" s="1"/>
    </row>
    <row r="865" spans="1:2">
      <c r="A865"/>
      <c r="B865" s="1"/>
    </row>
    <row r="866" spans="1:2">
      <c r="A866"/>
      <c r="B866" s="1"/>
    </row>
    <row r="867" spans="1:2">
      <c r="A867"/>
      <c r="B867" s="1"/>
    </row>
    <row r="868" spans="1:2">
      <c r="A868"/>
      <c r="B868" s="1"/>
    </row>
    <row r="869" spans="1:2">
      <c r="A869"/>
      <c r="B869" s="1"/>
    </row>
    <row r="870" spans="1:2">
      <c r="A870"/>
      <c r="B870" s="1"/>
    </row>
    <row r="871" spans="1:2">
      <c r="A871"/>
      <c r="B871" s="1"/>
    </row>
    <row r="872" spans="1:2">
      <c r="A872"/>
      <c r="B872" s="1"/>
    </row>
    <row r="873" spans="1:2">
      <c r="A873"/>
      <c r="B873" s="1"/>
    </row>
    <row r="874" spans="1:2">
      <c r="A874"/>
      <c r="B874" s="1"/>
    </row>
    <row r="875" spans="1:2">
      <c r="A875"/>
      <c r="B875" s="1"/>
    </row>
    <row r="876" spans="1:2">
      <c r="A876"/>
      <c r="B876" s="1"/>
    </row>
    <row r="877" spans="1:2">
      <c r="A877"/>
      <c r="B877" s="1"/>
    </row>
    <row r="878" spans="1:2">
      <c r="A878"/>
      <c r="B878" s="1"/>
    </row>
    <row r="879" spans="1:2">
      <c r="A879"/>
      <c r="B879" s="1"/>
    </row>
    <row r="880" spans="1:2">
      <c r="A880"/>
      <c r="B880" s="1"/>
    </row>
    <row r="881" spans="1:2">
      <c r="A881"/>
      <c r="B881" s="1"/>
    </row>
    <row r="882" spans="1:2">
      <c r="A882"/>
      <c r="B882" s="1"/>
    </row>
    <row r="883" spans="1:2">
      <c r="A883"/>
      <c r="B883" s="1"/>
    </row>
    <row r="884" spans="1:2">
      <c r="A884"/>
      <c r="B884" s="1"/>
    </row>
    <row r="885" spans="1:2">
      <c r="A885"/>
      <c r="B885" s="1"/>
    </row>
    <row r="886" spans="1:2">
      <c r="A886"/>
      <c r="B886" s="1"/>
    </row>
    <row r="887" spans="1:2">
      <c r="A887"/>
      <c r="B887" s="1"/>
    </row>
    <row r="888" spans="1:2">
      <c r="A888"/>
      <c r="B888" s="1"/>
    </row>
    <row r="889" spans="1:2">
      <c r="A889"/>
      <c r="B889" s="1"/>
    </row>
    <row r="890" spans="1:2">
      <c r="A890"/>
      <c r="B890" s="1"/>
    </row>
    <row r="891" spans="1:2">
      <c r="A891"/>
      <c r="B891" s="1"/>
    </row>
    <row r="892" spans="1:2">
      <c r="A892"/>
      <c r="B892" s="1"/>
    </row>
    <row r="893" spans="1:2">
      <c r="A893"/>
      <c r="B893" s="1"/>
    </row>
    <row r="894" spans="1:2">
      <c r="A894"/>
      <c r="B894" s="1"/>
    </row>
    <row r="895" spans="1:2">
      <c r="A895"/>
      <c r="B895" s="1"/>
    </row>
    <row r="896" spans="1:2">
      <c r="A896"/>
      <c r="B896" s="1"/>
    </row>
    <row r="897" spans="1:2">
      <c r="A897"/>
      <c r="B897" s="1"/>
    </row>
    <row r="898" spans="1:2">
      <c r="A898"/>
      <c r="B898" s="1"/>
    </row>
    <row r="899" spans="1:2">
      <c r="A899"/>
      <c r="B899" s="1"/>
    </row>
    <row r="900" spans="1:2">
      <c r="A900"/>
      <c r="B900" s="1"/>
    </row>
    <row r="901" spans="1:2">
      <c r="A901"/>
      <c r="B901" s="1"/>
    </row>
    <row r="902" spans="1:2">
      <c r="A902"/>
      <c r="B902" s="1"/>
    </row>
    <row r="903" spans="1:2">
      <c r="A903"/>
      <c r="B903" s="1"/>
    </row>
    <row r="904" spans="1:2">
      <c r="A904"/>
      <c r="B904" s="1"/>
    </row>
    <row r="905" spans="1:2">
      <c r="A905"/>
      <c r="B905" s="1"/>
    </row>
    <row r="906" spans="1:2">
      <c r="A906"/>
      <c r="B906" s="1"/>
    </row>
    <row r="907" spans="1:2">
      <c r="A907"/>
      <c r="B907" s="1"/>
    </row>
    <row r="908" spans="1:2">
      <c r="A908"/>
      <c r="B908" s="1"/>
    </row>
    <row r="909" spans="1:2">
      <c r="A909"/>
      <c r="B909" s="1"/>
    </row>
    <row r="910" spans="1:2">
      <c r="A910"/>
      <c r="B910" s="1"/>
    </row>
    <row r="911" spans="1:2">
      <c r="A911"/>
      <c r="B911" s="1"/>
    </row>
    <row r="912" spans="1:2">
      <c r="A912"/>
      <c r="B912" s="1"/>
    </row>
    <row r="913" spans="1:2">
      <c r="A913"/>
      <c r="B913" s="1"/>
    </row>
    <row r="914" spans="1:2">
      <c r="A914"/>
      <c r="B914" s="1"/>
    </row>
    <row r="915" spans="1:2">
      <c r="A915"/>
      <c r="B915" s="1"/>
    </row>
    <row r="916" spans="1:2">
      <c r="A916"/>
      <c r="B916" s="1"/>
    </row>
    <row r="917" spans="1:2">
      <c r="A917"/>
      <c r="B917" s="1"/>
    </row>
    <row r="918" spans="1:2">
      <c r="A918"/>
      <c r="B918" s="1"/>
    </row>
    <row r="919" spans="1:2">
      <c r="A919"/>
      <c r="B919" s="1"/>
    </row>
    <row r="920" spans="1:2">
      <c r="A920"/>
      <c r="B920" s="1"/>
    </row>
    <row r="921" spans="1:2">
      <c r="A921"/>
      <c r="B921" s="1"/>
    </row>
    <row r="922" spans="1:2">
      <c r="A922"/>
      <c r="B922" s="1"/>
    </row>
    <row r="923" spans="1:2">
      <c r="A923"/>
      <c r="B923" s="1"/>
    </row>
    <row r="924" spans="1:2">
      <c r="A924"/>
      <c r="B924" s="1"/>
    </row>
    <row r="925" spans="1:2">
      <c r="A925"/>
      <c r="B925" s="1"/>
    </row>
    <row r="926" spans="1:2">
      <c r="A926"/>
      <c r="B926" s="1"/>
    </row>
    <row r="927" spans="1:2">
      <c r="A927"/>
      <c r="B927" s="1"/>
    </row>
    <row r="928" spans="1:2">
      <c r="A928"/>
      <c r="B928" s="1"/>
    </row>
    <row r="929" spans="1:2">
      <c r="A929"/>
      <c r="B929" s="1"/>
    </row>
    <row r="930" spans="1:2">
      <c r="A930"/>
      <c r="B930" s="1"/>
    </row>
    <row r="931" spans="1:2">
      <c r="A931"/>
      <c r="B931" s="1"/>
    </row>
    <row r="932" spans="1:2">
      <c r="A932"/>
      <c r="B932" s="1"/>
    </row>
    <row r="933" spans="1:2">
      <c r="A933"/>
      <c r="B933" s="1"/>
    </row>
    <row r="934" spans="1:2">
      <c r="A934"/>
      <c r="B934" s="1"/>
    </row>
    <row r="935" spans="1:2">
      <c r="A935"/>
      <c r="B935" s="1"/>
    </row>
    <row r="936" spans="1:2">
      <c r="A936"/>
      <c r="B936" s="1"/>
    </row>
    <row r="937" spans="1:2">
      <c r="A937"/>
      <c r="B937" s="1"/>
    </row>
    <row r="938" spans="1:2">
      <c r="A938"/>
      <c r="B938" s="1"/>
    </row>
    <row r="939" spans="1:2">
      <c r="A939"/>
      <c r="B939" s="1"/>
    </row>
    <row r="940" spans="1:2">
      <c r="A940"/>
      <c r="B940" s="1"/>
    </row>
    <row r="941" spans="1:2">
      <c r="A941"/>
      <c r="B941" s="1"/>
    </row>
    <row r="942" spans="1:2">
      <c r="A942"/>
      <c r="B942" s="1"/>
    </row>
    <row r="943" spans="1:2">
      <c r="A943"/>
      <c r="B943" s="1"/>
    </row>
    <row r="944" spans="1:2">
      <c r="A944"/>
      <c r="B944" s="1"/>
    </row>
    <row r="945" spans="1:2">
      <c r="A945"/>
      <c r="B945" s="1"/>
    </row>
    <row r="946" spans="1:2">
      <c r="A946"/>
      <c r="B946" s="1"/>
    </row>
    <row r="947" spans="1:2">
      <c r="A947"/>
      <c r="B947" s="1"/>
    </row>
    <row r="948" spans="1:2">
      <c r="A948"/>
      <c r="B948" s="1"/>
    </row>
    <row r="949" spans="1:2">
      <c r="A949"/>
      <c r="B949" s="1"/>
    </row>
    <row r="950" spans="1:2">
      <c r="A950"/>
      <c r="B950" s="1"/>
    </row>
    <row r="951" spans="1:2">
      <c r="A951"/>
      <c r="B951" s="1"/>
    </row>
    <row r="952" spans="1:2">
      <c r="A952"/>
      <c r="B952" s="1"/>
    </row>
    <row r="953" spans="1:2">
      <c r="A953"/>
      <c r="B953" s="1"/>
    </row>
    <row r="954" spans="1:2">
      <c r="A954"/>
      <c r="B954" s="1"/>
    </row>
    <row r="955" spans="1:2">
      <c r="A955"/>
      <c r="B955" s="1"/>
    </row>
    <row r="956" spans="1:2">
      <c r="A956"/>
      <c r="B956" s="1"/>
    </row>
    <row r="957" spans="1:2">
      <c r="A957"/>
      <c r="B957" s="1"/>
    </row>
    <row r="958" spans="1:2">
      <c r="A958"/>
      <c r="B958" s="1"/>
    </row>
    <row r="959" spans="1:2">
      <c r="A959"/>
      <c r="B959" s="1"/>
    </row>
    <row r="960" spans="1:2">
      <c r="A960"/>
      <c r="B960" s="1"/>
    </row>
    <row r="961" spans="1:2">
      <c r="A961"/>
      <c r="B961" s="1"/>
    </row>
    <row r="962" spans="1:2">
      <c r="A962"/>
      <c r="B962" s="1"/>
    </row>
    <row r="963" spans="1:2">
      <c r="A963"/>
      <c r="B963" s="1"/>
    </row>
    <row r="964" spans="1:2">
      <c r="A964"/>
      <c r="B964" s="1"/>
    </row>
    <row r="965" spans="1:2">
      <c r="A965"/>
      <c r="B965" s="1"/>
    </row>
    <row r="966" spans="1:2">
      <c r="A966"/>
      <c r="B966" s="1"/>
    </row>
    <row r="967" spans="1:2">
      <c r="A967"/>
      <c r="B967" s="1"/>
    </row>
    <row r="968" spans="1:2">
      <c r="A968"/>
      <c r="B968" s="1"/>
    </row>
    <row r="969" spans="1:2">
      <c r="A969"/>
      <c r="B969" s="1"/>
    </row>
    <row r="970" spans="1:2">
      <c r="A970"/>
      <c r="B970" s="1"/>
    </row>
    <row r="971" spans="1:2">
      <c r="A971"/>
      <c r="B971" s="1"/>
    </row>
    <row r="972" spans="1:2">
      <c r="A972"/>
      <c r="B972" s="1"/>
    </row>
    <row r="973" spans="1:2">
      <c r="A973"/>
      <c r="B973" s="1"/>
    </row>
    <row r="974" spans="1:2">
      <c r="A974"/>
      <c r="B974" s="1"/>
    </row>
    <row r="975" spans="1:2">
      <c r="A975"/>
      <c r="B975" s="1"/>
    </row>
    <row r="976" spans="1:2">
      <c r="A976"/>
      <c r="B976" s="1"/>
    </row>
    <row r="977" spans="1:2">
      <c r="A977"/>
      <c r="B977" s="1"/>
    </row>
    <row r="978" spans="1:2">
      <c r="A978"/>
      <c r="B978" s="1"/>
    </row>
    <row r="979" spans="1:2">
      <c r="A979"/>
      <c r="B979" s="1"/>
    </row>
    <row r="980" spans="1:2">
      <c r="A980"/>
      <c r="B980" s="1"/>
    </row>
    <row r="981" spans="1:2">
      <c r="A981"/>
      <c r="B981" s="1"/>
    </row>
    <row r="982" spans="1:2">
      <c r="A982"/>
      <c r="B982" s="1"/>
    </row>
    <row r="983" spans="1:2">
      <c r="A983"/>
      <c r="B983" s="1"/>
    </row>
    <row r="984" spans="1:2">
      <c r="A984"/>
      <c r="B984" s="1"/>
    </row>
    <row r="985" spans="1:2">
      <c r="A985"/>
      <c r="B985" s="1"/>
    </row>
    <row r="986" spans="1:2">
      <c r="A986"/>
      <c r="B986" s="1"/>
    </row>
    <row r="987" spans="1:2">
      <c r="A987"/>
      <c r="B987" s="1"/>
    </row>
    <row r="988" spans="1:2">
      <c r="A988"/>
      <c r="B988" s="1"/>
    </row>
    <row r="989" spans="1:2">
      <c r="A989"/>
      <c r="B989" s="1"/>
    </row>
    <row r="990" spans="1:2">
      <c r="A990"/>
      <c r="B990" s="1"/>
    </row>
    <row r="991" spans="1:2">
      <c r="A991"/>
      <c r="B991" s="1"/>
    </row>
    <row r="992" spans="1:2">
      <c r="A992"/>
      <c r="B992" s="1"/>
    </row>
    <row r="993" spans="1:2">
      <c r="A993"/>
      <c r="B993" s="1"/>
    </row>
    <row r="994" spans="1:2">
      <c r="A994"/>
      <c r="B994" s="1"/>
    </row>
    <row r="995" spans="1:2">
      <c r="A995"/>
      <c r="B995" s="1"/>
    </row>
    <row r="996" spans="1:2">
      <c r="A996"/>
      <c r="B996" s="1"/>
    </row>
    <row r="997" spans="1:2">
      <c r="A997"/>
      <c r="B997" s="1"/>
    </row>
    <row r="998" spans="1:2">
      <c r="A998"/>
      <c r="B998" s="1"/>
    </row>
    <row r="999" spans="1:2">
      <c r="A999"/>
      <c r="B999" s="1"/>
    </row>
    <row r="1000" spans="1:2">
      <c r="A1000"/>
      <c r="B1000" s="1"/>
    </row>
    <row r="1001" spans="1:2">
      <c r="A1001"/>
      <c r="B1001" s="1"/>
    </row>
    <row r="1002" spans="1:2">
      <c r="A1002"/>
      <c r="B1002" s="1"/>
    </row>
    <row r="1003" spans="1:2">
      <c r="A1003"/>
      <c r="B1003" s="1"/>
    </row>
    <row r="1004" spans="1:2">
      <c r="A1004"/>
      <c r="B1004" s="1"/>
    </row>
    <row r="1005" spans="1:2">
      <c r="A1005"/>
      <c r="B1005" s="1"/>
    </row>
    <row r="1006" spans="1:2">
      <c r="A1006"/>
      <c r="B1006" s="1"/>
    </row>
    <row r="1007" spans="1:2">
      <c r="A1007"/>
      <c r="B1007" s="1"/>
    </row>
    <row r="1008" spans="1:2">
      <c r="A1008"/>
      <c r="B1008" s="1"/>
    </row>
    <row r="1009" spans="1:2">
      <c r="A1009"/>
      <c r="B1009" s="1"/>
    </row>
    <row r="1010" spans="1:2">
      <c r="A1010"/>
      <c r="B1010" s="1"/>
    </row>
    <row r="1011" spans="1:2">
      <c r="A1011"/>
      <c r="B1011" s="1"/>
    </row>
    <row r="1012" spans="1:2">
      <c r="A1012"/>
      <c r="B1012" s="1"/>
    </row>
  </sheetData>
  <sheetProtection formatCells="0" formatColumns="0" formatRows="0"/>
  <customSheetViews>
    <customSheetView guid="{8C9569C5-B726-4A17-94F3-4ACCCD0FE05B}" state="hidden" topLeftCell="A37">
      <selection activeCell="D45" sqref="D45"/>
      <pageMargins left="0.7" right="0.7" top="0.75" bottom="0.75" header="0.3" footer="0.3"/>
      <pageSetup paperSize="9" orientation="portrait" r:id="rId1"/>
    </customSheetView>
  </customSheetViews>
  <phoneticPr fontId="9" type="noConversion"/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>
    <pageSetUpPr fitToPage="1"/>
  </sheetPr>
  <dimension ref="A3:C49"/>
  <sheetViews>
    <sheetView topLeftCell="A34" workbookViewId="0">
      <selection activeCell="B50" sqref="B50"/>
    </sheetView>
  </sheetViews>
  <sheetFormatPr defaultRowHeight="12.75"/>
  <cols>
    <col min="1" max="1" width="13.28515625" style="4" bestFit="1" customWidth="1"/>
    <col min="2" max="2" width="23.85546875" style="5" customWidth="1"/>
    <col min="3" max="3" width="74.140625" style="4" customWidth="1"/>
    <col min="4" max="4" width="13.5703125" style="4" customWidth="1"/>
    <col min="5" max="16384" width="9.140625" style="4"/>
  </cols>
  <sheetData>
    <row r="3" spans="1:3" ht="18">
      <c r="A3" s="309" t="s">
        <v>90</v>
      </c>
      <c r="B3" s="309"/>
      <c r="C3" s="309"/>
    </row>
    <row r="4" spans="1:3" ht="15.75">
      <c r="A4" s="310" t="s">
        <v>91</v>
      </c>
      <c r="B4" s="310"/>
      <c r="C4" s="310"/>
    </row>
    <row r="6" spans="1:3" ht="15.75">
      <c r="A6" s="311" t="s">
        <v>92</v>
      </c>
      <c r="B6" s="311"/>
      <c r="C6" s="311"/>
    </row>
    <row r="8" spans="1:3" ht="18" customHeight="1">
      <c r="A8" s="6" t="s">
        <v>93</v>
      </c>
      <c r="B8" s="7" t="s">
        <v>143</v>
      </c>
      <c r="C8" s="6" t="s">
        <v>94</v>
      </c>
    </row>
    <row r="9" spans="1:3" ht="15" customHeight="1">
      <c r="A9" s="8" t="s">
        <v>26</v>
      </c>
      <c r="B9" s="9" t="s">
        <v>120</v>
      </c>
      <c r="C9" s="11" t="s">
        <v>122</v>
      </c>
    </row>
    <row r="10" spans="1:3" ht="15" customHeight="1">
      <c r="A10" s="8" t="s">
        <v>32</v>
      </c>
      <c r="B10" s="9" t="s">
        <v>120</v>
      </c>
      <c r="C10" s="11" t="s">
        <v>123</v>
      </c>
    </row>
    <row r="11" spans="1:3" ht="24.75" customHeight="1">
      <c r="A11" s="8" t="s">
        <v>30</v>
      </c>
      <c r="B11" s="9" t="s">
        <v>120</v>
      </c>
      <c r="C11" s="11" t="s">
        <v>124</v>
      </c>
    </row>
    <row r="12" spans="1:3" ht="24.75" customHeight="1">
      <c r="A12" s="8" t="s">
        <v>20</v>
      </c>
      <c r="B12" s="9" t="s">
        <v>120</v>
      </c>
      <c r="C12" s="11" t="s">
        <v>125</v>
      </c>
    </row>
    <row r="13" spans="1:3" ht="15" customHeight="1">
      <c r="A13" s="8" t="s">
        <v>7</v>
      </c>
      <c r="B13" s="9" t="s">
        <v>120</v>
      </c>
      <c r="C13" s="11" t="s">
        <v>121</v>
      </c>
    </row>
    <row r="14" spans="1:3" ht="24.75" customHeight="1">
      <c r="A14" s="8" t="s">
        <v>21</v>
      </c>
      <c r="B14" s="9" t="s">
        <v>95</v>
      </c>
      <c r="C14" s="10" t="s">
        <v>97</v>
      </c>
    </row>
    <row r="15" spans="1:3" ht="15" customHeight="1">
      <c r="A15" s="8" t="s">
        <v>2</v>
      </c>
      <c r="B15" s="9" t="s">
        <v>140</v>
      </c>
      <c r="C15" s="11" t="s">
        <v>141</v>
      </c>
    </row>
    <row r="16" spans="1:3" ht="24.75" customHeight="1">
      <c r="A16" s="8" t="s">
        <v>9</v>
      </c>
      <c r="B16" s="9" t="s">
        <v>95</v>
      </c>
      <c r="C16" s="10" t="s">
        <v>96</v>
      </c>
    </row>
    <row r="17" spans="1:3" ht="15" customHeight="1">
      <c r="A17" s="8" t="s">
        <v>24</v>
      </c>
      <c r="B17" s="9" t="s">
        <v>95</v>
      </c>
      <c r="C17" s="11" t="s">
        <v>99</v>
      </c>
    </row>
    <row r="18" spans="1:3" ht="15" customHeight="1">
      <c r="A18" s="8" t="s">
        <v>136</v>
      </c>
      <c r="B18" s="9" t="s">
        <v>135</v>
      </c>
      <c r="C18" s="11" t="s">
        <v>137</v>
      </c>
    </row>
    <row r="19" spans="1:3" ht="15" customHeight="1">
      <c r="A19" s="8" t="s">
        <v>34</v>
      </c>
      <c r="B19" s="9" t="s">
        <v>131</v>
      </c>
      <c r="C19" s="11" t="s">
        <v>132</v>
      </c>
    </row>
    <row r="20" spans="1:3" ht="15" customHeight="1">
      <c r="A20" s="8" t="s">
        <v>3</v>
      </c>
      <c r="B20" s="9" t="s">
        <v>95</v>
      </c>
      <c r="C20" s="11" t="s">
        <v>98</v>
      </c>
    </row>
    <row r="21" spans="1:3" ht="15" customHeight="1">
      <c r="A21" s="8" t="s">
        <v>4</v>
      </c>
      <c r="B21" s="9" t="s">
        <v>120</v>
      </c>
      <c r="C21" s="11" t="s">
        <v>128</v>
      </c>
    </row>
    <row r="22" spans="1:3" ht="15" customHeight="1">
      <c r="A22" s="8" t="s">
        <v>8</v>
      </c>
      <c r="B22" s="9" t="s">
        <v>120</v>
      </c>
      <c r="C22" s="11" t="s">
        <v>126</v>
      </c>
    </row>
    <row r="23" spans="1:3" ht="15" customHeight="1">
      <c r="A23" s="8" t="s">
        <v>11</v>
      </c>
      <c r="B23" s="9" t="s">
        <v>108</v>
      </c>
      <c r="C23" s="10" t="s">
        <v>111</v>
      </c>
    </row>
    <row r="24" spans="1:3" ht="15" customHeight="1">
      <c r="A24" s="8" t="s">
        <v>5</v>
      </c>
      <c r="B24" s="9" t="s">
        <v>116</v>
      </c>
      <c r="C24" s="11" t="s">
        <v>119</v>
      </c>
    </row>
    <row r="25" spans="1:3" ht="24.75" customHeight="1">
      <c r="A25" s="8" t="s">
        <v>17</v>
      </c>
      <c r="B25" s="9" t="s">
        <v>116</v>
      </c>
      <c r="C25" s="11" t="s">
        <v>118</v>
      </c>
    </row>
    <row r="26" spans="1:3" ht="15" customHeight="1">
      <c r="A26" s="8" t="s">
        <v>18</v>
      </c>
      <c r="B26" s="9" t="s">
        <v>108</v>
      </c>
      <c r="C26" s="10" t="s">
        <v>110</v>
      </c>
    </row>
    <row r="27" spans="1:3" ht="15" customHeight="1">
      <c r="A27" s="8" t="s">
        <v>23</v>
      </c>
      <c r="B27" s="9" t="s">
        <v>116</v>
      </c>
      <c r="C27" s="11" t="s">
        <v>117</v>
      </c>
    </row>
    <row r="28" spans="1:3" ht="15" customHeight="1">
      <c r="A28" s="8" t="s">
        <v>1</v>
      </c>
      <c r="B28" s="9" t="s">
        <v>108</v>
      </c>
      <c r="C28" s="10" t="s">
        <v>109</v>
      </c>
    </row>
    <row r="29" spans="1:3" ht="15" customHeight="1">
      <c r="A29" s="8" t="s">
        <v>13</v>
      </c>
      <c r="B29" s="9" t="s">
        <v>100</v>
      </c>
      <c r="C29" s="11" t="s">
        <v>102</v>
      </c>
    </row>
    <row r="30" spans="1:3" ht="24.75" customHeight="1">
      <c r="A30" s="8" t="s">
        <v>14</v>
      </c>
      <c r="B30" s="9" t="s">
        <v>112</v>
      </c>
      <c r="C30" s="10" t="s">
        <v>113</v>
      </c>
    </row>
    <row r="31" spans="1:3" ht="24.75" customHeight="1">
      <c r="A31" s="8" t="s">
        <v>10</v>
      </c>
      <c r="B31" s="9" t="s">
        <v>140</v>
      </c>
      <c r="C31" s="11" t="s">
        <v>142</v>
      </c>
    </row>
    <row r="32" spans="1:3" ht="15" customHeight="1">
      <c r="A32" s="8" t="s">
        <v>15</v>
      </c>
      <c r="B32" s="9" t="s">
        <v>100</v>
      </c>
      <c r="C32" s="10" t="s">
        <v>107</v>
      </c>
    </row>
    <row r="33" spans="1:3" ht="15" customHeight="1">
      <c r="A33" s="8" t="s">
        <v>16</v>
      </c>
      <c r="B33" s="9" t="s">
        <v>112</v>
      </c>
      <c r="C33" s="10" t="s">
        <v>107</v>
      </c>
    </row>
    <row r="34" spans="1:3" ht="24.75" customHeight="1">
      <c r="A34" s="8" t="s">
        <v>28</v>
      </c>
      <c r="B34" s="9" t="s">
        <v>100</v>
      </c>
      <c r="C34" s="10" t="s">
        <v>106</v>
      </c>
    </row>
    <row r="35" spans="1:3" ht="15" customHeight="1">
      <c r="A35" s="8" t="s">
        <v>33</v>
      </c>
      <c r="B35" s="9" t="s">
        <v>112</v>
      </c>
      <c r="C35" s="10" t="s">
        <v>106</v>
      </c>
    </row>
    <row r="36" spans="1:3" ht="15" customHeight="1">
      <c r="A36" s="8" t="s">
        <v>29</v>
      </c>
      <c r="B36" s="9" t="s">
        <v>100</v>
      </c>
      <c r="C36" s="10" t="s">
        <v>103</v>
      </c>
    </row>
    <row r="37" spans="1:3" ht="24.75" customHeight="1">
      <c r="A37" s="8" t="s">
        <v>31</v>
      </c>
      <c r="B37" s="9" t="s">
        <v>112</v>
      </c>
      <c r="C37" s="10" t="s">
        <v>103</v>
      </c>
    </row>
    <row r="38" spans="1:3" ht="15" customHeight="1">
      <c r="A38" s="8" t="s">
        <v>138</v>
      </c>
      <c r="B38" s="9" t="s">
        <v>135</v>
      </c>
      <c r="C38" s="11" t="s">
        <v>139</v>
      </c>
    </row>
    <row r="39" spans="1:3" ht="15" customHeight="1">
      <c r="A39" s="8" t="s">
        <v>133</v>
      </c>
      <c r="B39" s="9" t="s">
        <v>131</v>
      </c>
      <c r="C39" s="11" t="s">
        <v>134</v>
      </c>
    </row>
    <row r="40" spans="1:3" ht="15" customHeight="1">
      <c r="A40" s="8" t="s">
        <v>12</v>
      </c>
      <c r="B40" s="9" t="s">
        <v>100</v>
      </c>
      <c r="C40" s="10" t="s">
        <v>101</v>
      </c>
    </row>
    <row r="41" spans="1:3" ht="15" customHeight="1">
      <c r="A41" s="8" t="s">
        <v>25</v>
      </c>
      <c r="B41" s="9" t="s">
        <v>112</v>
      </c>
      <c r="C41" s="10" t="s">
        <v>115</v>
      </c>
    </row>
    <row r="42" spans="1:3" ht="15" customHeight="1">
      <c r="A42" s="8" t="s">
        <v>129</v>
      </c>
      <c r="B42" s="9" t="s">
        <v>120</v>
      </c>
      <c r="C42" s="11" t="s">
        <v>130</v>
      </c>
    </row>
    <row r="43" spans="1:3" ht="15" customHeight="1">
      <c r="A43" s="8" t="s">
        <v>19</v>
      </c>
      <c r="B43" s="9" t="s">
        <v>100</v>
      </c>
      <c r="C43" s="11" t="s">
        <v>104</v>
      </c>
    </row>
    <row r="44" spans="1:3" ht="15" customHeight="1">
      <c r="A44" s="8" t="s">
        <v>114</v>
      </c>
      <c r="B44" s="9" t="s">
        <v>112</v>
      </c>
      <c r="C44" s="11" t="s">
        <v>104</v>
      </c>
    </row>
    <row r="45" spans="1:3" ht="15" customHeight="1">
      <c r="A45" s="8" t="s">
        <v>6</v>
      </c>
      <c r="B45" s="9" t="s">
        <v>100</v>
      </c>
      <c r="C45" s="10" t="s">
        <v>105</v>
      </c>
    </row>
    <row r="46" spans="1:3" ht="24.75" customHeight="1">
      <c r="A46" s="8" t="s">
        <v>27</v>
      </c>
      <c r="B46" s="9" t="s">
        <v>112</v>
      </c>
      <c r="C46" s="10" t="s">
        <v>105</v>
      </c>
    </row>
    <row r="47" spans="1:3" ht="24.75" customHeight="1">
      <c r="A47" s="8" t="s">
        <v>22</v>
      </c>
      <c r="B47" s="9" t="s">
        <v>120</v>
      </c>
      <c r="C47" s="11" t="s">
        <v>127</v>
      </c>
    </row>
    <row r="48" spans="1:3" ht="17.100000000000001" customHeight="1"/>
    <row r="49" ht="17.100000000000001" customHeight="1"/>
  </sheetData>
  <sheetProtection formatCells="0" formatColumns="0"/>
  <customSheetViews>
    <customSheetView guid="{8C9569C5-B726-4A17-94F3-4ACCCD0FE05B}" fitToPage="1" state="hidden" topLeftCell="A34">
      <selection activeCell="B50" sqref="B50"/>
      <pageMargins left="0.75" right="0.75" top="1" bottom="1" header="0.5" footer="0.5"/>
      <pageSetup paperSize="9" scale="73" orientation="portrait" r:id="rId1"/>
      <headerFooter alignWithMargins="0"/>
    </customSheetView>
  </customSheetViews>
  <mergeCells count="3">
    <mergeCell ref="A3:C3"/>
    <mergeCell ref="A4:C4"/>
    <mergeCell ref="A6:C6"/>
  </mergeCells>
  <phoneticPr fontId="9" type="noConversion"/>
  <pageMargins left="0.75" right="0.75" top="1" bottom="1" header="0.5" footer="0.5"/>
  <pageSetup paperSize="9" scale="77" orientation="portrait" r:id="rId2"/>
  <headerFooter alignWithMargins="0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>
    <pageSetUpPr fitToPage="1"/>
  </sheetPr>
  <dimension ref="A1:AG320"/>
  <sheetViews>
    <sheetView tabSelected="1" view="pageBreakPreview" topLeftCell="U310" zoomScale="49" zoomScaleNormal="40" zoomScaleSheetLayoutView="49" workbookViewId="0">
      <selection activeCell="W100" sqref="W100"/>
    </sheetView>
  </sheetViews>
  <sheetFormatPr defaultRowHeight="30"/>
  <cols>
    <col min="1" max="1" width="14.7109375" style="254" customWidth="1"/>
    <col min="2" max="2" width="24.5703125" style="254" customWidth="1"/>
    <col min="3" max="3" width="96.42578125" style="255" customWidth="1"/>
    <col min="4" max="6" width="25" style="255" customWidth="1"/>
    <col min="7" max="7" width="24.7109375" style="254" customWidth="1"/>
    <col min="8" max="8" width="19.7109375" style="254" customWidth="1"/>
    <col min="9" max="9" width="23.140625" style="254" customWidth="1"/>
    <col min="10" max="16" width="23.28515625" style="254" customWidth="1"/>
    <col min="17" max="23" width="22.5703125" style="254" customWidth="1"/>
    <col min="24" max="24" width="97.7109375" style="255" customWidth="1"/>
    <col min="25" max="25" width="26.28515625" style="255" customWidth="1"/>
    <col min="26" max="26" width="21.5703125" style="244" bestFit="1" customWidth="1"/>
    <col min="27" max="16384" width="9.140625" style="244"/>
  </cols>
  <sheetData>
    <row r="1" spans="1:26" s="269" customFormat="1" ht="60">
      <c r="A1" s="312" t="s">
        <v>1049</v>
      </c>
      <c r="B1" s="313"/>
      <c r="C1" s="313"/>
      <c r="D1" s="313"/>
      <c r="E1" s="313"/>
      <c r="F1" s="313"/>
      <c r="G1" s="313"/>
      <c r="H1" s="313"/>
      <c r="I1" s="313"/>
      <c r="J1" s="313"/>
      <c r="K1" s="313"/>
      <c r="L1" s="313"/>
      <c r="M1" s="313"/>
      <c r="N1" s="313"/>
      <c r="O1" s="313"/>
      <c r="P1" s="313"/>
      <c r="Q1" s="313"/>
      <c r="R1" s="313"/>
      <c r="S1" s="313"/>
      <c r="T1" s="313"/>
      <c r="U1" s="313"/>
      <c r="V1" s="313"/>
      <c r="W1" s="313"/>
      <c r="X1" s="313"/>
      <c r="Y1" s="313"/>
      <c r="Z1" s="268"/>
    </row>
    <row r="2" spans="1:26" s="269" customFormat="1" ht="27.75">
      <c r="A2" s="270"/>
      <c r="C2" s="288"/>
      <c r="D2" s="271"/>
      <c r="N2" s="272"/>
      <c r="O2" s="272"/>
      <c r="P2" s="273"/>
      <c r="X2" s="314" t="s">
        <v>1050</v>
      </c>
      <c r="Y2" s="314"/>
      <c r="Z2" s="274"/>
    </row>
    <row r="3" spans="1:26" s="269" customFormat="1" ht="27">
      <c r="A3" s="315" t="s">
        <v>1051</v>
      </c>
      <c r="B3" s="316"/>
      <c r="C3" s="316"/>
      <c r="D3" s="316"/>
      <c r="E3" s="316"/>
      <c r="F3" s="316"/>
      <c r="G3" s="316"/>
      <c r="H3" s="316"/>
      <c r="I3" s="316"/>
      <c r="J3" s="316"/>
      <c r="K3" s="316"/>
      <c r="L3" s="316"/>
      <c r="M3" s="316"/>
      <c r="N3" s="316"/>
      <c r="O3" s="316"/>
      <c r="P3" s="316"/>
      <c r="Q3" s="316"/>
      <c r="R3" s="316"/>
      <c r="S3" s="316"/>
      <c r="T3" s="316"/>
      <c r="U3" s="316"/>
      <c r="V3" s="316"/>
      <c r="W3" s="316"/>
      <c r="X3" s="316"/>
      <c r="Y3" s="316"/>
      <c r="Z3" s="274"/>
    </row>
    <row r="4" spans="1:26" s="269" customFormat="1" ht="27">
      <c r="A4" s="275"/>
      <c r="B4" s="276"/>
      <c r="C4" s="289"/>
      <c r="D4" s="277"/>
      <c r="E4" s="276"/>
      <c r="F4" s="276"/>
      <c r="G4" s="276"/>
      <c r="H4" s="276"/>
      <c r="I4" s="276"/>
      <c r="J4" s="276"/>
      <c r="K4" s="276"/>
      <c r="L4" s="276"/>
      <c r="M4" s="276"/>
      <c r="N4" s="278"/>
      <c r="O4" s="278"/>
      <c r="P4" s="279"/>
      <c r="Q4" s="276"/>
      <c r="R4" s="276"/>
      <c r="S4" s="276"/>
      <c r="T4" s="276"/>
      <c r="U4" s="276"/>
      <c r="V4" s="276"/>
      <c r="W4" s="276"/>
      <c r="X4" s="276"/>
      <c r="Y4" s="276"/>
      <c r="Z4" s="280"/>
    </row>
    <row r="5" spans="1:26" s="269" customFormat="1" ht="27">
      <c r="A5" s="317" t="s">
        <v>1052</v>
      </c>
      <c r="B5" s="319" t="s">
        <v>827</v>
      </c>
      <c r="C5" s="320" t="s">
        <v>372</v>
      </c>
      <c r="D5" s="322" t="s">
        <v>1053</v>
      </c>
      <c r="E5" s="319" t="s">
        <v>1054</v>
      </c>
      <c r="F5" s="324" t="s">
        <v>1055</v>
      </c>
      <c r="G5" s="326" t="s">
        <v>1056</v>
      </c>
      <c r="H5" s="327"/>
      <c r="I5" s="326" t="s">
        <v>1057</v>
      </c>
      <c r="J5" s="327"/>
      <c r="K5" s="327" t="s">
        <v>1058</v>
      </c>
      <c r="L5" s="327"/>
      <c r="M5" s="327"/>
      <c r="N5" s="327"/>
      <c r="O5" s="327"/>
      <c r="P5" s="328" t="s">
        <v>1059</v>
      </c>
      <c r="Q5" s="330" t="s">
        <v>1060</v>
      </c>
      <c r="R5" s="330"/>
      <c r="S5" s="330"/>
      <c r="T5" s="330"/>
      <c r="U5" s="328" t="s">
        <v>1061</v>
      </c>
      <c r="V5" s="328" t="s">
        <v>1062</v>
      </c>
      <c r="W5" s="328" t="s">
        <v>1063</v>
      </c>
      <c r="X5" s="324" t="s">
        <v>1064</v>
      </c>
      <c r="Y5" s="319" t="s">
        <v>1065</v>
      </c>
      <c r="Z5" s="333" t="s">
        <v>1066</v>
      </c>
    </row>
    <row r="6" spans="1:26" s="269" customFormat="1" ht="186" customHeight="1">
      <c r="A6" s="318"/>
      <c r="B6" s="318"/>
      <c r="C6" s="321"/>
      <c r="D6" s="323"/>
      <c r="E6" s="318"/>
      <c r="F6" s="325"/>
      <c r="G6" s="281" t="s">
        <v>1067</v>
      </c>
      <c r="H6" s="282" t="s">
        <v>1068</v>
      </c>
      <c r="I6" s="281" t="s">
        <v>1069</v>
      </c>
      <c r="J6" s="282" t="s">
        <v>1068</v>
      </c>
      <c r="K6" s="283" t="s">
        <v>1070</v>
      </c>
      <c r="L6" s="284" t="s">
        <v>1071</v>
      </c>
      <c r="M6" s="284" t="s">
        <v>1072</v>
      </c>
      <c r="N6" s="283" t="s">
        <v>1073</v>
      </c>
      <c r="O6" s="283" t="s">
        <v>1074</v>
      </c>
      <c r="P6" s="329"/>
      <c r="Q6" s="285" t="s">
        <v>1075</v>
      </c>
      <c r="R6" s="285" t="s">
        <v>1076</v>
      </c>
      <c r="S6" s="286" t="s">
        <v>1077</v>
      </c>
      <c r="T6" s="287" t="s">
        <v>1078</v>
      </c>
      <c r="U6" s="329"/>
      <c r="V6" s="329"/>
      <c r="W6" s="329"/>
      <c r="X6" s="331"/>
      <c r="Y6" s="332"/>
      <c r="Z6" s="334"/>
    </row>
    <row r="7" spans="1:26" ht="90">
      <c r="A7" s="247">
        <v>1</v>
      </c>
      <c r="B7" s="252" t="s">
        <v>828</v>
      </c>
      <c r="C7" s="290" t="s">
        <v>373</v>
      </c>
      <c r="D7" s="250">
        <v>79</v>
      </c>
      <c r="E7" s="247" t="s">
        <v>829</v>
      </c>
      <c r="F7" s="265" t="s">
        <v>1048</v>
      </c>
      <c r="G7" s="253">
        <v>41970</v>
      </c>
      <c r="H7" s="249" t="s">
        <v>785</v>
      </c>
      <c r="I7" s="253">
        <v>41970</v>
      </c>
      <c r="J7" s="256" t="s">
        <v>786</v>
      </c>
      <c r="K7" s="265" t="s">
        <v>1048</v>
      </c>
      <c r="L7" s="265" t="s">
        <v>1048</v>
      </c>
      <c r="M7" s="265" t="s">
        <v>1048</v>
      </c>
      <c r="N7" s="265" t="s">
        <v>1048</v>
      </c>
      <c r="O7" s="265" t="s">
        <v>1048</v>
      </c>
      <c r="P7" s="265" t="s">
        <v>1048</v>
      </c>
      <c r="Q7" s="264">
        <v>0</v>
      </c>
      <c r="R7" s="264">
        <v>0</v>
      </c>
      <c r="S7" s="264">
        <v>0</v>
      </c>
      <c r="T7" s="264">
        <v>12.02</v>
      </c>
      <c r="U7" s="265" t="s">
        <v>1048</v>
      </c>
      <c r="V7" s="265" t="s">
        <v>1048</v>
      </c>
      <c r="W7" s="265" t="s">
        <v>1048</v>
      </c>
      <c r="X7" s="251" t="s">
        <v>768</v>
      </c>
      <c r="Y7" s="335" t="s">
        <v>1082</v>
      </c>
      <c r="Z7" s="267">
        <v>1</v>
      </c>
    </row>
    <row r="8" spans="1:26" s="246" customFormat="1" ht="90">
      <c r="A8" s="340">
        <v>2</v>
      </c>
      <c r="B8" s="340" t="s">
        <v>830</v>
      </c>
      <c r="C8" s="342" t="s">
        <v>374</v>
      </c>
      <c r="D8" s="250">
        <v>207</v>
      </c>
      <c r="E8" s="247" t="s">
        <v>829</v>
      </c>
      <c r="F8" s="265" t="s">
        <v>1048</v>
      </c>
      <c r="G8" s="253">
        <v>41969</v>
      </c>
      <c r="H8" s="249" t="s">
        <v>779</v>
      </c>
      <c r="I8" s="253">
        <v>41969</v>
      </c>
      <c r="J8" s="256" t="s">
        <v>625</v>
      </c>
      <c r="K8" s="265" t="s">
        <v>1048</v>
      </c>
      <c r="L8" s="265" t="s">
        <v>1048</v>
      </c>
      <c r="M8" s="265" t="s">
        <v>1048</v>
      </c>
      <c r="N8" s="265" t="s">
        <v>1048</v>
      </c>
      <c r="O8" s="265" t="s">
        <v>1048</v>
      </c>
      <c r="P8" s="265" t="s">
        <v>1048</v>
      </c>
      <c r="Q8" s="264">
        <v>0.2</v>
      </c>
      <c r="R8" s="264">
        <v>0</v>
      </c>
      <c r="S8" s="264">
        <v>0</v>
      </c>
      <c r="T8" s="264">
        <v>0</v>
      </c>
      <c r="U8" s="265" t="s">
        <v>1048</v>
      </c>
      <c r="V8" s="265" t="s">
        <v>1048</v>
      </c>
      <c r="W8" s="265" t="s">
        <v>1048</v>
      </c>
      <c r="X8" s="251" t="s">
        <v>780</v>
      </c>
      <c r="Y8" s="336"/>
      <c r="Z8" s="338">
        <v>0.99948611111111108</v>
      </c>
    </row>
    <row r="9" spans="1:26" s="246" customFormat="1" ht="120">
      <c r="A9" s="341"/>
      <c r="B9" s="341" t="s">
        <v>830</v>
      </c>
      <c r="C9" s="343" t="s">
        <v>374</v>
      </c>
      <c r="D9" s="250">
        <v>207</v>
      </c>
      <c r="E9" s="247" t="s">
        <v>829</v>
      </c>
      <c r="F9" s="265" t="s">
        <v>1048</v>
      </c>
      <c r="G9" s="253">
        <v>41969</v>
      </c>
      <c r="H9" s="249" t="s">
        <v>781</v>
      </c>
      <c r="I9" s="253">
        <v>41969</v>
      </c>
      <c r="J9" s="256" t="s">
        <v>782</v>
      </c>
      <c r="K9" s="265" t="s">
        <v>1048</v>
      </c>
      <c r="L9" s="265" t="s">
        <v>1048</v>
      </c>
      <c r="M9" s="265" t="s">
        <v>1048</v>
      </c>
      <c r="N9" s="265" t="s">
        <v>1048</v>
      </c>
      <c r="O9" s="265" t="s">
        <v>1048</v>
      </c>
      <c r="P9" s="265" t="s">
        <v>1048</v>
      </c>
      <c r="Q9" s="264">
        <v>0.17</v>
      </c>
      <c r="R9" s="264">
        <v>0</v>
      </c>
      <c r="S9" s="264">
        <v>0</v>
      </c>
      <c r="T9" s="264">
        <v>0</v>
      </c>
      <c r="U9" s="265" t="s">
        <v>1048</v>
      </c>
      <c r="V9" s="265" t="s">
        <v>1048</v>
      </c>
      <c r="W9" s="265" t="s">
        <v>1048</v>
      </c>
      <c r="X9" s="251" t="s">
        <v>783</v>
      </c>
      <c r="Y9" s="336"/>
      <c r="Z9" s="339"/>
    </row>
    <row r="10" spans="1:26" s="246" customFormat="1">
      <c r="A10" s="247">
        <v>3</v>
      </c>
      <c r="B10" s="252" t="s">
        <v>831</v>
      </c>
      <c r="C10" s="266" t="s">
        <v>375</v>
      </c>
      <c r="D10" s="250">
        <v>214</v>
      </c>
      <c r="E10" s="247" t="s">
        <v>829</v>
      </c>
      <c r="F10" s="265" t="s">
        <v>1048</v>
      </c>
      <c r="G10" s="265" t="s">
        <v>1048</v>
      </c>
      <c r="H10" s="265" t="s">
        <v>1048</v>
      </c>
      <c r="I10" s="265" t="s">
        <v>1048</v>
      </c>
      <c r="J10" s="265" t="s">
        <v>1048</v>
      </c>
      <c r="K10" s="265" t="s">
        <v>1048</v>
      </c>
      <c r="L10" s="265" t="s">
        <v>1048</v>
      </c>
      <c r="M10" s="265" t="s">
        <v>1048</v>
      </c>
      <c r="N10" s="265" t="s">
        <v>1048</v>
      </c>
      <c r="O10" s="265" t="s">
        <v>1048</v>
      </c>
      <c r="P10" s="265" t="s">
        <v>1048</v>
      </c>
      <c r="Q10" s="265" t="s">
        <v>1048</v>
      </c>
      <c r="R10" s="265" t="s">
        <v>1048</v>
      </c>
      <c r="S10" s="265" t="s">
        <v>1048</v>
      </c>
      <c r="T10" s="265" t="s">
        <v>1048</v>
      </c>
      <c r="U10" s="265" t="s">
        <v>1048</v>
      </c>
      <c r="V10" s="265" t="s">
        <v>1048</v>
      </c>
      <c r="W10" s="265" t="s">
        <v>1048</v>
      </c>
      <c r="X10" s="265" t="s">
        <v>1048</v>
      </c>
      <c r="Y10" s="336"/>
      <c r="Z10" s="267">
        <v>1</v>
      </c>
    </row>
    <row r="11" spans="1:26" s="246" customFormat="1">
      <c r="A11" s="247">
        <v>4</v>
      </c>
      <c r="B11" s="252" t="s">
        <v>832</v>
      </c>
      <c r="C11" s="266" t="s">
        <v>376</v>
      </c>
      <c r="D11" s="250">
        <v>289</v>
      </c>
      <c r="E11" s="247" t="s">
        <v>829</v>
      </c>
      <c r="F11" s="265" t="s">
        <v>1048</v>
      </c>
      <c r="G11" s="265" t="s">
        <v>1048</v>
      </c>
      <c r="H11" s="265" t="s">
        <v>1048</v>
      </c>
      <c r="I11" s="265" t="s">
        <v>1048</v>
      </c>
      <c r="J11" s="265" t="s">
        <v>1048</v>
      </c>
      <c r="K11" s="265" t="s">
        <v>1048</v>
      </c>
      <c r="L11" s="265" t="s">
        <v>1048</v>
      </c>
      <c r="M11" s="265" t="s">
        <v>1048</v>
      </c>
      <c r="N11" s="265" t="s">
        <v>1048</v>
      </c>
      <c r="O11" s="265" t="s">
        <v>1048</v>
      </c>
      <c r="P11" s="265" t="s">
        <v>1048</v>
      </c>
      <c r="Q11" s="265" t="s">
        <v>1048</v>
      </c>
      <c r="R11" s="265" t="s">
        <v>1048</v>
      </c>
      <c r="S11" s="265" t="s">
        <v>1048</v>
      </c>
      <c r="T11" s="265" t="s">
        <v>1048</v>
      </c>
      <c r="U11" s="265" t="s">
        <v>1048</v>
      </c>
      <c r="V11" s="265" t="s">
        <v>1048</v>
      </c>
      <c r="W11" s="265" t="s">
        <v>1048</v>
      </c>
      <c r="X11" s="265" t="s">
        <v>1048</v>
      </c>
      <c r="Y11" s="336"/>
      <c r="Z11" s="267">
        <v>1</v>
      </c>
    </row>
    <row r="12" spans="1:26" s="246" customFormat="1">
      <c r="A12" s="247">
        <v>5</v>
      </c>
      <c r="B12" s="252" t="s">
        <v>833</v>
      </c>
      <c r="C12" s="266" t="s">
        <v>377</v>
      </c>
      <c r="D12" s="250">
        <v>273</v>
      </c>
      <c r="E12" s="247" t="s">
        <v>829</v>
      </c>
      <c r="F12" s="265" t="s">
        <v>1048</v>
      </c>
      <c r="G12" s="265" t="s">
        <v>1048</v>
      </c>
      <c r="H12" s="265" t="s">
        <v>1048</v>
      </c>
      <c r="I12" s="265" t="s">
        <v>1048</v>
      </c>
      <c r="J12" s="265" t="s">
        <v>1048</v>
      </c>
      <c r="K12" s="265" t="s">
        <v>1048</v>
      </c>
      <c r="L12" s="265" t="s">
        <v>1048</v>
      </c>
      <c r="M12" s="265" t="s">
        <v>1048</v>
      </c>
      <c r="N12" s="265" t="s">
        <v>1048</v>
      </c>
      <c r="O12" s="265" t="s">
        <v>1048</v>
      </c>
      <c r="P12" s="265" t="s">
        <v>1048</v>
      </c>
      <c r="Q12" s="265" t="s">
        <v>1048</v>
      </c>
      <c r="R12" s="265" t="s">
        <v>1048</v>
      </c>
      <c r="S12" s="265" t="s">
        <v>1048</v>
      </c>
      <c r="T12" s="265" t="s">
        <v>1048</v>
      </c>
      <c r="U12" s="265" t="s">
        <v>1048</v>
      </c>
      <c r="V12" s="265" t="s">
        <v>1048</v>
      </c>
      <c r="W12" s="265" t="s">
        <v>1048</v>
      </c>
      <c r="X12" s="265" t="s">
        <v>1048</v>
      </c>
      <c r="Y12" s="336"/>
      <c r="Z12" s="267">
        <v>1</v>
      </c>
    </row>
    <row r="13" spans="1:26" s="246" customFormat="1" ht="60">
      <c r="A13" s="247">
        <v>6</v>
      </c>
      <c r="B13" s="252" t="s">
        <v>834</v>
      </c>
      <c r="C13" s="290" t="s">
        <v>378</v>
      </c>
      <c r="D13" s="250">
        <v>360</v>
      </c>
      <c r="E13" s="247" t="s">
        <v>829</v>
      </c>
      <c r="F13" s="265" t="s">
        <v>1048</v>
      </c>
      <c r="G13" s="253">
        <v>41956</v>
      </c>
      <c r="H13" s="249" t="s">
        <v>600</v>
      </c>
      <c r="I13" s="253">
        <v>41956</v>
      </c>
      <c r="J13" s="256" t="s">
        <v>601</v>
      </c>
      <c r="K13" s="265" t="s">
        <v>1048</v>
      </c>
      <c r="L13" s="265" t="s">
        <v>1048</v>
      </c>
      <c r="M13" s="265" t="s">
        <v>1048</v>
      </c>
      <c r="N13" s="265" t="s">
        <v>1048</v>
      </c>
      <c r="O13" s="265" t="s">
        <v>1048</v>
      </c>
      <c r="P13" s="265" t="s">
        <v>1048</v>
      </c>
      <c r="Q13" s="264">
        <v>5.27</v>
      </c>
      <c r="R13" s="264">
        <v>0</v>
      </c>
      <c r="S13" s="264">
        <v>0</v>
      </c>
      <c r="T13" s="264">
        <v>0</v>
      </c>
      <c r="U13" s="265" t="s">
        <v>1048</v>
      </c>
      <c r="V13" s="265" t="s">
        <v>1048</v>
      </c>
      <c r="W13" s="265" t="s">
        <v>1048</v>
      </c>
      <c r="X13" s="251" t="s">
        <v>652</v>
      </c>
      <c r="Y13" s="336"/>
      <c r="Z13" s="267">
        <v>0.99268055555555557</v>
      </c>
    </row>
    <row r="14" spans="1:26" s="246" customFormat="1" ht="60">
      <c r="A14" s="340">
        <v>7</v>
      </c>
      <c r="B14" s="340" t="s">
        <v>835</v>
      </c>
      <c r="C14" s="342" t="s">
        <v>379</v>
      </c>
      <c r="D14" s="250">
        <v>360</v>
      </c>
      <c r="E14" s="247" t="s">
        <v>829</v>
      </c>
      <c r="F14" s="265" t="s">
        <v>1048</v>
      </c>
      <c r="G14" s="253">
        <v>41962</v>
      </c>
      <c r="H14" s="249" t="s">
        <v>685</v>
      </c>
      <c r="I14" s="253">
        <v>41962</v>
      </c>
      <c r="J14" s="256" t="s">
        <v>686</v>
      </c>
      <c r="K14" s="265" t="s">
        <v>1048</v>
      </c>
      <c r="L14" s="265" t="s">
        <v>1048</v>
      </c>
      <c r="M14" s="265" t="s">
        <v>1048</v>
      </c>
      <c r="N14" s="265" t="s">
        <v>1048</v>
      </c>
      <c r="O14" s="265" t="s">
        <v>1048</v>
      </c>
      <c r="P14" s="265" t="s">
        <v>1048</v>
      </c>
      <c r="Q14" s="264">
        <v>3.35</v>
      </c>
      <c r="R14" s="264">
        <v>0</v>
      </c>
      <c r="S14" s="264">
        <v>0</v>
      </c>
      <c r="T14" s="264">
        <v>0</v>
      </c>
      <c r="U14" s="265" t="s">
        <v>1048</v>
      </c>
      <c r="V14" s="265" t="s">
        <v>1048</v>
      </c>
      <c r="W14" s="265" t="s">
        <v>1048</v>
      </c>
      <c r="X14" s="251" t="s">
        <v>757</v>
      </c>
      <c r="Y14" s="336"/>
      <c r="Z14" s="338">
        <v>0.9874305555555557</v>
      </c>
    </row>
    <row r="15" spans="1:26" s="246" customFormat="1" ht="90">
      <c r="A15" s="341"/>
      <c r="B15" s="341" t="s">
        <v>835</v>
      </c>
      <c r="C15" s="343" t="s">
        <v>379</v>
      </c>
      <c r="D15" s="250">
        <v>360</v>
      </c>
      <c r="E15" s="247" t="s">
        <v>829</v>
      </c>
      <c r="F15" s="265" t="s">
        <v>1048</v>
      </c>
      <c r="G15" s="253">
        <v>41966</v>
      </c>
      <c r="H15" s="249" t="s">
        <v>676</v>
      </c>
      <c r="I15" s="253">
        <v>41967</v>
      </c>
      <c r="J15" s="256" t="s">
        <v>730</v>
      </c>
      <c r="K15" s="265" t="s">
        <v>1048</v>
      </c>
      <c r="L15" s="265" t="s">
        <v>1048</v>
      </c>
      <c r="M15" s="265" t="s">
        <v>1048</v>
      </c>
      <c r="N15" s="265" t="s">
        <v>1048</v>
      </c>
      <c r="O15" s="265" t="s">
        <v>1048</v>
      </c>
      <c r="P15" s="265" t="s">
        <v>1048</v>
      </c>
      <c r="Q15" s="264">
        <v>5.7</v>
      </c>
      <c r="R15" s="264">
        <v>0</v>
      </c>
      <c r="S15" s="264">
        <v>0</v>
      </c>
      <c r="T15" s="264">
        <v>0</v>
      </c>
      <c r="U15" s="265" t="s">
        <v>1048</v>
      </c>
      <c r="V15" s="265" t="s">
        <v>1048</v>
      </c>
      <c r="W15" s="265" t="s">
        <v>1048</v>
      </c>
      <c r="X15" s="260" t="s">
        <v>758</v>
      </c>
      <c r="Y15" s="336"/>
      <c r="Z15" s="339"/>
    </row>
    <row r="16" spans="1:26" s="246" customFormat="1">
      <c r="A16" s="247">
        <v>8</v>
      </c>
      <c r="B16" s="252" t="s">
        <v>836</v>
      </c>
      <c r="C16" s="266" t="s">
        <v>380</v>
      </c>
      <c r="D16" s="250">
        <v>232</v>
      </c>
      <c r="E16" s="247" t="s">
        <v>829</v>
      </c>
      <c r="F16" s="265" t="s">
        <v>1048</v>
      </c>
      <c r="G16" s="265" t="s">
        <v>1048</v>
      </c>
      <c r="H16" s="265" t="s">
        <v>1048</v>
      </c>
      <c r="I16" s="265" t="s">
        <v>1048</v>
      </c>
      <c r="J16" s="265" t="s">
        <v>1048</v>
      </c>
      <c r="K16" s="265" t="s">
        <v>1048</v>
      </c>
      <c r="L16" s="265" t="s">
        <v>1048</v>
      </c>
      <c r="M16" s="265" t="s">
        <v>1048</v>
      </c>
      <c r="N16" s="265" t="s">
        <v>1048</v>
      </c>
      <c r="O16" s="265" t="s">
        <v>1048</v>
      </c>
      <c r="P16" s="265" t="s">
        <v>1048</v>
      </c>
      <c r="Q16" s="265" t="s">
        <v>1048</v>
      </c>
      <c r="R16" s="265" t="s">
        <v>1048</v>
      </c>
      <c r="S16" s="265" t="s">
        <v>1048</v>
      </c>
      <c r="T16" s="265" t="s">
        <v>1048</v>
      </c>
      <c r="U16" s="265" t="s">
        <v>1048</v>
      </c>
      <c r="V16" s="265" t="s">
        <v>1048</v>
      </c>
      <c r="W16" s="265" t="s">
        <v>1048</v>
      </c>
      <c r="X16" s="265" t="s">
        <v>1048</v>
      </c>
      <c r="Y16" s="336"/>
      <c r="Z16" s="267">
        <v>1</v>
      </c>
    </row>
    <row r="17" spans="1:33" s="246" customFormat="1">
      <c r="A17" s="247">
        <v>9</v>
      </c>
      <c r="B17" s="252" t="s">
        <v>837</v>
      </c>
      <c r="C17" s="266" t="s">
        <v>381</v>
      </c>
      <c r="D17" s="250">
        <v>232</v>
      </c>
      <c r="E17" s="247" t="s">
        <v>829</v>
      </c>
      <c r="F17" s="265" t="s">
        <v>1048</v>
      </c>
      <c r="G17" s="265" t="s">
        <v>1048</v>
      </c>
      <c r="H17" s="265" t="s">
        <v>1048</v>
      </c>
      <c r="I17" s="265" t="s">
        <v>1048</v>
      </c>
      <c r="J17" s="265" t="s">
        <v>1048</v>
      </c>
      <c r="K17" s="265" t="s">
        <v>1048</v>
      </c>
      <c r="L17" s="265" t="s">
        <v>1048</v>
      </c>
      <c r="M17" s="265" t="s">
        <v>1048</v>
      </c>
      <c r="N17" s="265" t="s">
        <v>1048</v>
      </c>
      <c r="O17" s="265" t="s">
        <v>1048</v>
      </c>
      <c r="P17" s="265" t="s">
        <v>1048</v>
      </c>
      <c r="Q17" s="265" t="s">
        <v>1048</v>
      </c>
      <c r="R17" s="265" t="s">
        <v>1048</v>
      </c>
      <c r="S17" s="265" t="s">
        <v>1048</v>
      </c>
      <c r="T17" s="265" t="s">
        <v>1048</v>
      </c>
      <c r="U17" s="265" t="s">
        <v>1048</v>
      </c>
      <c r="V17" s="265" t="s">
        <v>1048</v>
      </c>
      <c r="W17" s="265" t="s">
        <v>1048</v>
      </c>
      <c r="X17" s="265" t="s">
        <v>1048</v>
      </c>
      <c r="Y17" s="336"/>
      <c r="Z17" s="267">
        <v>1</v>
      </c>
    </row>
    <row r="18" spans="1:33" s="246" customFormat="1">
      <c r="A18" s="247">
        <v>10</v>
      </c>
      <c r="B18" s="252" t="s">
        <v>838</v>
      </c>
      <c r="C18" s="266" t="s">
        <v>382</v>
      </c>
      <c r="D18" s="250">
        <v>157</v>
      </c>
      <c r="E18" s="247" t="s">
        <v>829</v>
      </c>
      <c r="F18" s="265" t="s">
        <v>1048</v>
      </c>
      <c r="G18" s="265" t="s">
        <v>1048</v>
      </c>
      <c r="H18" s="265" t="s">
        <v>1048</v>
      </c>
      <c r="I18" s="265" t="s">
        <v>1048</v>
      </c>
      <c r="J18" s="265" t="s">
        <v>1048</v>
      </c>
      <c r="K18" s="265" t="s">
        <v>1048</v>
      </c>
      <c r="L18" s="265" t="s">
        <v>1048</v>
      </c>
      <c r="M18" s="265" t="s">
        <v>1048</v>
      </c>
      <c r="N18" s="265" t="s">
        <v>1048</v>
      </c>
      <c r="O18" s="265" t="s">
        <v>1048</v>
      </c>
      <c r="P18" s="265" t="s">
        <v>1048</v>
      </c>
      <c r="Q18" s="265" t="s">
        <v>1048</v>
      </c>
      <c r="R18" s="265" t="s">
        <v>1048</v>
      </c>
      <c r="S18" s="265" t="s">
        <v>1048</v>
      </c>
      <c r="T18" s="265" t="s">
        <v>1048</v>
      </c>
      <c r="U18" s="265" t="s">
        <v>1048</v>
      </c>
      <c r="V18" s="265" t="s">
        <v>1048</v>
      </c>
      <c r="W18" s="265" t="s">
        <v>1048</v>
      </c>
      <c r="X18" s="265" t="s">
        <v>1048</v>
      </c>
      <c r="Y18" s="336"/>
      <c r="Z18" s="267">
        <v>1</v>
      </c>
    </row>
    <row r="19" spans="1:33" s="246" customFormat="1">
      <c r="A19" s="247">
        <v>11</v>
      </c>
      <c r="B19" s="252" t="s">
        <v>839</v>
      </c>
      <c r="C19" s="266" t="s">
        <v>383</v>
      </c>
      <c r="D19" s="250">
        <v>157</v>
      </c>
      <c r="E19" s="247" t="s">
        <v>829</v>
      </c>
      <c r="F19" s="265" t="s">
        <v>1048</v>
      </c>
      <c r="G19" s="265" t="s">
        <v>1048</v>
      </c>
      <c r="H19" s="265" t="s">
        <v>1048</v>
      </c>
      <c r="I19" s="265" t="s">
        <v>1048</v>
      </c>
      <c r="J19" s="265" t="s">
        <v>1048</v>
      </c>
      <c r="K19" s="265" t="s">
        <v>1048</v>
      </c>
      <c r="L19" s="265" t="s">
        <v>1048</v>
      </c>
      <c r="M19" s="265" t="s">
        <v>1048</v>
      </c>
      <c r="N19" s="265" t="s">
        <v>1048</v>
      </c>
      <c r="O19" s="265" t="s">
        <v>1048</v>
      </c>
      <c r="P19" s="265" t="s">
        <v>1048</v>
      </c>
      <c r="Q19" s="265" t="s">
        <v>1048</v>
      </c>
      <c r="R19" s="265" t="s">
        <v>1048</v>
      </c>
      <c r="S19" s="265" t="s">
        <v>1048</v>
      </c>
      <c r="T19" s="265" t="s">
        <v>1048</v>
      </c>
      <c r="U19" s="265" t="s">
        <v>1048</v>
      </c>
      <c r="V19" s="265" t="s">
        <v>1048</v>
      </c>
      <c r="W19" s="265" t="s">
        <v>1048</v>
      </c>
      <c r="X19" s="265" t="s">
        <v>1048</v>
      </c>
      <c r="Y19" s="336"/>
      <c r="Z19" s="267">
        <v>1</v>
      </c>
    </row>
    <row r="20" spans="1:33" s="246" customFormat="1">
      <c r="A20" s="247">
        <v>13</v>
      </c>
      <c r="B20" s="252" t="s">
        <v>840</v>
      </c>
      <c r="C20" s="266" t="s">
        <v>384</v>
      </c>
      <c r="D20" s="250">
        <v>21</v>
      </c>
      <c r="E20" s="247" t="s">
        <v>829</v>
      </c>
      <c r="F20" s="265" t="s">
        <v>1048</v>
      </c>
      <c r="G20" s="265" t="s">
        <v>1048</v>
      </c>
      <c r="H20" s="265" t="s">
        <v>1048</v>
      </c>
      <c r="I20" s="265" t="s">
        <v>1048</v>
      </c>
      <c r="J20" s="265" t="s">
        <v>1048</v>
      </c>
      <c r="K20" s="265" t="s">
        <v>1048</v>
      </c>
      <c r="L20" s="265" t="s">
        <v>1048</v>
      </c>
      <c r="M20" s="265" t="s">
        <v>1048</v>
      </c>
      <c r="N20" s="265" t="s">
        <v>1048</v>
      </c>
      <c r="O20" s="265" t="s">
        <v>1048</v>
      </c>
      <c r="P20" s="265" t="s">
        <v>1048</v>
      </c>
      <c r="Q20" s="265" t="s">
        <v>1048</v>
      </c>
      <c r="R20" s="265" t="s">
        <v>1048</v>
      </c>
      <c r="S20" s="265" t="s">
        <v>1048</v>
      </c>
      <c r="T20" s="265" t="s">
        <v>1048</v>
      </c>
      <c r="U20" s="265" t="s">
        <v>1048</v>
      </c>
      <c r="V20" s="265" t="s">
        <v>1048</v>
      </c>
      <c r="W20" s="265" t="s">
        <v>1048</v>
      </c>
      <c r="X20" s="265" t="s">
        <v>1048</v>
      </c>
      <c r="Y20" s="336"/>
      <c r="Z20" s="267">
        <v>1</v>
      </c>
    </row>
    <row r="21" spans="1:33" s="246" customFormat="1" ht="90">
      <c r="A21" s="247">
        <v>14</v>
      </c>
      <c r="B21" s="252" t="s">
        <v>841</v>
      </c>
      <c r="C21" s="290" t="s">
        <v>385</v>
      </c>
      <c r="D21" s="250">
        <v>368</v>
      </c>
      <c r="E21" s="247" t="s">
        <v>829</v>
      </c>
      <c r="F21" s="265" t="s">
        <v>1048</v>
      </c>
      <c r="G21" s="253">
        <v>41966</v>
      </c>
      <c r="H21" s="249" t="s">
        <v>261</v>
      </c>
      <c r="I21" s="253">
        <v>41967</v>
      </c>
      <c r="J21" s="256" t="s">
        <v>728</v>
      </c>
      <c r="K21" s="265" t="s">
        <v>1048</v>
      </c>
      <c r="L21" s="265" t="s">
        <v>1048</v>
      </c>
      <c r="M21" s="265" t="s">
        <v>1048</v>
      </c>
      <c r="N21" s="265" t="s">
        <v>1048</v>
      </c>
      <c r="O21" s="265" t="s">
        <v>1048</v>
      </c>
      <c r="P21" s="265" t="s">
        <v>1048</v>
      </c>
      <c r="Q21" s="264">
        <v>0</v>
      </c>
      <c r="R21" s="264">
        <v>0</v>
      </c>
      <c r="S21" s="264">
        <v>0</v>
      </c>
      <c r="T21" s="264">
        <v>32.200000000000003</v>
      </c>
      <c r="U21" s="265" t="s">
        <v>1048</v>
      </c>
      <c r="V21" s="265" t="s">
        <v>1048</v>
      </c>
      <c r="W21" s="265" t="s">
        <v>1048</v>
      </c>
      <c r="X21" s="251" t="s">
        <v>743</v>
      </c>
      <c r="Y21" s="336"/>
      <c r="Z21" s="267">
        <v>1</v>
      </c>
    </row>
    <row r="22" spans="1:33" s="246" customFormat="1" ht="90">
      <c r="A22" s="247">
        <v>15</v>
      </c>
      <c r="B22" s="252" t="s">
        <v>842</v>
      </c>
      <c r="C22" s="290" t="s">
        <v>386</v>
      </c>
      <c r="D22" s="250">
        <v>389</v>
      </c>
      <c r="E22" s="247" t="s">
        <v>829</v>
      </c>
      <c r="F22" s="265" t="s">
        <v>1048</v>
      </c>
      <c r="G22" s="253">
        <v>41966</v>
      </c>
      <c r="H22" s="249" t="s">
        <v>726</v>
      </c>
      <c r="I22" s="253">
        <v>41967</v>
      </c>
      <c r="J22" s="256" t="s">
        <v>727</v>
      </c>
      <c r="K22" s="265" t="s">
        <v>1048</v>
      </c>
      <c r="L22" s="265" t="s">
        <v>1048</v>
      </c>
      <c r="M22" s="265" t="s">
        <v>1048</v>
      </c>
      <c r="N22" s="265" t="s">
        <v>1048</v>
      </c>
      <c r="O22" s="265" t="s">
        <v>1048</v>
      </c>
      <c r="P22" s="265" t="s">
        <v>1048</v>
      </c>
      <c r="Q22" s="264">
        <v>0</v>
      </c>
      <c r="R22" s="264">
        <v>0</v>
      </c>
      <c r="S22" s="264">
        <v>0</v>
      </c>
      <c r="T22" s="264">
        <v>32.4</v>
      </c>
      <c r="U22" s="265" t="s">
        <v>1048</v>
      </c>
      <c r="V22" s="265" t="s">
        <v>1048</v>
      </c>
      <c r="W22" s="265" t="s">
        <v>1048</v>
      </c>
      <c r="X22" s="251" t="s">
        <v>743</v>
      </c>
      <c r="Y22" s="336"/>
      <c r="Z22" s="267">
        <v>1</v>
      </c>
    </row>
    <row r="23" spans="1:33" s="246" customFormat="1" ht="120">
      <c r="A23" s="247">
        <v>16</v>
      </c>
      <c r="B23" s="252" t="s">
        <v>843</v>
      </c>
      <c r="C23" s="290" t="s">
        <v>300</v>
      </c>
      <c r="D23" s="250">
        <v>234</v>
      </c>
      <c r="E23" s="247" t="s">
        <v>829</v>
      </c>
      <c r="F23" s="265" t="s">
        <v>1048</v>
      </c>
      <c r="G23" s="253">
        <v>41946</v>
      </c>
      <c r="H23" s="249" t="s">
        <v>301</v>
      </c>
      <c r="I23" s="253">
        <v>41946</v>
      </c>
      <c r="J23" s="256" t="s">
        <v>271</v>
      </c>
      <c r="K23" s="265" t="s">
        <v>1048</v>
      </c>
      <c r="L23" s="265" t="s">
        <v>1048</v>
      </c>
      <c r="M23" s="265" t="s">
        <v>1048</v>
      </c>
      <c r="N23" s="265" t="s">
        <v>1048</v>
      </c>
      <c r="O23" s="265" t="s">
        <v>1048</v>
      </c>
      <c r="P23" s="265" t="s">
        <v>1048</v>
      </c>
      <c r="Q23" s="264">
        <v>0.08</v>
      </c>
      <c r="R23" s="264">
        <v>0</v>
      </c>
      <c r="S23" s="264">
        <v>0</v>
      </c>
      <c r="T23" s="264">
        <v>0</v>
      </c>
      <c r="U23" s="265" t="s">
        <v>1048</v>
      </c>
      <c r="V23" s="265" t="s">
        <v>1048</v>
      </c>
      <c r="W23" s="265" t="s">
        <v>1048</v>
      </c>
      <c r="X23" s="251" t="s">
        <v>573</v>
      </c>
      <c r="Y23" s="336"/>
      <c r="Z23" s="267">
        <v>0.99988888888888883</v>
      </c>
    </row>
    <row r="24" spans="1:33" s="246" customFormat="1">
      <c r="A24" s="247">
        <v>17</v>
      </c>
      <c r="B24" s="252" t="s">
        <v>844</v>
      </c>
      <c r="C24" s="266" t="s">
        <v>237</v>
      </c>
      <c r="D24" s="250">
        <v>234</v>
      </c>
      <c r="E24" s="247" t="s">
        <v>829</v>
      </c>
      <c r="F24" s="265" t="s">
        <v>1048</v>
      </c>
      <c r="G24" s="265" t="s">
        <v>1048</v>
      </c>
      <c r="H24" s="265" t="s">
        <v>1048</v>
      </c>
      <c r="I24" s="265" t="s">
        <v>1048</v>
      </c>
      <c r="J24" s="265" t="s">
        <v>1048</v>
      </c>
      <c r="K24" s="265" t="s">
        <v>1048</v>
      </c>
      <c r="L24" s="265" t="s">
        <v>1048</v>
      </c>
      <c r="M24" s="265" t="s">
        <v>1048</v>
      </c>
      <c r="N24" s="265" t="s">
        <v>1048</v>
      </c>
      <c r="O24" s="265" t="s">
        <v>1048</v>
      </c>
      <c r="P24" s="265" t="s">
        <v>1048</v>
      </c>
      <c r="Q24" s="265" t="s">
        <v>1048</v>
      </c>
      <c r="R24" s="265" t="s">
        <v>1048</v>
      </c>
      <c r="S24" s="265" t="s">
        <v>1048</v>
      </c>
      <c r="T24" s="265" t="s">
        <v>1048</v>
      </c>
      <c r="U24" s="265" t="s">
        <v>1048</v>
      </c>
      <c r="V24" s="265" t="s">
        <v>1048</v>
      </c>
      <c r="W24" s="265" t="s">
        <v>1048</v>
      </c>
      <c r="X24" s="265" t="s">
        <v>1048</v>
      </c>
      <c r="Y24" s="336"/>
      <c r="Z24" s="267">
        <v>1</v>
      </c>
    </row>
    <row r="25" spans="1:33" s="246" customFormat="1" ht="90">
      <c r="A25" s="340">
        <v>18</v>
      </c>
      <c r="B25" s="340" t="s">
        <v>845</v>
      </c>
      <c r="C25" s="342" t="s">
        <v>315</v>
      </c>
      <c r="D25" s="250">
        <v>196.64</v>
      </c>
      <c r="E25" s="247" t="s">
        <v>829</v>
      </c>
      <c r="F25" s="265" t="s">
        <v>1048</v>
      </c>
      <c r="G25" s="253">
        <v>41948</v>
      </c>
      <c r="H25" s="249" t="s">
        <v>316</v>
      </c>
      <c r="I25" s="253">
        <v>41948</v>
      </c>
      <c r="J25" s="256" t="s">
        <v>317</v>
      </c>
      <c r="K25" s="265" t="s">
        <v>1048</v>
      </c>
      <c r="L25" s="265" t="s">
        <v>1048</v>
      </c>
      <c r="M25" s="265" t="s">
        <v>1048</v>
      </c>
      <c r="N25" s="265" t="s">
        <v>1048</v>
      </c>
      <c r="O25" s="265" t="s">
        <v>1048</v>
      </c>
      <c r="P25" s="265" t="s">
        <v>1048</v>
      </c>
      <c r="Q25" s="264">
        <v>9.25</v>
      </c>
      <c r="R25" s="264">
        <v>0</v>
      </c>
      <c r="S25" s="264">
        <v>0</v>
      </c>
      <c r="T25" s="264">
        <v>0</v>
      </c>
      <c r="U25" s="265" t="s">
        <v>1048</v>
      </c>
      <c r="V25" s="265" t="s">
        <v>1048</v>
      </c>
      <c r="W25" s="265" t="s">
        <v>1048</v>
      </c>
      <c r="X25" s="259" t="s">
        <v>572</v>
      </c>
      <c r="Y25" s="336"/>
      <c r="Z25" s="338">
        <v>0.98715277777777777</v>
      </c>
    </row>
    <row r="26" spans="1:33" s="246" customFormat="1" ht="90">
      <c r="A26" s="341"/>
      <c r="B26" s="341" t="s">
        <v>845</v>
      </c>
      <c r="C26" s="343" t="s">
        <v>315</v>
      </c>
      <c r="D26" s="250">
        <v>196.64</v>
      </c>
      <c r="E26" s="247" t="s">
        <v>829</v>
      </c>
      <c r="F26" s="265" t="s">
        <v>1048</v>
      </c>
      <c r="G26" s="253">
        <v>41968</v>
      </c>
      <c r="H26" s="249" t="s">
        <v>767</v>
      </c>
      <c r="I26" s="253">
        <v>41968</v>
      </c>
      <c r="J26" s="256" t="s">
        <v>732</v>
      </c>
      <c r="K26" s="265" t="s">
        <v>1048</v>
      </c>
      <c r="L26" s="265" t="s">
        <v>1048</v>
      </c>
      <c r="M26" s="265" t="s">
        <v>1048</v>
      </c>
      <c r="N26" s="265" t="s">
        <v>1048</v>
      </c>
      <c r="O26" s="265" t="s">
        <v>1048</v>
      </c>
      <c r="P26" s="265" t="s">
        <v>1048</v>
      </c>
      <c r="Q26" s="264">
        <v>0</v>
      </c>
      <c r="R26" s="264">
        <v>0</v>
      </c>
      <c r="S26" s="264">
        <v>0</v>
      </c>
      <c r="T26" s="264">
        <v>9.67</v>
      </c>
      <c r="U26" s="265" t="s">
        <v>1048</v>
      </c>
      <c r="V26" s="265" t="s">
        <v>1048</v>
      </c>
      <c r="W26" s="265" t="s">
        <v>1048</v>
      </c>
      <c r="X26" s="251" t="s">
        <v>768</v>
      </c>
      <c r="Y26" s="336"/>
      <c r="Z26" s="339"/>
    </row>
    <row r="27" spans="1:33" s="246" customFormat="1" ht="60">
      <c r="A27" s="340">
        <v>19</v>
      </c>
      <c r="B27" s="340" t="s">
        <v>846</v>
      </c>
      <c r="C27" s="342" t="s">
        <v>235</v>
      </c>
      <c r="D27" s="250">
        <v>196.64</v>
      </c>
      <c r="E27" s="247" t="s">
        <v>829</v>
      </c>
      <c r="F27" s="265" t="s">
        <v>1048</v>
      </c>
      <c r="G27" s="253">
        <v>41957</v>
      </c>
      <c r="H27" s="249" t="s">
        <v>316</v>
      </c>
      <c r="I27" s="253">
        <v>41957</v>
      </c>
      <c r="J27" s="256" t="s">
        <v>611</v>
      </c>
      <c r="K27" s="265" t="s">
        <v>1048</v>
      </c>
      <c r="L27" s="265" t="s">
        <v>1048</v>
      </c>
      <c r="M27" s="265" t="s">
        <v>1048</v>
      </c>
      <c r="N27" s="265" t="s">
        <v>1048</v>
      </c>
      <c r="O27" s="265" t="s">
        <v>1048</v>
      </c>
      <c r="P27" s="265" t="s">
        <v>1048</v>
      </c>
      <c r="Q27" s="264">
        <v>0</v>
      </c>
      <c r="R27" s="264">
        <v>0</v>
      </c>
      <c r="S27" s="264">
        <v>0</v>
      </c>
      <c r="T27" s="264">
        <v>7.92</v>
      </c>
      <c r="U27" s="265" t="s">
        <v>1048</v>
      </c>
      <c r="V27" s="265" t="s">
        <v>1048</v>
      </c>
      <c r="W27" s="265" t="s">
        <v>1048</v>
      </c>
      <c r="X27" s="251" t="s">
        <v>654</v>
      </c>
      <c r="Y27" s="336"/>
      <c r="Z27" s="338">
        <v>1</v>
      </c>
    </row>
    <row r="28" spans="1:33" s="246" customFormat="1" ht="90">
      <c r="A28" s="341"/>
      <c r="B28" s="341" t="s">
        <v>846</v>
      </c>
      <c r="C28" s="343" t="s">
        <v>235</v>
      </c>
      <c r="D28" s="250">
        <v>196.64</v>
      </c>
      <c r="E28" s="247" t="s">
        <v>829</v>
      </c>
      <c r="F28" s="265" t="s">
        <v>1048</v>
      </c>
      <c r="G28" s="253">
        <v>41968</v>
      </c>
      <c r="H28" s="249" t="s">
        <v>769</v>
      </c>
      <c r="I28" s="253">
        <v>41968</v>
      </c>
      <c r="J28" s="256" t="s">
        <v>770</v>
      </c>
      <c r="K28" s="265" t="s">
        <v>1048</v>
      </c>
      <c r="L28" s="265" t="s">
        <v>1048</v>
      </c>
      <c r="M28" s="265" t="s">
        <v>1048</v>
      </c>
      <c r="N28" s="265" t="s">
        <v>1048</v>
      </c>
      <c r="O28" s="265" t="s">
        <v>1048</v>
      </c>
      <c r="P28" s="265" t="s">
        <v>1048</v>
      </c>
      <c r="Q28" s="264">
        <v>0</v>
      </c>
      <c r="R28" s="264">
        <v>0</v>
      </c>
      <c r="S28" s="264">
        <v>0</v>
      </c>
      <c r="T28" s="264">
        <v>9.18</v>
      </c>
      <c r="U28" s="265" t="s">
        <v>1048</v>
      </c>
      <c r="V28" s="265" t="s">
        <v>1048</v>
      </c>
      <c r="W28" s="265" t="s">
        <v>1048</v>
      </c>
      <c r="X28" s="251" t="s">
        <v>768</v>
      </c>
      <c r="Y28" s="337"/>
      <c r="Z28" s="339"/>
    </row>
    <row r="29" spans="1:33" s="246" customFormat="1" ht="120">
      <c r="A29" s="247">
        <v>20</v>
      </c>
      <c r="B29" s="252" t="s">
        <v>847</v>
      </c>
      <c r="C29" s="290" t="s">
        <v>342</v>
      </c>
      <c r="D29" s="250">
        <v>261.77999999999997</v>
      </c>
      <c r="E29" s="247" t="s">
        <v>829</v>
      </c>
      <c r="F29" s="265" t="s">
        <v>1048</v>
      </c>
      <c r="G29" s="253">
        <v>41951</v>
      </c>
      <c r="H29" s="249" t="s">
        <v>343</v>
      </c>
      <c r="I29" s="253">
        <v>41951</v>
      </c>
      <c r="J29" s="256" t="s">
        <v>344</v>
      </c>
      <c r="K29" s="265" t="s">
        <v>1048</v>
      </c>
      <c r="L29" s="265" t="s">
        <v>1048</v>
      </c>
      <c r="M29" s="265" t="s">
        <v>1048</v>
      </c>
      <c r="N29" s="265" t="s">
        <v>1048</v>
      </c>
      <c r="O29" s="265" t="s">
        <v>1048</v>
      </c>
      <c r="P29" s="265" t="s">
        <v>1048</v>
      </c>
      <c r="Q29" s="264">
        <v>0</v>
      </c>
      <c r="R29" s="264">
        <v>0</v>
      </c>
      <c r="S29" s="264">
        <v>0</v>
      </c>
      <c r="T29" s="264">
        <v>1.2</v>
      </c>
      <c r="U29" s="265" t="s">
        <v>1048</v>
      </c>
      <c r="V29" s="265" t="s">
        <v>1048</v>
      </c>
      <c r="W29" s="265" t="s">
        <v>1048</v>
      </c>
      <c r="X29" s="251" t="s">
        <v>571</v>
      </c>
      <c r="Y29" s="344"/>
      <c r="Z29" s="267">
        <v>1</v>
      </c>
    </row>
    <row r="30" spans="1:33" s="246" customFormat="1" ht="90">
      <c r="A30" s="340">
        <v>21</v>
      </c>
      <c r="B30" s="340" t="s">
        <v>848</v>
      </c>
      <c r="C30" s="342" t="s">
        <v>387</v>
      </c>
      <c r="D30" s="250">
        <v>261.77999999999997</v>
      </c>
      <c r="E30" s="247" t="s">
        <v>829</v>
      </c>
      <c r="F30" s="265" t="s">
        <v>1048</v>
      </c>
      <c r="G30" s="253">
        <v>41954</v>
      </c>
      <c r="H30" s="249" t="s">
        <v>582</v>
      </c>
      <c r="I30" s="253">
        <v>41954</v>
      </c>
      <c r="J30" s="256" t="s">
        <v>582</v>
      </c>
      <c r="K30" s="265" t="s">
        <v>1048</v>
      </c>
      <c r="L30" s="265" t="s">
        <v>1048</v>
      </c>
      <c r="M30" s="265" t="s">
        <v>1048</v>
      </c>
      <c r="N30" s="265" t="s">
        <v>1048</v>
      </c>
      <c r="O30" s="265" t="s">
        <v>1048</v>
      </c>
      <c r="P30" s="265" t="s">
        <v>1048</v>
      </c>
      <c r="Q30" s="264">
        <v>0</v>
      </c>
      <c r="R30" s="264">
        <v>0</v>
      </c>
      <c r="S30" s="264">
        <v>0</v>
      </c>
      <c r="T30" s="264">
        <v>0</v>
      </c>
      <c r="U30" s="265" t="s">
        <v>1048</v>
      </c>
      <c r="V30" s="265" t="s">
        <v>1048</v>
      </c>
      <c r="W30" s="265" t="s">
        <v>1048</v>
      </c>
      <c r="X30" s="251" t="s">
        <v>648</v>
      </c>
      <c r="Y30" s="344"/>
      <c r="Z30" s="338">
        <v>0.99023611111111098</v>
      </c>
    </row>
    <row r="31" spans="1:33" s="246" customFormat="1" ht="60">
      <c r="A31" s="341"/>
      <c r="B31" s="341" t="s">
        <v>848</v>
      </c>
      <c r="C31" s="343" t="s">
        <v>387</v>
      </c>
      <c r="D31" s="250">
        <v>261.77999999999997</v>
      </c>
      <c r="E31" s="247" t="s">
        <v>829</v>
      </c>
      <c r="F31" s="265" t="s">
        <v>1048</v>
      </c>
      <c r="G31" s="253">
        <v>41971</v>
      </c>
      <c r="H31" s="249" t="s">
        <v>796</v>
      </c>
      <c r="I31" s="253">
        <v>41971</v>
      </c>
      <c r="J31" s="256" t="s">
        <v>797</v>
      </c>
      <c r="K31" s="265" t="s">
        <v>1048</v>
      </c>
      <c r="L31" s="265" t="s">
        <v>1048</v>
      </c>
      <c r="M31" s="265" t="s">
        <v>1048</v>
      </c>
      <c r="N31" s="265" t="s">
        <v>1048</v>
      </c>
      <c r="O31" s="265" t="s">
        <v>1048</v>
      </c>
      <c r="P31" s="265" t="s">
        <v>1048</v>
      </c>
      <c r="Q31" s="264">
        <v>7.03</v>
      </c>
      <c r="R31" s="264">
        <v>0</v>
      </c>
      <c r="S31" s="264">
        <v>0</v>
      </c>
      <c r="T31" s="264">
        <v>0</v>
      </c>
      <c r="U31" s="265" t="s">
        <v>1048</v>
      </c>
      <c r="V31" s="265" t="s">
        <v>1048</v>
      </c>
      <c r="W31" s="265" t="s">
        <v>1048</v>
      </c>
      <c r="X31" s="251" t="s">
        <v>811</v>
      </c>
      <c r="Y31" s="344"/>
      <c r="Z31" s="339"/>
    </row>
    <row r="32" spans="1:33" s="246" customFormat="1" ht="60">
      <c r="A32" s="247">
        <v>22</v>
      </c>
      <c r="B32" s="252" t="s">
        <v>849</v>
      </c>
      <c r="C32" s="290" t="s">
        <v>388</v>
      </c>
      <c r="D32" s="250">
        <v>57</v>
      </c>
      <c r="E32" s="247" t="s">
        <v>829</v>
      </c>
      <c r="F32" s="265" t="s">
        <v>1048</v>
      </c>
      <c r="G32" s="253">
        <v>41960</v>
      </c>
      <c r="H32" s="249" t="s">
        <v>660</v>
      </c>
      <c r="I32" s="253">
        <v>41962</v>
      </c>
      <c r="J32" s="256" t="s">
        <v>661</v>
      </c>
      <c r="K32" s="265" t="s">
        <v>1048</v>
      </c>
      <c r="L32" s="265" t="s">
        <v>1048</v>
      </c>
      <c r="M32" s="265" t="s">
        <v>1048</v>
      </c>
      <c r="N32" s="265" t="s">
        <v>1048</v>
      </c>
      <c r="O32" s="265" t="s">
        <v>1048</v>
      </c>
      <c r="P32" s="265" t="s">
        <v>1048</v>
      </c>
      <c r="Q32" s="264">
        <v>0</v>
      </c>
      <c r="R32" s="264">
        <v>0</v>
      </c>
      <c r="S32" s="264">
        <v>0</v>
      </c>
      <c r="T32" s="264">
        <v>56.83</v>
      </c>
      <c r="U32" s="265" t="s">
        <v>1048</v>
      </c>
      <c r="V32" s="265" t="s">
        <v>1048</v>
      </c>
      <c r="W32" s="265" t="s">
        <v>1048</v>
      </c>
      <c r="X32" s="251" t="s">
        <v>748</v>
      </c>
      <c r="Y32" s="344"/>
      <c r="Z32" s="267">
        <v>1</v>
      </c>
      <c r="AG32" s="340"/>
    </row>
    <row r="33" spans="1:33" s="246" customFormat="1">
      <c r="A33" s="247">
        <v>23</v>
      </c>
      <c r="B33" s="252" t="s">
        <v>850</v>
      </c>
      <c r="C33" s="266" t="s">
        <v>389</v>
      </c>
      <c r="D33" s="250">
        <v>110</v>
      </c>
      <c r="E33" s="247" t="s">
        <v>829</v>
      </c>
      <c r="F33" s="265" t="s">
        <v>1048</v>
      </c>
      <c r="G33" s="265" t="s">
        <v>1048</v>
      </c>
      <c r="H33" s="265" t="s">
        <v>1048</v>
      </c>
      <c r="I33" s="265" t="s">
        <v>1048</v>
      </c>
      <c r="J33" s="265" t="s">
        <v>1048</v>
      </c>
      <c r="K33" s="265" t="s">
        <v>1048</v>
      </c>
      <c r="L33" s="265" t="s">
        <v>1048</v>
      </c>
      <c r="M33" s="265" t="s">
        <v>1048</v>
      </c>
      <c r="N33" s="265" t="s">
        <v>1048</v>
      </c>
      <c r="O33" s="265" t="s">
        <v>1048</v>
      </c>
      <c r="P33" s="265" t="s">
        <v>1048</v>
      </c>
      <c r="Q33" s="265" t="s">
        <v>1048</v>
      </c>
      <c r="R33" s="265" t="s">
        <v>1048</v>
      </c>
      <c r="S33" s="265" t="s">
        <v>1048</v>
      </c>
      <c r="T33" s="265" t="s">
        <v>1048</v>
      </c>
      <c r="U33" s="265" t="s">
        <v>1048</v>
      </c>
      <c r="V33" s="265" t="s">
        <v>1048</v>
      </c>
      <c r="W33" s="265" t="s">
        <v>1048</v>
      </c>
      <c r="X33" s="265" t="s">
        <v>1048</v>
      </c>
      <c r="Y33" s="344"/>
      <c r="Z33" s="267">
        <v>1</v>
      </c>
      <c r="AG33" s="341"/>
    </row>
    <row r="34" spans="1:33" s="246" customFormat="1">
      <c r="A34" s="247">
        <v>24</v>
      </c>
      <c r="B34" s="252" t="s">
        <v>851</v>
      </c>
      <c r="C34" s="266" t="s">
        <v>390</v>
      </c>
      <c r="D34" s="250">
        <v>13</v>
      </c>
      <c r="E34" s="247" t="s">
        <v>829</v>
      </c>
      <c r="F34" s="265" t="s">
        <v>1048</v>
      </c>
      <c r="G34" s="265" t="s">
        <v>1048</v>
      </c>
      <c r="H34" s="265" t="s">
        <v>1048</v>
      </c>
      <c r="I34" s="265" t="s">
        <v>1048</v>
      </c>
      <c r="J34" s="265" t="s">
        <v>1048</v>
      </c>
      <c r="K34" s="265" t="s">
        <v>1048</v>
      </c>
      <c r="L34" s="265" t="s">
        <v>1048</v>
      </c>
      <c r="M34" s="265" t="s">
        <v>1048</v>
      </c>
      <c r="N34" s="265" t="s">
        <v>1048</v>
      </c>
      <c r="O34" s="265" t="s">
        <v>1048</v>
      </c>
      <c r="P34" s="265" t="s">
        <v>1048</v>
      </c>
      <c r="Q34" s="265" t="s">
        <v>1048</v>
      </c>
      <c r="R34" s="265" t="s">
        <v>1048</v>
      </c>
      <c r="S34" s="265" t="s">
        <v>1048</v>
      </c>
      <c r="T34" s="265" t="s">
        <v>1048</v>
      </c>
      <c r="U34" s="265" t="s">
        <v>1048</v>
      </c>
      <c r="V34" s="265" t="s">
        <v>1048</v>
      </c>
      <c r="W34" s="265" t="s">
        <v>1048</v>
      </c>
      <c r="X34" s="265" t="s">
        <v>1048</v>
      </c>
      <c r="Y34" s="344"/>
      <c r="Z34" s="267">
        <v>1</v>
      </c>
    </row>
    <row r="35" spans="1:33" s="246" customFormat="1">
      <c r="A35" s="247">
        <v>25</v>
      </c>
      <c r="B35" s="252" t="s">
        <v>852</v>
      </c>
      <c r="C35" s="290" t="s">
        <v>391</v>
      </c>
      <c r="D35" s="250">
        <v>13</v>
      </c>
      <c r="E35" s="247" t="s">
        <v>829</v>
      </c>
      <c r="F35" s="265" t="s">
        <v>1048</v>
      </c>
      <c r="G35" s="253">
        <v>41967</v>
      </c>
      <c r="H35" s="249" t="s">
        <v>734</v>
      </c>
      <c r="I35" s="253">
        <v>41969</v>
      </c>
      <c r="J35" s="256" t="s">
        <v>763</v>
      </c>
      <c r="K35" s="265" t="s">
        <v>1048</v>
      </c>
      <c r="L35" s="265" t="s">
        <v>1048</v>
      </c>
      <c r="M35" s="265" t="s">
        <v>1048</v>
      </c>
      <c r="N35" s="265" t="s">
        <v>1048</v>
      </c>
      <c r="O35" s="265" t="s">
        <v>1048</v>
      </c>
      <c r="P35" s="265" t="s">
        <v>1048</v>
      </c>
      <c r="Q35" s="264">
        <v>0</v>
      </c>
      <c r="R35" s="264">
        <v>59.83</v>
      </c>
      <c r="S35" s="264">
        <v>0</v>
      </c>
      <c r="T35" s="264">
        <v>0</v>
      </c>
      <c r="U35" s="265" t="s">
        <v>1048</v>
      </c>
      <c r="V35" s="265" t="s">
        <v>1048</v>
      </c>
      <c r="W35" s="265" t="s">
        <v>1048</v>
      </c>
      <c r="X35" s="251" t="s">
        <v>747</v>
      </c>
      <c r="Y35" s="344"/>
      <c r="Z35" s="267">
        <v>1</v>
      </c>
    </row>
    <row r="36" spans="1:33" s="246" customFormat="1" ht="60">
      <c r="A36" s="247">
        <v>26</v>
      </c>
      <c r="B36" s="252" t="s">
        <v>853</v>
      </c>
      <c r="C36" s="290" t="s">
        <v>392</v>
      </c>
      <c r="D36" s="250">
        <v>13</v>
      </c>
      <c r="E36" s="247" t="s">
        <v>829</v>
      </c>
      <c r="F36" s="265" t="s">
        <v>1048</v>
      </c>
      <c r="G36" s="253">
        <v>41963</v>
      </c>
      <c r="H36" s="262" t="s">
        <v>826</v>
      </c>
      <c r="I36" s="253">
        <v>41965</v>
      </c>
      <c r="J36" s="256" t="s">
        <v>694</v>
      </c>
      <c r="K36" s="265" t="s">
        <v>1048</v>
      </c>
      <c r="L36" s="265" t="s">
        <v>1048</v>
      </c>
      <c r="M36" s="265" t="s">
        <v>1048</v>
      </c>
      <c r="N36" s="265" t="s">
        <v>1048</v>
      </c>
      <c r="O36" s="265" t="s">
        <v>1048</v>
      </c>
      <c r="P36" s="265" t="s">
        <v>1048</v>
      </c>
      <c r="Q36" s="264">
        <v>0</v>
      </c>
      <c r="R36" s="264">
        <v>0</v>
      </c>
      <c r="S36" s="264">
        <v>0</v>
      </c>
      <c r="T36" s="264">
        <v>57.5</v>
      </c>
      <c r="U36" s="265" t="s">
        <v>1048</v>
      </c>
      <c r="V36" s="265" t="s">
        <v>1048</v>
      </c>
      <c r="W36" s="265" t="s">
        <v>1048</v>
      </c>
      <c r="X36" s="251" t="s">
        <v>750</v>
      </c>
      <c r="Y36" s="344"/>
      <c r="Z36" s="267">
        <v>1</v>
      </c>
    </row>
    <row r="37" spans="1:33" s="246" customFormat="1">
      <c r="A37" s="247">
        <v>27</v>
      </c>
      <c r="B37" s="252" t="s">
        <v>854</v>
      </c>
      <c r="C37" s="266" t="s">
        <v>393</v>
      </c>
      <c r="D37" s="250">
        <v>58.15</v>
      </c>
      <c r="E37" s="247" t="s">
        <v>829</v>
      </c>
      <c r="F37" s="265" t="s">
        <v>1048</v>
      </c>
      <c r="G37" s="265" t="s">
        <v>1048</v>
      </c>
      <c r="H37" s="265" t="s">
        <v>1048</v>
      </c>
      <c r="I37" s="265" t="s">
        <v>1048</v>
      </c>
      <c r="J37" s="265" t="s">
        <v>1048</v>
      </c>
      <c r="K37" s="265" t="s">
        <v>1048</v>
      </c>
      <c r="L37" s="265" t="s">
        <v>1048</v>
      </c>
      <c r="M37" s="265" t="s">
        <v>1048</v>
      </c>
      <c r="N37" s="265" t="s">
        <v>1048</v>
      </c>
      <c r="O37" s="265" t="s">
        <v>1048</v>
      </c>
      <c r="P37" s="265" t="s">
        <v>1048</v>
      </c>
      <c r="Q37" s="265" t="s">
        <v>1048</v>
      </c>
      <c r="R37" s="265" t="s">
        <v>1048</v>
      </c>
      <c r="S37" s="265" t="s">
        <v>1048</v>
      </c>
      <c r="T37" s="265" t="s">
        <v>1048</v>
      </c>
      <c r="U37" s="265" t="s">
        <v>1048</v>
      </c>
      <c r="V37" s="265" t="s">
        <v>1048</v>
      </c>
      <c r="W37" s="265" t="s">
        <v>1048</v>
      </c>
      <c r="X37" s="265" t="s">
        <v>1048</v>
      </c>
      <c r="Y37" s="344"/>
      <c r="Z37" s="267">
        <v>1</v>
      </c>
    </row>
    <row r="38" spans="1:33" s="246" customFormat="1" ht="90">
      <c r="A38" s="247">
        <v>28</v>
      </c>
      <c r="B38" s="252" t="s">
        <v>855</v>
      </c>
      <c r="C38" s="290" t="s">
        <v>394</v>
      </c>
      <c r="D38" s="250">
        <v>58.15</v>
      </c>
      <c r="E38" s="247" t="s">
        <v>829</v>
      </c>
      <c r="F38" s="265" t="s">
        <v>1048</v>
      </c>
      <c r="G38" s="253">
        <v>41968</v>
      </c>
      <c r="H38" s="249" t="s">
        <v>332</v>
      </c>
      <c r="I38" s="253">
        <v>41968</v>
      </c>
      <c r="J38" s="256" t="s">
        <v>766</v>
      </c>
      <c r="K38" s="265" t="s">
        <v>1048</v>
      </c>
      <c r="L38" s="265" t="s">
        <v>1048</v>
      </c>
      <c r="M38" s="265" t="s">
        <v>1048</v>
      </c>
      <c r="N38" s="265" t="s">
        <v>1048</v>
      </c>
      <c r="O38" s="265" t="s">
        <v>1048</v>
      </c>
      <c r="P38" s="265" t="s">
        <v>1048</v>
      </c>
      <c r="Q38" s="264">
        <v>3.35</v>
      </c>
      <c r="R38" s="264">
        <v>0</v>
      </c>
      <c r="S38" s="264">
        <v>0</v>
      </c>
      <c r="T38" s="264">
        <v>0</v>
      </c>
      <c r="U38" s="265" t="s">
        <v>1048</v>
      </c>
      <c r="V38" s="265" t="s">
        <v>1048</v>
      </c>
      <c r="W38" s="265" t="s">
        <v>1048</v>
      </c>
      <c r="X38" s="251" t="s">
        <v>820</v>
      </c>
      <c r="Y38" s="344"/>
      <c r="Z38" s="267">
        <v>0.99534722222222227</v>
      </c>
    </row>
    <row r="39" spans="1:33" s="246" customFormat="1">
      <c r="A39" s="247">
        <v>29</v>
      </c>
      <c r="B39" s="252" t="s">
        <v>856</v>
      </c>
      <c r="C39" s="266" t="s">
        <v>395</v>
      </c>
      <c r="D39" s="250">
        <v>31.33</v>
      </c>
      <c r="E39" s="247" t="s">
        <v>829</v>
      </c>
      <c r="F39" s="265" t="s">
        <v>1048</v>
      </c>
      <c r="G39" s="265" t="s">
        <v>1048</v>
      </c>
      <c r="H39" s="265" t="s">
        <v>1048</v>
      </c>
      <c r="I39" s="265" t="s">
        <v>1048</v>
      </c>
      <c r="J39" s="265" t="s">
        <v>1048</v>
      </c>
      <c r="K39" s="265" t="s">
        <v>1048</v>
      </c>
      <c r="L39" s="265" t="s">
        <v>1048</v>
      </c>
      <c r="M39" s="265" t="s">
        <v>1048</v>
      </c>
      <c r="N39" s="265" t="s">
        <v>1048</v>
      </c>
      <c r="O39" s="265" t="s">
        <v>1048</v>
      </c>
      <c r="P39" s="265" t="s">
        <v>1048</v>
      </c>
      <c r="Q39" s="265" t="s">
        <v>1048</v>
      </c>
      <c r="R39" s="265" t="s">
        <v>1048</v>
      </c>
      <c r="S39" s="265" t="s">
        <v>1048</v>
      </c>
      <c r="T39" s="265" t="s">
        <v>1048</v>
      </c>
      <c r="U39" s="265" t="s">
        <v>1048</v>
      </c>
      <c r="V39" s="265" t="s">
        <v>1048</v>
      </c>
      <c r="W39" s="265" t="s">
        <v>1048</v>
      </c>
      <c r="X39" s="265" t="s">
        <v>1048</v>
      </c>
      <c r="Y39" s="344"/>
      <c r="Z39" s="267">
        <v>1</v>
      </c>
    </row>
    <row r="40" spans="1:33" s="246" customFormat="1">
      <c r="A40" s="247">
        <v>30</v>
      </c>
      <c r="B40" s="252" t="s">
        <v>857</v>
      </c>
      <c r="C40" s="266" t="s">
        <v>396</v>
      </c>
      <c r="D40" s="250">
        <v>31.33</v>
      </c>
      <c r="E40" s="247" t="s">
        <v>829</v>
      </c>
      <c r="F40" s="265" t="s">
        <v>1048</v>
      </c>
      <c r="G40" s="265" t="s">
        <v>1048</v>
      </c>
      <c r="H40" s="265" t="s">
        <v>1048</v>
      </c>
      <c r="I40" s="265" t="s">
        <v>1048</v>
      </c>
      <c r="J40" s="265" t="s">
        <v>1048</v>
      </c>
      <c r="K40" s="265" t="s">
        <v>1048</v>
      </c>
      <c r="L40" s="265" t="s">
        <v>1048</v>
      </c>
      <c r="M40" s="265" t="s">
        <v>1048</v>
      </c>
      <c r="N40" s="265" t="s">
        <v>1048</v>
      </c>
      <c r="O40" s="265" t="s">
        <v>1048</v>
      </c>
      <c r="P40" s="265" t="s">
        <v>1048</v>
      </c>
      <c r="Q40" s="265" t="s">
        <v>1048</v>
      </c>
      <c r="R40" s="265" t="s">
        <v>1048</v>
      </c>
      <c r="S40" s="265" t="s">
        <v>1048</v>
      </c>
      <c r="T40" s="265" t="s">
        <v>1048</v>
      </c>
      <c r="U40" s="265" t="s">
        <v>1048</v>
      </c>
      <c r="V40" s="265" t="s">
        <v>1048</v>
      </c>
      <c r="W40" s="265" t="s">
        <v>1048</v>
      </c>
      <c r="X40" s="265" t="s">
        <v>1048</v>
      </c>
      <c r="Y40" s="344"/>
      <c r="Z40" s="267">
        <v>1</v>
      </c>
    </row>
    <row r="41" spans="1:33" s="246" customFormat="1">
      <c r="A41" s="247">
        <v>31</v>
      </c>
      <c r="B41" s="252" t="s">
        <v>858</v>
      </c>
      <c r="C41" s="266" t="s">
        <v>397</v>
      </c>
      <c r="D41" s="250">
        <v>37</v>
      </c>
      <c r="E41" s="247" t="s">
        <v>829</v>
      </c>
      <c r="F41" s="265" t="s">
        <v>1048</v>
      </c>
      <c r="G41" s="265" t="s">
        <v>1048</v>
      </c>
      <c r="H41" s="265" t="s">
        <v>1048</v>
      </c>
      <c r="I41" s="265" t="s">
        <v>1048</v>
      </c>
      <c r="J41" s="265" t="s">
        <v>1048</v>
      </c>
      <c r="K41" s="265" t="s">
        <v>1048</v>
      </c>
      <c r="L41" s="265" t="s">
        <v>1048</v>
      </c>
      <c r="M41" s="265" t="s">
        <v>1048</v>
      </c>
      <c r="N41" s="265" t="s">
        <v>1048</v>
      </c>
      <c r="O41" s="265" t="s">
        <v>1048</v>
      </c>
      <c r="P41" s="265" t="s">
        <v>1048</v>
      </c>
      <c r="Q41" s="265" t="s">
        <v>1048</v>
      </c>
      <c r="R41" s="265" t="s">
        <v>1048</v>
      </c>
      <c r="S41" s="265" t="s">
        <v>1048</v>
      </c>
      <c r="T41" s="265" t="s">
        <v>1048</v>
      </c>
      <c r="U41" s="265" t="s">
        <v>1048</v>
      </c>
      <c r="V41" s="265" t="s">
        <v>1048</v>
      </c>
      <c r="W41" s="265" t="s">
        <v>1048</v>
      </c>
      <c r="X41" s="265" t="s">
        <v>1048</v>
      </c>
      <c r="Y41" s="344"/>
      <c r="Z41" s="267">
        <v>1</v>
      </c>
    </row>
    <row r="42" spans="1:33" s="246" customFormat="1">
      <c r="A42" s="247">
        <v>32</v>
      </c>
      <c r="B42" s="252" t="s">
        <v>859</v>
      </c>
      <c r="C42" s="266" t="s">
        <v>398</v>
      </c>
      <c r="D42" s="250">
        <v>37</v>
      </c>
      <c r="E42" s="247" t="s">
        <v>829</v>
      </c>
      <c r="F42" s="265" t="s">
        <v>1048</v>
      </c>
      <c r="G42" s="265" t="s">
        <v>1048</v>
      </c>
      <c r="H42" s="265" t="s">
        <v>1048</v>
      </c>
      <c r="I42" s="265" t="s">
        <v>1048</v>
      </c>
      <c r="J42" s="265" t="s">
        <v>1048</v>
      </c>
      <c r="K42" s="265" t="s">
        <v>1048</v>
      </c>
      <c r="L42" s="265" t="s">
        <v>1048</v>
      </c>
      <c r="M42" s="265" t="s">
        <v>1048</v>
      </c>
      <c r="N42" s="265" t="s">
        <v>1048</v>
      </c>
      <c r="O42" s="265" t="s">
        <v>1048</v>
      </c>
      <c r="P42" s="265" t="s">
        <v>1048</v>
      </c>
      <c r="Q42" s="265" t="s">
        <v>1048</v>
      </c>
      <c r="R42" s="265" t="s">
        <v>1048</v>
      </c>
      <c r="S42" s="265" t="s">
        <v>1048</v>
      </c>
      <c r="T42" s="265" t="s">
        <v>1048</v>
      </c>
      <c r="U42" s="265" t="s">
        <v>1048</v>
      </c>
      <c r="V42" s="265" t="s">
        <v>1048</v>
      </c>
      <c r="W42" s="265" t="s">
        <v>1048</v>
      </c>
      <c r="X42" s="265" t="s">
        <v>1048</v>
      </c>
      <c r="Y42" s="344"/>
      <c r="Z42" s="267">
        <v>1</v>
      </c>
    </row>
    <row r="43" spans="1:33" s="246" customFormat="1">
      <c r="A43" s="247">
        <v>33</v>
      </c>
      <c r="B43" s="252" t="s">
        <v>860</v>
      </c>
      <c r="C43" s="266" t="s">
        <v>399</v>
      </c>
      <c r="D43" s="250">
        <v>81</v>
      </c>
      <c r="E43" s="247" t="s">
        <v>829</v>
      </c>
      <c r="F43" s="265" t="s">
        <v>1048</v>
      </c>
      <c r="G43" s="265" t="s">
        <v>1048</v>
      </c>
      <c r="H43" s="265" t="s">
        <v>1048</v>
      </c>
      <c r="I43" s="265" t="s">
        <v>1048</v>
      </c>
      <c r="J43" s="265" t="s">
        <v>1048</v>
      </c>
      <c r="K43" s="265" t="s">
        <v>1048</v>
      </c>
      <c r="L43" s="265" t="s">
        <v>1048</v>
      </c>
      <c r="M43" s="265" t="s">
        <v>1048</v>
      </c>
      <c r="N43" s="265" t="s">
        <v>1048</v>
      </c>
      <c r="O43" s="265" t="s">
        <v>1048</v>
      </c>
      <c r="P43" s="265" t="s">
        <v>1048</v>
      </c>
      <c r="Q43" s="265" t="s">
        <v>1048</v>
      </c>
      <c r="R43" s="265" t="s">
        <v>1048</v>
      </c>
      <c r="S43" s="265" t="s">
        <v>1048</v>
      </c>
      <c r="T43" s="265" t="s">
        <v>1048</v>
      </c>
      <c r="U43" s="265" t="s">
        <v>1048</v>
      </c>
      <c r="V43" s="265" t="s">
        <v>1048</v>
      </c>
      <c r="W43" s="265" t="s">
        <v>1048</v>
      </c>
      <c r="X43" s="265" t="s">
        <v>1048</v>
      </c>
      <c r="Y43" s="344"/>
      <c r="Z43" s="267">
        <v>1</v>
      </c>
    </row>
    <row r="44" spans="1:33" s="246" customFormat="1">
      <c r="A44" s="247">
        <v>34</v>
      </c>
      <c r="B44" s="252" t="s">
        <v>861</v>
      </c>
      <c r="C44" s="266" t="s">
        <v>400</v>
      </c>
      <c r="D44" s="250">
        <v>81</v>
      </c>
      <c r="E44" s="247" t="s">
        <v>829</v>
      </c>
      <c r="F44" s="265" t="s">
        <v>1048</v>
      </c>
      <c r="G44" s="265" t="s">
        <v>1048</v>
      </c>
      <c r="H44" s="265" t="s">
        <v>1048</v>
      </c>
      <c r="I44" s="265" t="s">
        <v>1048</v>
      </c>
      <c r="J44" s="265" t="s">
        <v>1048</v>
      </c>
      <c r="K44" s="265" t="s">
        <v>1048</v>
      </c>
      <c r="L44" s="265" t="s">
        <v>1048</v>
      </c>
      <c r="M44" s="265" t="s">
        <v>1048</v>
      </c>
      <c r="N44" s="265" t="s">
        <v>1048</v>
      </c>
      <c r="O44" s="265" t="s">
        <v>1048</v>
      </c>
      <c r="P44" s="265" t="s">
        <v>1048</v>
      </c>
      <c r="Q44" s="265" t="s">
        <v>1048</v>
      </c>
      <c r="R44" s="265" t="s">
        <v>1048</v>
      </c>
      <c r="S44" s="265" t="s">
        <v>1048</v>
      </c>
      <c r="T44" s="265" t="s">
        <v>1048</v>
      </c>
      <c r="U44" s="265" t="s">
        <v>1048</v>
      </c>
      <c r="V44" s="265" t="s">
        <v>1048</v>
      </c>
      <c r="W44" s="265" t="s">
        <v>1048</v>
      </c>
      <c r="X44" s="265" t="s">
        <v>1048</v>
      </c>
      <c r="Y44" s="344"/>
      <c r="Z44" s="267">
        <v>1</v>
      </c>
    </row>
    <row r="45" spans="1:33" s="246" customFormat="1">
      <c r="A45" s="247">
        <v>35</v>
      </c>
      <c r="B45" s="252" t="s">
        <v>862</v>
      </c>
      <c r="C45" s="266" t="s">
        <v>401</v>
      </c>
      <c r="D45" s="250">
        <v>74</v>
      </c>
      <c r="E45" s="247" t="s">
        <v>829</v>
      </c>
      <c r="F45" s="265" t="s">
        <v>1048</v>
      </c>
      <c r="G45" s="265" t="s">
        <v>1048</v>
      </c>
      <c r="H45" s="265" t="s">
        <v>1048</v>
      </c>
      <c r="I45" s="265" t="s">
        <v>1048</v>
      </c>
      <c r="J45" s="265" t="s">
        <v>1048</v>
      </c>
      <c r="K45" s="265" t="s">
        <v>1048</v>
      </c>
      <c r="L45" s="265" t="s">
        <v>1048</v>
      </c>
      <c r="M45" s="265" t="s">
        <v>1048</v>
      </c>
      <c r="N45" s="265" t="s">
        <v>1048</v>
      </c>
      <c r="O45" s="265" t="s">
        <v>1048</v>
      </c>
      <c r="P45" s="265" t="s">
        <v>1048</v>
      </c>
      <c r="Q45" s="265" t="s">
        <v>1048</v>
      </c>
      <c r="R45" s="265" t="s">
        <v>1048</v>
      </c>
      <c r="S45" s="265" t="s">
        <v>1048</v>
      </c>
      <c r="T45" s="265" t="s">
        <v>1048</v>
      </c>
      <c r="U45" s="265" t="s">
        <v>1048</v>
      </c>
      <c r="V45" s="265" t="s">
        <v>1048</v>
      </c>
      <c r="W45" s="265" t="s">
        <v>1048</v>
      </c>
      <c r="X45" s="265" t="s">
        <v>1048</v>
      </c>
      <c r="Y45" s="344"/>
      <c r="Z45" s="267">
        <v>1</v>
      </c>
    </row>
    <row r="46" spans="1:33" s="246" customFormat="1">
      <c r="A46" s="247">
        <v>36</v>
      </c>
      <c r="B46" s="252" t="s">
        <v>863</v>
      </c>
      <c r="C46" s="266" t="s">
        <v>402</v>
      </c>
      <c r="D46" s="250">
        <v>74</v>
      </c>
      <c r="E46" s="247" t="s">
        <v>829</v>
      </c>
      <c r="F46" s="265" t="s">
        <v>1048</v>
      </c>
      <c r="G46" s="265" t="s">
        <v>1048</v>
      </c>
      <c r="H46" s="265" t="s">
        <v>1048</v>
      </c>
      <c r="I46" s="265" t="s">
        <v>1048</v>
      </c>
      <c r="J46" s="265" t="s">
        <v>1048</v>
      </c>
      <c r="K46" s="265" t="s">
        <v>1048</v>
      </c>
      <c r="L46" s="265" t="s">
        <v>1048</v>
      </c>
      <c r="M46" s="265" t="s">
        <v>1048</v>
      </c>
      <c r="N46" s="265" t="s">
        <v>1048</v>
      </c>
      <c r="O46" s="265" t="s">
        <v>1048</v>
      </c>
      <c r="P46" s="265" t="s">
        <v>1048</v>
      </c>
      <c r="Q46" s="265" t="s">
        <v>1048</v>
      </c>
      <c r="R46" s="265" t="s">
        <v>1048</v>
      </c>
      <c r="S46" s="265" t="s">
        <v>1048</v>
      </c>
      <c r="T46" s="265" t="s">
        <v>1048</v>
      </c>
      <c r="U46" s="265" t="s">
        <v>1048</v>
      </c>
      <c r="V46" s="265" t="s">
        <v>1048</v>
      </c>
      <c r="W46" s="265" t="s">
        <v>1048</v>
      </c>
      <c r="X46" s="265" t="s">
        <v>1048</v>
      </c>
      <c r="Y46" s="344"/>
      <c r="Z46" s="267">
        <v>1</v>
      </c>
    </row>
    <row r="47" spans="1:33" s="246" customFormat="1">
      <c r="A47" s="247">
        <v>37</v>
      </c>
      <c r="B47" s="252" t="s">
        <v>864</v>
      </c>
      <c r="C47" s="266" t="s">
        <v>403</v>
      </c>
      <c r="D47" s="250">
        <v>43</v>
      </c>
      <c r="E47" s="247" t="s">
        <v>829</v>
      </c>
      <c r="F47" s="265" t="s">
        <v>1048</v>
      </c>
      <c r="G47" s="265" t="s">
        <v>1048</v>
      </c>
      <c r="H47" s="265" t="s">
        <v>1048</v>
      </c>
      <c r="I47" s="265" t="s">
        <v>1048</v>
      </c>
      <c r="J47" s="265" t="s">
        <v>1048</v>
      </c>
      <c r="K47" s="265" t="s">
        <v>1048</v>
      </c>
      <c r="L47" s="265" t="s">
        <v>1048</v>
      </c>
      <c r="M47" s="265" t="s">
        <v>1048</v>
      </c>
      <c r="N47" s="265" t="s">
        <v>1048</v>
      </c>
      <c r="O47" s="265" t="s">
        <v>1048</v>
      </c>
      <c r="P47" s="265" t="s">
        <v>1048</v>
      </c>
      <c r="Q47" s="265" t="s">
        <v>1048</v>
      </c>
      <c r="R47" s="265" t="s">
        <v>1048</v>
      </c>
      <c r="S47" s="265" t="s">
        <v>1048</v>
      </c>
      <c r="T47" s="265" t="s">
        <v>1048</v>
      </c>
      <c r="U47" s="265" t="s">
        <v>1048</v>
      </c>
      <c r="V47" s="265" t="s">
        <v>1048</v>
      </c>
      <c r="W47" s="265" t="s">
        <v>1048</v>
      </c>
      <c r="X47" s="265" t="s">
        <v>1048</v>
      </c>
      <c r="Y47" s="344"/>
      <c r="Z47" s="267">
        <v>1</v>
      </c>
    </row>
    <row r="48" spans="1:33" s="246" customFormat="1">
      <c r="A48" s="247">
        <v>38</v>
      </c>
      <c r="B48" s="252" t="s">
        <v>865</v>
      </c>
      <c r="C48" s="266" t="s">
        <v>404</v>
      </c>
      <c r="D48" s="250">
        <v>43</v>
      </c>
      <c r="E48" s="247" t="s">
        <v>829</v>
      </c>
      <c r="F48" s="265" t="s">
        <v>1048</v>
      </c>
      <c r="G48" s="265" t="s">
        <v>1048</v>
      </c>
      <c r="H48" s="265" t="s">
        <v>1048</v>
      </c>
      <c r="I48" s="265" t="s">
        <v>1048</v>
      </c>
      <c r="J48" s="265" t="s">
        <v>1048</v>
      </c>
      <c r="K48" s="265" t="s">
        <v>1048</v>
      </c>
      <c r="L48" s="265" t="s">
        <v>1048</v>
      </c>
      <c r="M48" s="265" t="s">
        <v>1048</v>
      </c>
      <c r="N48" s="265" t="s">
        <v>1048</v>
      </c>
      <c r="O48" s="265" t="s">
        <v>1048</v>
      </c>
      <c r="P48" s="265" t="s">
        <v>1048</v>
      </c>
      <c r="Q48" s="265" t="s">
        <v>1048</v>
      </c>
      <c r="R48" s="265" t="s">
        <v>1048</v>
      </c>
      <c r="S48" s="265" t="s">
        <v>1048</v>
      </c>
      <c r="T48" s="265" t="s">
        <v>1048</v>
      </c>
      <c r="U48" s="265" t="s">
        <v>1048</v>
      </c>
      <c r="V48" s="265" t="s">
        <v>1048</v>
      </c>
      <c r="W48" s="265" t="s">
        <v>1048</v>
      </c>
      <c r="X48" s="265" t="s">
        <v>1048</v>
      </c>
      <c r="Y48" s="344"/>
      <c r="Z48" s="267">
        <v>1</v>
      </c>
    </row>
    <row r="49" spans="1:26" s="246" customFormat="1">
      <c r="A49" s="247">
        <v>39</v>
      </c>
      <c r="B49" s="252" t="s">
        <v>866</v>
      </c>
      <c r="C49" s="266" t="s">
        <v>405</v>
      </c>
      <c r="D49" s="250">
        <v>117</v>
      </c>
      <c r="E49" s="247" t="s">
        <v>829</v>
      </c>
      <c r="F49" s="265" t="s">
        <v>1048</v>
      </c>
      <c r="G49" s="265" t="s">
        <v>1048</v>
      </c>
      <c r="H49" s="265" t="s">
        <v>1048</v>
      </c>
      <c r="I49" s="265" t="s">
        <v>1048</v>
      </c>
      <c r="J49" s="265" t="s">
        <v>1048</v>
      </c>
      <c r="K49" s="265" t="s">
        <v>1048</v>
      </c>
      <c r="L49" s="265" t="s">
        <v>1048</v>
      </c>
      <c r="M49" s="265" t="s">
        <v>1048</v>
      </c>
      <c r="N49" s="265" t="s">
        <v>1048</v>
      </c>
      <c r="O49" s="265" t="s">
        <v>1048</v>
      </c>
      <c r="P49" s="265" t="s">
        <v>1048</v>
      </c>
      <c r="Q49" s="265" t="s">
        <v>1048</v>
      </c>
      <c r="R49" s="265" t="s">
        <v>1048</v>
      </c>
      <c r="S49" s="265" t="s">
        <v>1048</v>
      </c>
      <c r="T49" s="265" t="s">
        <v>1048</v>
      </c>
      <c r="U49" s="265" t="s">
        <v>1048</v>
      </c>
      <c r="V49" s="265" t="s">
        <v>1048</v>
      </c>
      <c r="W49" s="265" t="s">
        <v>1048</v>
      </c>
      <c r="X49" s="265" t="s">
        <v>1048</v>
      </c>
      <c r="Y49" s="344"/>
      <c r="Z49" s="267">
        <v>1</v>
      </c>
    </row>
    <row r="50" spans="1:26" s="246" customFormat="1">
      <c r="A50" s="247">
        <v>40</v>
      </c>
      <c r="B50" s="252" t="s">
        <v>867</v>
      </c>
      <c r="C50" s="290" t="s">
        <v>406</v>
      </c>
      <c r="D50" s="250">
        <v>117</v>
      </c>
      <c r="E50" s="247" t="s">
        <v>829</v>
      </c>
      <c r="F50" s="265" t="s">
        <v>1048</v>
      </c>
      <c r="G50" s="253">
        <v>41958</v>
      </c>
      <c r="H50" s="249" t="s">
        <v>628</v>
      </c>
      <c r="I50" s="253">
        <v>41958</v>
      </c>
      <c r="J50" s="256" t="s">
        <v>629</v>
      </c>
      <c r="K50" s="265" t="s">
        <v>1048</v>
      </c>
      <c r="L50" s="265" t="s">
        <v>1048</v>
      </c>
      <c r="M50" s="265" t="s">
        <v>1048</v>
      </c>
      <c r="N50" s="265" t="s">
        <v>1048</v>
      </c>
      <c r="O50" s="265" t="s">
        <v>1048</v>
      </c>
      <c r="P50" s="265" t="s">
        <v>1048</v>
      </c>
      <c r="Q50" s="264">
        <v>0</v>
      </c>
      <c r="R50" s="264">
        <v>0</v>
      </c>
      <c r="S50" s="264">
        <v>0</v>
      </c>
      <c r="T50" s="264">
        <v>1.62</v>
      </c>
      <c r="U50" s="265" t="s">
        <v>1048</v>
      </c>
      <c r="V50" s="265" t="s">
        <v>1048</v>
      </c>
      <c r="W50" s="265" t="s">
        <v>1048</v>
      </c>
      <c r="X50" s="251" t="s">
        <v>644</v>
      </c>
      <c r="Y50" s="344"/>
      <c r="Z50" s="267">
        <v>1</v>
      </c>
    </row>
    <row r="51" spans="1:26" s="246" customFormat="1">
      <c r="A51" s="247">
        <v>41</v>
      </c>
      <c r="B51" s="252" t="s">
        <v>868</v>
      </c>
      <c r="C51" s="266" t="s">
        <v>407</v>
      </c>
      <c r="D51" s="250">
        <v>267</v>
      </c>
      <c r="E51" s="247" t="s">
        <v>829</v>
      </c>
      <c r="F51" s="265" t="s">
        <v>1048</v>
      </c>
      <c r="G51" s="265" t="s">
        <v>1048</v>
      </c>
      <c r="H51" s="265" t="s">
        <v>1048</v>
      </c>
      <c r="I51" s="265" t="s">
        <v>1048</v>
      </c>
      <c r="J51" s="265" t="s">
        <v>1048</v>
      </c>
      <c r="K51" s="265" t="s">
        <v>1048</v>
      </c>
      <c r="L51" s="265" t="s">
        <v>1048</v>
      </c>
      <c r="M51" s="265" t="s">
        <v>1048</v>
      </c>
      <c r="N51" s="265" t="s">
        <v>1048</v>
      </c>
      <c r="O51" s="265" t="s">
        <v>1048</v>
      </c>
      <c r="P51" s="265" t="s">
        <v>1048</v>
      </c>
      <c r="Q51" s="265" t="s">
        <v>1048</v>
      </c>
      <c r="R51" s="265" t="s">
        <v>1048</v>
      </c>
      <c r="S51" s="265" t="s">
        <v>1048</v>
      </c>
      <c r="T51" s="265" t="s">
        <v>1048</v>
      </c>
      <c r="U51" s="265" t="s">
        <v>1048</v>
      </c>
      <c r="V51" s="265" t="s">
        <v>1048</v>
      </c>
      <c r="W51" s="265" t="s">
        <v>1048</v>
      </c>
      <c r="X51" s="265" t="s">
        <v>1048</v>
      </c>
      <c r="Y51" s="344"/>
      <c r="Z51" s="267">
        <v>1</v>
      </c>
    </row>
    <row r="52" spans="1:26" s="246" customFormat="1">
      <c r="A52" s="247">
        <v>42</v>
      </c>
      <c r="B52" s="252" t="s">
        <v>869</v>
      </c>
      <c r="C52" s="266" t="s">
        <v>408</v>
      </c>
      <c r="D52" s="250">
        <v>267</v>
      </c>
      <c r="E52" s="247" t="s">
        <v>829</v>
      </c>
      <c r="F52" s="265" t="s">
        <v>1048</v>
      </c>
      <c r="G52" s="265" t="s">
        <v>1048</v>
      </c>
      <c r="H52" s="265" t="s">
        <v>1048</v>
      </c>
      <c r="I52" s="265" t="s">
        <v>1048</v>
      </c>
      <c r="J52" s="265" t="s">
        <v>1048</v>
      </c>
      <c r="K52" s="265" t="s">
        <v>1048</v>
      </c>
      <c r="L52" s="265" t="s">
        <v>1048</v>
      </c>
      <c r="M52" s="265" t="s">
        <v>1048</v>
      </c>
      <c r="N52" s="265" t="s">
        <v>1048</v>
      </c>
      <c r="O52" s="265" t="s">
        <v>1048</v>
      </c>
      <c r="P52" s="265" t="s">
        <v>1048</v>
      </c>
      <c r="Q52" s="265" t="s">
        <v>1048</v>
      </c>
      <c r="R52" s="265" t="s">
        <v>1048</v>
      </c>
      <c r="S52" s="265" t="s">
        <v>1048</v>
      </c>
      <c r="T52" s="265" t="s">
        <v>1048</v>
      </c>
      <c r="U52" s="265" t="s">
        <v>1048</v>
      </c>
      <c r="V52" s="265" t="s">
        <v>1048</v>
      </c>
      <c r="W52" s="265" t="s">
        <v>1048</v>
      </c>
      <c r="X52" s="265" t="s">
        <v>1048</v>
      </c>
      <c r="Y52" s="344"/>
      <c r="Z52" s="267">
        <v>1</v>
      </c>
    </row>
    <row r="53" spans="1:26" s="246" customFormat="1">
      <c r="A53" s="247">
        <v>43</v>
      </c>
      <c r="B53" s="252" t="s">
        <v>870</v>
      </c>
      <c r="C53" s="266" t="s">
        <v>409</v>
      </c>
      <c r="D53" s="250">
        <v>258.31</v>
      </c>
      <c r="E53" s="247" t="s">
        <v>829</v>
      </c>
      <c r="F53" s="265" t="s">
        <v>1048</v>
      </c>
      <c r="G53" s="265" t="s">
        <v>1048</v>
      </c>
      <c r="H53" s="265" t="s">
        <v>1048</v>
      </c>
      <c r="I53" s="265" t="s">
        <v>1048</v>
      </c>
      <c r="J53" s="265" t="s">
        <v>1048</v>
      </c>
      <c r="K53" s="265" t="s">
        <v>1048</v>
      </c>
      <c r="L53" s="265" t="s">
        <v>1048</v>
      </c>
      <c r="M53" s="265" t="s">
        <v>1048</v>
      </c>
      <c r="N53" s="265" t="s">
        <v>1048</v>
      </c>
      <c r="O53" s="265" t="s">
        <v>1048</v>
      </c>
      <c r="P53" s="265" t="s">
        <v>1048</v>
      </c>
      <c r="Q53" s="265" t="s">
        <v>1048</v>
      </c>
      <c r="R53" s="265" t="s">
        <v>1048</v>
      </c>
      <c r="S53" s="265" t="s">
        <v>1048</v>
      </c>
      <c r="T53" s="265" t="s">
        <v>1048</v>
      </c>
      <c r="U53" s="265" t="s">
        <v>1048</v>
      </c>
      <c r="V53" s="265" t="s">
        <v>1048</v>
      </c>
      <c r="W53" s="265" t="s">
        <v>1048</v>
      </c>
      <c r="X53" s="265" t="s">
        <v>1048</v>
      </c>
      <c r="Y53" s="344"/>
      <c r="Z53" s="267">
        <v>1</v>
      </c>
    </row>
    <row r="54" spans="1:26" s="246" customFormat="1">
      <c r="A54" s="247">
        <v>44</v>
      </c>
      <c r="B54" s="252" t="s">
        <v>871</v>
      </c>
      <c r="C54" s="266" t="s">
        <v>410</v>
      </c>
      <c r="D54" s="250">
        <v>258.31</v>
      </c>
      <c r="E54" s="247" t="s">
        <v>829</v>
      </c>
      <c r="F54" s="265" t="s">
        <v>1048</v>
      </c>
      <c r="G54" s="265" t="s">
        <v>1048</v>
      </c>
      <c r="H54" s="265" t="s">
        <v>1048</v>
      </c>
      <c r="I54" s="265" t="s">
        <v>1048</v>
      </c>
      <c r="J54" s="265" t="s">
        <v>1048</v>
      </c>
      <c r="K54" s="265" t="s">
        <v>1048</v>
      </c>
      <c r="L54" s="265" t="s">
        <v>1048</v>
      </c>
      <c r="M54" s="265" t="s">
        <v>1048</v>
      </c>
      <c r="N54" s="265" t="s">
        <v>1048</v>
      </c>
      <c r="O54" s="265" t="s">
        <v>1048</v>
      </c>
      <c r="P54" s="265" t="s">
        <v>1048</v>
      </c>
      <c r="Q54" s="265" t="s">
        <v>1048</v>
      </c>
      <c r="R54" s="265" t="s">
        <v>1048</v>
      </c>
      <c r="S54" s="265" t="s">
        <v>1048</v>
      </c>
      <c r="T54" s="265" t="s">
        <v>1048</v>
      </c>
      <c r="U54" s="265" t="s">
        <v>1048</v>
      </c>
      <c r="V54" s="265" t="s">
        <v>1048</v>
      </c>
      <c r="W54" s="265" t="s">
        <v>1048</v>
      </c>
      <c r="X54" s="265" t="s">
        <v>1048</v>
      </c>
      <c r="Y54" s="344"/>
      <c r="Z54" s="267">
        <v>1</v>
      </c>
    </row>
    <row r="55" spans="1:26" s="246" customFormat="1">
      <c r="A55" s="247">
        <v>47</v>
      </c>
      <c r="B55" s="252" t="s">
        <v>872</v>
      </c>
      <c r="C55" s="266" t="s">
        <v>411</v>
      </c>
      <c r="D55" s="250">
        <v>276</v>
      </c>
      <c r="E55" s="247" t="s">
        <v>829</v>
      </c>
      <c r="F55" s="265" t="s">
        <v>1048</v>
      </c>
      <c r="G55" s="265" t="s">
        <v>1048</v>
      </c>
      <c r="H55" s="265" t="s">
        <v>1048</v>
      </c>
      <c r="I55" s="265" t="s">
        <v>1048</v>
      </c>
      <c r="J55" s="265" t="s">
        <v>1048</v>
      </c>
      <c r="K55" s="265" t="s">
        <v>1048</v>
      </c>
      <c r="L55" s="265" t="s">
        <v>1048</v>
      </c>
      <c r="M55" s="265" t="s">
        <v>1048</v>
      </c>
      <c r="N55" s="265" t="s">
        <v>1048</v>
      </c>
      <c r="O55" s="265" t="s">
        <v>1048</v>
      </c>
      <c r="P55" s="265" t="s">
        <v>1048</v>
      </c>
      <c r="Q55" s="265" t="s">
        <v>1048</v>
      </c>
      <c r="R55" s="265" t="s">
        <v>1048</v>
      </c>
      <c r="S55" s="265" t="s">
        <v>1048</v>
      </c>
      <c r="T55" s="265" t="s">
        <v>1048</v>
      </c>
      <c r="U55" s="265" t="s">
        <v>1048</v>
      </c>
      <c r="V55" s="265" t="s">
        <v>1048</v>
      </c>
      <c r="W55" s="265" t="s">
        <v>1048</v>
      </c>
      <c r="X55" s="265" t="s">
        <v>1048</v>
      </c>
      <c r="Y55" s="344"/>
      <c r="Z55" s="267">
        <v>1</v>
      </c>
    </row>
    <row r="56" spans="1:26" s="246" customFormat="1">
      <c r="A56" s="247">
        <v>48</v>
      </c>
      <c r="B56" s="252" t="s">
        <v>873</v>
      </c>
      <c r="C56" s="266" t="s">
        <v>412</v>
      </c>
      <c r="D56" s="250">
        <v>276</v>
      </c>
      <c r="E56" s="247" t="s">
        <v>829</v>
      </c>
      <c r="F56" s="265" t="s">
        <v>1048</v>
      </c>
      <c r="G56" s="265" t="s">
        <v>1048</v>
      </c>
      <c r="H56" s="265" t="s">
        <v>1048</v>
      </c>
      <c r="I56" s="265" t="s">
        <v>1048</v>
      </c>
      <c r="J56" s="265" t="s">
        <v>1048</v>
      </c>
      <c r="K56" s="265" t="s">
        <v>1048</v>
      </c>
      <c r="L56" s="265" t="s">
        <v>1048</v>
      </c>
      <c r="M56" s="265" t="s">
        <v>1048</v>
      </c>
      <c r="N56" s="265" t="s">
        <v>1048</v>
      </c>
      <c r="O56" s="265" t="s">
        <v>1048</v>
      </c>
      <c r="P56" s="265" t="s">
        <v>1048</v>
      </c>
      <c r="Q56" s="265" t="s">
        <v>1048</v>
      </c>
      <c r="R56" s="265" t="s">
        <v>1048</v>
      </c>
      <c r="S56" s="265" t="s">
        <v>1048</v>
      </c>
      <c r="T56" s="265" t="s">
        <v>1048</v>
      </c>
      <c r="U56" s="265" t="s">
        <v>1048</v>
      </c>
      <c r="V56" s="265" t="s">
        <v>1048</v>
      </c>
      <c r="W56" s="265" t="s">
        <v>1048</v>
      </c>
      <c r="X56" s="265" t="s">
        <v>1048</v>
      </c>
      <c r="Y56" s="344"/>
      <c r="Z56" s="267">
        <v>1</v>
      </c>
    </row>
    <row r="57" spans="1:26" s="246" customFormat="1">
      <c r="A57" s="247">
        <v>49</v>
      </c>
      <c r="B57" s="252" t="s">
        <v>874</v>
      </c>
      <c r="C57" s="266" t="s">
        <v>413</v>
      </c>
      <c r="D57" s="250">
        <v>0.74199999999999999</v>
      </c>
      <c r="E57" s="247" t="s">
        <v>829</v>
      </c>
      <c r="F57" s="265" t="s">
        <v>1048</v>
      </c>
      <c r="G57" s="265" t="s">
        <v>1048</v>
      </c>
      <c r="H57" s="265" t="s">
        <v>1048</v>
      </c>
      <c r="I57" s="265" t="s">
        <v>1048</v>
      </c>
      <c r="J57" s="265" t="s">
        <v>1048</v>
      </c>
      <c r="K57" s="265" t="s">
        <v>1048</v>
      </c>
      <c r="L57" s="265" t="s">
        <v>1048</v>
      </c>
      <c r="M57" s="265" t="s">
        <v>1048</v>
      </c>
      <c r="N57" s="265" t="s">
        <v>1048</v>
      </c>
      <c r="O57" s="265" t="s">
        <v>1048</v>
      </c>
      <c r="P57" s="265" t="s">
        <v>1048</v>
      </c>
      <c r="Q57" s="265" t="s">
        <v>1048</v>
      </c>
      <c r="R57" s="265" t="s">
        <v>1048</v>
      </c>
      <c r="S57" s="265" t="s">
        <v>1048</v>
      </c>
      <c r="T57" s="265" t="s">
        <v>1048</v>
      </c>
      <c r="U57" s="265" t="s">
        <v>1048</v>
      </c>
      <c r="V57" s="265" t="s">
        <v>1048</v>
      </c>
      <c r="W57" s="265" t="s">
        <v>1048</v>
      </c>
      <c r="X57" s="265" t="s">
        <v>1048</v>
      </c>
      <c r="Y57" s="344"/>
      <c r="Z57" s="267">
        <v>1</v>
      </c>
    </row>
    <row r="58" spans="1:26" s="246" customFormat="1">
      <c r="A58" s="247">
        <v>50</v>
      </c>
      <c r="B58" s="252" t="s">
        <v>875</v>
      </c>
      <c r="C58" s="266" t="s">
        <v>414</v>
      </c>
      <c r="D58" s="250">
        <v>0.74199999999999999</v>
      </c>
      <c r="E58" s="247" t="s">
        <v>829</v>
      </c>
      <c r="F58" s="265" t="s">
        <v>1048</v>
      </c>
      <c r="G58" s="265" t="s">
        <v>1048</v>
      </c>
      <c r="H58" s="265" t="s">
        <v>1048</v>
      </c>
      <c r="I58" s="265" t="s">
        <v>1048</v>
      </c>
      <c r="J58" s="265" t="s">
        <v>1048</v>
      </c>
      <c r="K58" s="265" t="s">
        <v>1048</v>
      </c>
      <c r="L58" s="265" t="s">
        <v>1048</v>
      </c>
      <c r="M58" s="265" t="s">
        <v>1048</v>
      </c>
      <c r="N58" s="265" t="s">
        <v>1048</v>
      </c>
      <c r="O58" s="265" t="s">
        <v>1048</v>
      </c>
      <c r="P58" s="265" t="s">
        <v>1048</v>
      </c>
      <c r="Q58" s="265" t="s">
        <v>1048</v>
      </c>
      <c r="R58" s="265" t="s">
        <v>1048</v>
      </c>
      <c r="S58" s="265" t="s">
        <v>1048</v>
      </c>
      <c r="T58" s="265" t="s">
        <v>1048</v>
      </c>
      <c r="U58" s="265" t="s">
        <v>1048</v>
      </c>
      <c r="V58" s="265" t="s">
        <v>1048</v>
      </c>
      <c r="W58" s="265" t="s">
        <v>1048</v>
      </c>
      <c r="X58" s="265" t="s">
        <v>1048</v>
      </c>
      <c r="Y58" s="344"/>
      <c r="Z58" s="267">
        <v>1</v>
      </c>
    </row>
    <row r="59" spans="1:26" s="246" customFormat="1" ht="60">
      <c r="A59" s="247">
        <v>51</v>
      </c>
      <c r="B59" s="252" t="s">
        <v>876</v>
      </c>
      <c r="C59" s="290" t="s">
        <v>311</v>
      </c>
      <c r="D59" s="250">
        <v>234.93100000000001</v>
      </c>
      <c r="E59" s="247" t="s">
        <v>829</v>
      </c>
      <c r="F59" s="265" t="s">
        <v>1048</v>
      </c>
      <c r="G59" s="253">
        <v>41947</v>
      </c>
      <c r="H59" s="249" t="s">
        <v>312</v>
      </c>
      <c r="I59" s="257">
        <v>41949</v>
      </c>
      <c r="J59" s="258" t="s">
        <v>328</v>
      </c>
      <c r="K59" s="265" t="s">
        <v>1048</v>
      </c>
      <c r="L59" s="265" t="s">
        <v>1048</v>
      </c>
      <c r="M59" s="265" t="s">
        <v>1048</v>
      </c>
      <c r="N59" s="265" t="s">
        <v>1048</v>
      </c>
      <c r="O59" s="265" t="s">
        <v>1048</v>
      </c>
      <c r="P59" s="265" t="s">
        <v>1048</v>
      </c>
      <c r="Q59" s="264">
        <v>0</v>
      </c>
      <c r="R59" s="264">
        <v>0</v>
      </c>
      <c r="S59" s="264">
        <v>0</v>
      </c>
      <c r="T59" s="264">
        <v>55.53</v>
      </c>
      <c r="U59" s="265" t="s">
        <v>1048</v>
      </c>
      <c r="V59" s="265" t="s">
        <v>1048</v>
      </c>
      <c r="W59" s="265" t="s">
        <v>1048</v>
      </c>
      <c r="X59" s="251" t="s">
        <v>313</v>
      </c>
      <c r="Y59" s="344"/>
      <c r="Z59" s="267">
        <v>1</v>
      </c>
    </row>
    <row r="60" spans="1:26" s="246" customFormat="1">
      <c r="A60" s="247">
        <v>52</v>
      </c>
      <c r="B60" s="252" t="s">
        <v>877</v>
      </c>
      <c r="C60" s="266" t="s">
        <v>472</v>
      </c>
      <c r="D60" s="250">
        <v>129.435</v>
      </c>
      <c r="E60" s="247" t="s">
        <v>829</v>
      </c>
      <c r="F60" s="265" t="s">
        <v>1048</v>
      </c>
      <c r="G60" s="265" t="s">
        <v>1048</v>
      </c>
      <c r="H60" s="265" t="s">
        <v>1048</v>
      </c>
      <c r="I60" s="265" t="s">
        <v>1048</v>
      </c>
      <c r="J60" s="265" t="s">
        <v>1048</v>
      </c>
      <c r="K60" s="265" t="s">
        <v>1048</v>
      </c>
      <c r="L60" s="265" t="s">
        <v>1048</v>
      </c>
      <c r="M60" s="265" t="s">
        <v>1048</v>
      </c>
      <c r="N60" s="265" t="s">
        <v>1048</v>
      </c>
      <c r="O60" s="265" t="s">
        <v>1048</v>
      </c>
      <c r="P60" s="265" t="s">
        <v>1048</v>
      </c>
      <c r="Q60" s="265" t="s">
        <v>1048</v>
      </c>
      <c r="R60" s="265" t="s">
        <v>1048</v>
      </c>
      <c r="S60" s="265" t="s">
        <v>1048</v>
      </c>
      <c r="T60" s="265" t="s">
        <v>1048</v>
      </c>
      <c r="U60" s="265" t="s">
        <v>1048</v>
      </c>
      <c r="V60" s="265" t="s">
        <v>1048</v>
      </c>
      <c r="W60" s="265" t="s">
        <v>1048</v>
      </c>
      <c r="X60" s="265" t="s">
        <v>1048</v>
      </c>
      <c r="Y60" s="344"/>
      <c r="Z60" s="267">
        <v>1</v>
      </c>
    </row>
    <row r="61" spans="1:26" s="246" customFormat="1">
      <c r="A61" s="247">
        <v>53</v>
      </c>
      <c r="B61" s="252" t="s">
        <v>878</v>
      </c>
      <c r="C61" s="266" t="s">
        <v>415</v>
      </c>
      <c r="D61" s="250">
        <v>272.58600000000001</v>
      </c>
      <c r="E61" s="247" t="s">
        <v>829</v>
      </c>
      <c r="F61" s="265" t="s">
        <v>1048</v>
      </c>
      <c r="G61" s="265" t="s">
        <v>1048</v>
      </c>
      <c r="H61" s="265" t="s">
        <v>1048</v>
      </c>
      <c r="I61" s="265" t="s">
        <v>1048</v>
      </c>
      <c r="J61" s="265" t="s">
        <v>1048</v>
      </c>
      <c r="K61" s="265" t="s">
        <v>1048</v>
      </c>
      <c r="L61" s="265" t="s">
        <v>1048</v>
      </c>
      <c r="M61" s="265" t="s">
        <v>1048</v>
      </c>
      <c r="N61" s="265" t="s">
        <v>1048</v>
      </c>
      <c r="O61" s="265" t="s">
        <v>1048</v>
      </c>
      <c r="P61" s="265" t="s">
        <v>1048</v>
      </c>
      <c r="Q61" s="265" t="s">
        <v>1048</v>
      </c>
      <c r="R61" s="265" t="s">
        <v>1048</v>
      </c>
      <c r="S61" s="265" t="s">
        <v>1048</v>
      </c>
      <c r="T61" s="265" t="s">
        <v>1048</v>
      </c>
      <c r="U61" s="265" t="s">
        <v>1048</v>
      </c>
      <c r="V61" s="265" t="s">
        <v>1048</v>
      </c>
      <c r="W61" s="265" t="s">
        <v>1048</v>
      </c>
      <c r="X61" s="265" t="s">
        <v>1048</v>
      </c>
      <c r="Y61" s="344"/>
      <c r="Z61" s="267">
        <v>1</v>
      </c>
    </row>
    <row r="62" spans="1:26" s="246" customFormat="1">
      <c r="A62" s="247">
        <v>54</v>
      </c>
      <c r="B62" s="252" t="s">
        <v>879</v>
      </c>
      <c r="C62" s="266" t="s">
        <v>416</v>
      </c>
      <c r="D62" s="250">
        <v>272.58600000000001</v>
      </c>
      <c r="E62" s="247" t="s">
        <v>829</v>
      </c>
      <c r="F62" s="265" t="s">
        <v>1048</v>
      </c>
      <c r="G62" s="265" t="s">
        <v>1048</v>
      </c>
      <c r="H62" s="265" t="s">
        <v>1048</v>
      </c>
      <c r="I62" s="265" t="s">
        <v>1048</v>
      </c>
      <c r="J62" s="265" t="s">
        <v>1048</v>
      </c>
      <c r="K62" s="265" t="s">
        <v>1048</v>
      </c>
      <c r="L62" s="265" t="s">
        <v>1048</v>
      </c>
      <c r="M62" s="265" t="s">
        <v>1048</v>
      </c>
      <c r="N62" s="265" t="s">
        <v>1048</v>
      </c>
      <c r="O62" s="265" t="s">
        <v>1048</v>
      </c>
      <c r="P62" s="265" t="s">
        <v>1048</v>
      </c>
      <c r="Q62" s="265" t="s">
        <v>1048</v>
      </c>
      <c r="R62" s="265" t="s">
        <v>1048</v>
      </c>
      <c r="S62" s="265" t="s">
        <v>1048</v>
      </c>
      <c r="T62" s="265" t="s">
        <v>1048</v>
      </c>
      <c r="U62" s="265" t="s">
        <v>1048</v>
      </c>
      <c r="V62" s="265" t="s">
        <v>1048</v>
      </c>
      <c r="W62" s="265" t="s">
        <v>1048</v>
      </c>
      <c r="X62" s="265" t="s">
        <v>1048</v>
      </c>
      <c r="Y62" s="344"/>
      <c r="Z62" s="267">
        <v>1</v>
      </c>
    </row>
    <row r="63" spans="1:26" s="246" customFormat="1">
      <c r="A63" s="247">
        <v>55</v>
      </c>
      <c r="B63" s="252" t="s">
        <v>880</v>
      </c>
      <c r="C63" s="266" t="s">
        <v>417</v>
      </c>
      <c r="D63" s="250">
        <v>199.93600000000001</v>
      </c>
      <c r="E63" s="247" t="s">
        <v>829</v>
      </c>
      <c r="F63" s="265" t="s">
        <v>1048</v>
      </c>
      <c r="G63" s="265" t="s">
        <v>1048</v>
      </c>
      <c r="H63" s="265" t="s">
        <v>1048</v>
      </c>
      <c r="I63" s="265" t="s">
        <v>1048</v>
      </c>
      <c r="J63" s="265" t="s">
        <v>1048</v>
      </c>
      <c r="K63" s="265" t="s">
        <v>1048</v>
      </c>
      <c r="L63" s="265" t="s">
        <v>1048</v>
      </c>
      <c r="M63" s="265" t="s">
        <v>1048</v>
      </c>
      <c r="N63" s="265" t="s">
        <v>1048</v>
      </c>
      <c r="O63" s="265" t="s">
        <v>1048</v>
      </c>
      <c r="P63" s="265" t="s">
        <v>1048</v>
      </c>
      <c r="Q63" s="265" t="s">
        <v>1048</v>
      </c>
      <c r="R63" s="265" t="s">
        <v>1048</v>
      </c>
      <c r="S63" s="265" t="s">
        <v>1048</v>
      </c>
      <c r="T63" s="265" t="s">
        <v>1048</v>
      </c>
      <c r="U63" s="265" t="s">
        <v>1048</v>
      </c>
      <c r="V63" s="265" t="s">
        <v>1048</v>
      </c>
      <c r="W63" s="265" t="s">
        <v>1048</v>
      </c>
      <c r="X63" s="265" t="s">
        <v>1048</v>
      </c>
      <c r="Y63" s="344"/>
      <c r="Z63" s="267">
        <v>1</v>
      </c>
    </row>
    <row r="64" spans="1:26" s="246" customFormat="1">
      <c r="A64" s="247">
        <v>56</v>
      </c>
      <c r="B64" s="252" t="s">
        <v>881</v>
      </c>
      <c r="C64" s="266" t="s">
        <v>418</v>
      </c>
      <c r="D64" s="250">
        <v>199.93600000000001</v>
      </c>
      <c r="E64" s="247" t="s">
        <v>829</v>
      </c>
      <c r="F64" s="265" t="s">
        <v>1048</v>
      </c>
      <c r="G64" s="265" t="s">
        <v>1048</v>
      </c>
      <c r="H64" s="265" t="s">
        <v>1048</v>
      </c>
      <c r="I64" s="265" t="s">
        <v>1048</v>
      </c>
      <c r="J64" s="265" t="s">
        <v>1048</v>
      </c>
      <c r="K64" s="265" t="s">
        <v>1048</v>
      </c>
      <c r="L64" s="265" t="s">
        <v>1048</v>
      </c>
      <c r="M64" s="265" t="s">
        <v>1048</v>
      </c>
      <c r="N64" s="265" t="s">
        <v>1048</v>
      </c>
      <c r="O64" s="265" t="s">
        <v>1048</v>
      </c>
      <c r="P64" s="265" t="s">
        <v>1048</v>
      </c>
      <c r="Q64" s="265" t="s">
        <v>1048</v>
      </c>
      <c r="R64" s="265" t="s">
        <v>1048</v>
      </c>
      <c r="S64" s="265" t="s">
        <v>1048</v>
      </c>
      <c r="T64" s="265" t="s">
        <v>1048</v>
      </c>
      <c r="U64" s="265" t="s">
        <v>1048</v>
      </c>
      <c r="V64" s="265" t="s">
        <v>1048</v>
      </c>
      <c r="W64" s="265" t="s">
        <v>1048</v>
      </c>
      <c r="X64" s="265" t="s">
        <v>1048</v>
      </c>
      <c r="Y64" s="344"/>
      <c r="Z64" s="267">
        <v>1</v>
      </c>
    </row>
    <row r="65" spans="1:26" s="246" customFormat="1" ht="90">
      <c r="A65" s="247">
        <v>57</v>
      </c>
      <c r="B65" s="252" t="s">
        <v>882</v>
      </c>
      <c r="C65" s="290" t="s">
        <v>419</v>
      </c>
      <c r="D65" s="250">
        <v>152.22900000000001</v>
      </c>
      <c r="E65" s="247" t="s">
        <v>829</v>
      </c>
      <c r="F65" s="265" t="s">
        <v>1048</v>
      </c>
      <c r="G65" s="253">
        <v>41967</v>
      </c>
      <c r="H65" s="249" t="s">
        <v>738</v>
      </c>
      <c r="I65" s="253">
        <v>41967</v>
      </c>
      <c r="J65" s="256" t="s">
        <v>739</v>
      </c>
      <c r="K65" s="265" t="s">
        <v>1048</v>
      </c>
      <c r="L65" s="265" t="s">
        <v>1048</v>
      </c>
      <c r="M65" s="265" t="s">
        <v>1048</v>
      </c>
      <c r="N65" s="265" t="s">
        <v>1048</v>
      </c>
      <c r="O65" s="265" t="s">
        <v>1048</v>
      </c>
      <c r="P65" s="265" t="s">
        <v>1048</v>
      </c>
      <c r="Q65" s="264">
        <v>0</v>
      </c>
      <c r="R65" s="264">
        <v>0</v>
      </c>
      <c r="S65" s="264">
        <v>2.2999999999999998</v>
      </c>
      <c r="T65" s="264">
        <v>0</v>
      </c>
      <c r="U65" s="265" t="s">
        <v>1048</v>
      </c>
      <c r="V65" s="265" t="s">
        <v>1048</v>
      </c>
      <c r="W65" s="265" t="s">
        <v>1048</v>
      </c>
      <c r="X65" s="251" t="s">
        <v>815</v>
      </c>
      <c r="Y65" s="344"/>
      <c r="Z65" s="267">
        <v>1</v>
      </c>
    </row>
    <row r="66" spans="1:26" s="246" customFormat="1">
      <c r="A66" s="247">
        <v>58</v>
      </c>
      <c r="B66" s="252" t="s">
        <v>883</v>
      </c>
      <c r="C66" s="266" t="s">
        <v>240</v>
      </c>
      <c r="D66" s="250">
        <v>152.22900000000001</v>
      </c>
      <c r="E66" s="247" t="s">
        <v>829</v>
      </c>
      <c r="F66" s="265" t="s">
        <v>1048</v>
      </c>
      <c r="G66" s="265" t="s">
        <v>1048</v>
      </c>
      <c r="H66" s="265" t="s">
        <v>1048</v>
      </c>
      <c r="I66" s="265" t="s">
        <v>1048</v>
      </c>
      <c r="J66" s="265" t="s">
        <v>1048</v>
      </c>
      <c r="K66" s="265" t="s">
        <v>1048</v>
      </c>
      <c r="L66" s="265" t="s">
        <v>1048</v>
      </c>
      <c r="M66" s="265" t="s">
        <v>1048</v>
      </c>
      <c r="N66" s="265" t="s">
        <v>1048</v>
      </c>
      <c r="O66" s="265" t="s">
        <v>1048</v>
      </c>
      <c r="P66" s="265" t="s">
        <v>1048</v>
      </c>
      <c r="Q66" s="265" t="s">
        <v>1048</v>
      </c>
      <c r="R66" s="265" t="s">
        <v>1048</v>
      </c>
      <c r="S66" s="265" t="s">
        <v>1048</v>
      </c>
      <c r="T66" s="265" t="s">
        <v>1048</v>
      </c>
      <c r="U66" s="265" t="s">
        <v>1048</v>
      </c>
      <c r="V66" s="265" t="s">
        <v>1048</v>
      </c>
      <c r="W66" s="265" t="s">
        <v>1048</v>
      </c>
      <c r="X66" s="265" t="s">
        <v>1048</v>
      </c>
      <c r="Y66" s="344"/>
      <c r="Z66" s="267">
        <v>1</v>
      </c>
    </row>
    <row r="67" spans="1:26" s="246" customFormat="1">
      <c r="A67" s="247">
        <v>59</v>
      </c>
      <c r="B67" s="252" t="s">
        <v>884</v>
      </c>
      <c r="C67" s="266" t="s">
        <v>420</v>
      </c>
      <c r="D67" s="250">
        <v>331.44200000000001</v>
      </c>
      <c r="E67" s="247" t="s">
        <v>829</v>
      </c>
      <c r="F67" s="265" t="s">
        <v>1048</v>
      </c>
      <c r="G67" s="265" t="s">
        <v>1048</v>
      </c>
      <c r="H67" s="265" t="s">
        <v>1048</v>
      </c>
      <c r="I67" s="265" t="s">
        <v>1048</v>
      </c>
      <c r="J67" s="265" t="s">
        <v>1048</v>
      </c>
      <c r="K67" s="265" t="s">
        <v>1048</v>
      </c>
      <c r="L67" s="265" t="s">
        <v>1048</v>
      </c>
      <c r="M67" s="265" t="s">
        <v>1048</v>
      </c>
      <c r="N67" s="265" t="s">
        <v>1048</v>
      </c>
      <c r="O67" s="265" t="s">
        <v>1048</v>
      </c>
      <c r="P67" s="265" t="s">
        <v>1048</v>
      </c>
      <c r="Q67" s="265" t="s">
        <v>1048</v>
      </c>
      <c r="R67" s="265" t="s">
        <v>1048</v>
      </c>
      <c r="S67" s="265" t="s">
        <v>1048</v>
      </c>
      <c r="T67" s="265" t="s">
        <v>1048</v>
      </c>
      <c r="U67" s="265" t="s">
        <v>1048</v>
      </c>
      <c r="V67" s="265" t="s">
        <v>1048</v>
      </c>
      <c r="W67" s="265" t="s">
        <v>1048</v>
      </c>
      <c r="X67" s="265" t="s">
        <v>1048</v>
      </c>
      <c r="Y67" s="344"/>
      <c r="Z67" s="267">
        <v>1</v>
      </c>
    </row>
    <row r="68" spans="1:26" s="246" customFormat="1">
      <c r="A68" s="247">
        <v>60</v>
      </c>
      <c r="B68" s="252" t="s">
        <v>885</v>
      </c>
      <c r="C68" s="266" t="s">
        <v>421</v>
      </c>
      <c r="D68" s="250">
        <v>331.44200000000001</v>
      </c>
      <c r="E68" s="247" t="s">
        <v>829</v>
      </c>
      <c r="F68" s="265" t="s">
        <v>1048</v>
      </c>
      <c r="G68" s="265" t="s">
        <v>1048</v>
      </c>
      <c r="H68" s="265" t="s">
        <v>1048</v>
      </c>
      <c r="I68" s="265" t="s">
        <v>1048</v>
      </c>
      <c r="J68" s="265" t="s">
        <v>1048</v>
      </c>
      <c r="K68" s="265" t="s">
        <v>1048</v>
      </c>
      <c r="L68" s="265" t="s">
        <v>1048</v>
      </c>
      <c r="M68" s="265" t="s">
        <v>1048</v>
      </c>
      <c r="N68" s="265" t="s">
        <v>1048</v>
      </c>
      <c r="O68" s="265" t="s">
        <v>1048</v>
      </c>
      <c r="P68" s="265" t="s">
        <v>1048</v>
      </c>
      <c r="Q68" s="265" t="s">
        <v>1048</v>
      </c>
      <c r="R68" s="265" t="s">
        <v>1048</v>
      </c>
      <c r="S68" s="265" t="s">
        <v>1048</v>
      </c>
      <c r="T68" s="265" t="s">
        <v>1048</v>
      </c>
      <c r="U68" s="265" t="s">
        <v>1048</v>
      </c>
      <c r="V68" s="265" t="s">
        <v>1048</v>
      </c>
      <c r="W68" s="265" t="s">
        <v>1048</v>
      </c>
      <c r="X68" s="265" t="s">
        <v>1048</v>
      </c>
      <c r="Y68" s="344"/>
      <c r="Z68" s="267">
        <v>1</v>
      </c>
    </row>
    <row r="69" spans="1:26" s="246" customFormat="1" ht="60">
      <c r="A69" s="340">
        <v>61</v>
      </c>
      <c r="B69" s="340" t="s">
        <v>886</v>
      </c>
      <c r="C69" s="290" t="s">
        <v>360</v>
      </c>
      <c r="D69" s="250">
        <v>351.72899999999998</v>
      </c>
      <c r="E69" s="247" t="s">
        <v>829</v>
      </c>
      <c r="F69" s="265" t="s">
        <v>1048</v>
      </c>
      <c r="G69" s="253">
        <v>41953</v>
      </c>
      <c r="H69" s="249" t="s">
        <v>361</v>
      </c>
      <c r="I69" s="253">
        <v>41953</v>
      </c>
      <c r="J69" s="256" t="s">
        <v>362</v>
      </c>
      <c r="K69" s="265" t="s">
        <v>1048</v>
      </c>
      <c r="L69" s="265" t="s">
        <v>1048</v>
      </c>
      <c r="M69" s="265" t="s">
        <v>1048</v>
      </c>
      <c r="N69" s="265" t="s">
        <v>1048</v>
      </c>
      <c r="O69" s="265" t="s">
        <v>1048</v>
      </c>
      <c r="P69" s="265" t="s">
        <v>1048</v>
      </c>
      <c r="Q69" s="264">
        <v>7.53</v>
      </c>
      <c r="R69" s="264">
        <v>0</v>
      </c>
      <c r="S69" s="264">
        <v>0</v>
      </c>
      <c r="T69" s="264">
        <v>0</v>
      </c>
      <c r="U69" s="265" t="s">
        <v>1048</v>
      </c>
      <c r="V69" s="265" t="s">
        <v>1048</v>
      </c>
      <c r="W69" s="265" t="s">
        <v>1048</v>
      </c>
      <c r="X69" s="251" t="s">
        <v>363</v>
      </c>
      <c r="Y69" s="344"/>
      <c r="Z69" s="338">
        <v>0.98934722222222238</v>
      </c>
    </row>
    <row r="70" spans="1:26" s="246" customFormat="1" ht="90">
      <c r="A70" s="341"/>
      <c r="B70" s="341" t="s">
        <v>886</v>
      </c>
      <c r="C70" s="290" t="s">
        <v>360</v>
      </c>
      <c r="D70" s="250">
        <v>351.72899999999998</v>
      </c>
      <c r="E70" s="247" t="s">
        <v>829</v>
      </c>
      <c r="F70" s="265" t="s">
        <v>1048</v>
      </c>
      <c r="G70" s="253">
        <v>41954</v>
      </c>
      <c r="H70" s="249" t="s">
        <v>589</v>
      </c>
      <c r="I70" s="253">
        <v>41954</v>
      </c>
      <c r="J70" s="256" t="s">
        <v>590</v>
      </c>
      <c r="K70" s="265" t="s">
        <v>1048</v>
      </c>
      <c r="L70" s="265" t="s">
        <v>1048</v>
      </c>
      <c r="M70" s="265" t="s">
        <v>1048</v>
      </c>
      <c r="N70" s="265" t="s">
        <v>1048</v>
      </c>
      <c r="O70" s="265" t="s">
        <v>1048</v>
      </c>
      <c r="P70" s="265" t="s">
        <v>1048</v>
      </c>
      <c r="Q70" s="264">
        <v>0.13</v>
      </c>
      <c r="R70" s="264">
        <v>0</v>
      </c>
      <c r="S70" s="264">
        <v>0</v>
      </c>
      <c r="T70" s="264">
        <v>0</v>
      </c>
      <c r="U70" s="265" t="s">
        <v>1048</v>
      </c>
      <c r="V70" s="265" t="s">
        <v>1048</v>
      </c>
      <c r="W70" s="265" t="s">
        <v>1048</v>
      </c>
      <c r="X70" s="251" t="s">
        <v>591</v>
      </c>
      <c r="Y70" s="344"/>
      <c r="Z70" s="339"/>
    </row>
    <row r="71" spans="1:26" s="246" customFormat="1">
      <c r="A71" s="247">
        <v>62</v>
      </c>
      <c r="B71" s="252" t="s">
        <v>887</v>
      </c>
      <c r="C71" s="266" t="s">
        <v>422</v>
      </c>
      <c r="D71" s="250">
        <v>351.72899999999998</v>
      </c>
      <c r="E71" s="247" t="s">
        <v>829</v>
      </c>
      <c r="F71" s="265" t="s">
        <v>1048</v>
      </c>
      <c r="G71" s="265" t="s">
        <v>1048</v>
      </c>
      <c r="H71" s="265" t="s">
        <v>1048</v>
      </c>
      <c r="I71" s="265" t="s">
        <v>1048</v>
      </c>
      <c r="J71" s="265" t="s">
        <v>1048</v>
      </c>
      <c r="K71" s="265" t="s">
        <v>1048</v>
      </c>
      <c r="L71" s="265" t="s">
        <v>1048</v>
      </c>
      <c r="M71" s="265" t="s">
        <v>1048</v>
      </c>
      <c r="N71" s="265" t="s">
        <v>1048</v>
      </c>
      <c r="O71" s="265" t="s">
        <v>1048</v>
      </c>
      <c r="P71" s="265" t="s">
        <v>1048</v>
      </c>
      <c r="Q71" s="265" t="s">
        <v>1048</v>
      </c>
      <c r="R71" s="265" t="s">
        <v>1048</v>
      </c>
      <c r="S71" s="265" t="s">
        <v>1048</v>
      </c>
      <c r="T71" s="265" t="s">
        <v>1048</v>
      </c>
      <c r="U71" s="265" t="s">
        <v>1048</v>
      </c>
      <c r="V71" s="265" t="s">
        <v>1048</v>
      </c>
      <c r="W71" s="265" t="s">
        <v>1048</v>
      </c>
      <c r="X71" s="265" t="s">
        <v>1048</v>
      </c>
      <c r="Y71" s="344"/>
      <c r="Z71" s="267">
        <v>1</v>
      </c>
    </row>
    <row r="72" spans="1:26" s="246" customFormat="1" ht="60">
      <c r="A72" s="247">
        <v>63</v>
      </c>
      <c r="B72" s="252" t="s">
        <v>888</v>
      </c>
      <c r="C72" s="290" t="s">
        <v>224</v>
      </c>
      <c r="D72" s="250">
        <v>220.58799999999999</v>
      </c>
      <c r="E72" s="247" t="s">
        <v>829</v>
      </c>
      <c r="F72" s="265" t="s">
        <v>1048</v>
      </c>
      <c r="G72" s="253">
        <v>41959</v>
      </c>
      <c r="H72" s="249" t="s">
        <v>328</v>
      </c>
      <c r="I72" s="253">
        <v>41960</v>
      </c>
      <c r="J72" s="256" t="s">
        <v>659</v>
      </c>
      <c r="K72" s="265" t="s">
        <v>1048</v>
      </c>
      <c r="L72" s="265" t="s">
        <v>1048</v>
      </c>
      <c r="M72" s="265" t="s">
        <v>1048</v>
      </c>
      <c r="N72" s="265" t="s">
        <v>1048</v>
      </c>
      <c r="O72" s="265" t="s">
        <v>1048</v>
      </c>
      <c r="P72" s="265" t="s">
        <v>1048</v>
      </c>
      <c r="Q72" s="264">
        <v>0</v>
      </c>
      <c r="R72" s="264">
        <v>0</v>
      </c>
      <c r="S72" s="264">
        <v>0</v>
      </c>
      <c r="T72" s="264">
        <v>15.73</v>
      </c>
      <c r="U72" s="265" t="s">
        <v>1048</v>
      </c>
      <c r="V72" s="265" t="s">
        <v>1048</v>
      </c>
      <c r="W72" s="265" t="s">
        <v>1048</v>
      </c>
      <c r="X72" s="251" t="s">
        <v>562</v>
      </c>
      <c r="Y72" s="344"/>
      <c r="Z72" s="267">
        <v>1</v>
      </c>
    </row>
    <row r="73" spans="1:26" s="246" customFormat="1" ht="210">
      <c r="A73" s="340">
        <v>64</v>
      </c>
      <c r="B73" s="345" t="s">
        <v>889</v>
      </c>
      <c r="C73" s="349" t="s">
        <v>349</v>
      </c>
      <c r="D73" s="250">
        <v>4.01</v>
      </c>
      <c r="E73" s="247" t="s">
        <v>829</v>
      </c>
      <c r="F73" s="265" t="s">
        <v>1048</v>
      </c>
      <c r="G73" s="253">
        <v>41939</v>
      </c>
      <c r="H73" s="256" t="s">
        <v>269</v>
      </c>
      <c r="I73" s="253">
        <v>41947</v>
      </c>
      <c r="J73" s="256" t="s">
        <v>308</v>
      </c>
      <c r="K73" s="265" t="s">
        <v>1048</v>
      </c>
      <c r="L73" s="265" t="s">
        <v>1048</v>
      </c>
      <c r="M73" s="265" t="s">
        <v>1048</v>
      </c>
      <c r="N73" s="265" t="s">
        <v>1048</v>
      </c>
      <c r="O73" s="265" t="s">
        <v>1048</v>
      </c>
      <c r="P73" s="265" t="s">
        <v>1048</v>
      </c>
      <c r="Q73" s="264">
        <v>0</v>
      </c>
      <c r="R73" s="264">
        <v>0</v>
      </c>
      <c r="S73" s="264">
        <v>0</v>
      </c>
      <c r="T73" s="264">
        <v>72.25</v>
      </c>
      <c r="U73" s="265" t="s">
        <v>1048</v>
      </c>
      <c r="V73" s="265" t="s">
        <v>1048</v>
      </c>
      <c r="W73" s="265" t="s">
        <v>1048</v>
      </c>
      <c r="X73" s="251" t="s">
        <v>563</v>
      </c>
      <c r="Y73" s="344"/>
      <c r="Z73" s="338">
        <v>1</v>
      </c>
    </row>
    <row r="74" spans="1:26" s="246" customFormat="1">
      <c r="A74" s="348"/>
      <c r="B74" s="346"/>
      <c r="C74" s="350" t="s">
        <v>349</v>
      </c>
      <c r="D74" s="250">
        <v>4.01</v>
      </c>
      <c r="E74" s="247" t="s">
        <v>829</v>
      </c>
      <c r="F74" s="265" t="s">
        <v>1048</v>
      </c>
      <c r="G74" s="253">
        <v>41952</v>
      </c>
      <c r="H74" s="249" t="s">
        <v>350</v>
      </c>
      <c r="I74" s="253">
        <v>41952</v>
      </c>
      <c r="J74" s="256" t="s">
        <v>351</v>
      </c>
      <c r="K74" s="265" t="s">
        <v>1048</v>
      </c>
      <c r="L74" s="265" t="s">
        <v>1048</v>
      </c>
      <c r="M74" s="265" t="s">
        <v>1048</v>
      </c>
      <c r="N74" s="265" t="s">
        <v>1048</v>
      </c>
      <c r="O74" s="265" t="s">
        <v>1048</v>
      </c>
      <c r="P74" s="265" t="s">
        <v>1048</v>
      </c>
      <c r="Q74" s="264">
        <v>0</v>
      </c>
      <c r="R74" s="264">
        <v>9.4499999999999993</v>
      </c>
      <c r="S74" s="264">
        <v>0</v>
      </c>
      <c r="T74" s="264">
        <v>0</v>
      </c>
      <c r="U74" s="265" t="s">
        <v>1048</v>
      </c>
      <c r="V74" s="265" t="s">
        <v>1048</v>
      </c>
      <c r="W74" s="265" t="s">
        <v>1048</v>
      </c>
      <c r="X74" s="251" t="s">
        <v>567</v>
      </c>
      <c r="Y74" s="344"/>
      <c r="Z74" s="352"/>
    </row>
    <row r="75" spans="1:26" s="246" customFormat="1" ht="60">
      <c r="A75" s="348"/>
      <c r="B75" s="346"/>
      <c r="C75" s="350" t="s">
        <v>349</v>
      </c>
      <c r="D75" s="250">
        <v>4.01</v>
      </c>
      <c r="E75" s="247" t="s">
        <v>829</v>
      </c>
      <c r="F75" s="265" t="s">
        <v>1048</v>
      </c>
      <c r="G75" s="253">
        <v>41953</v>
      </c>
      <c r="H75" s="249" t="s">
        <v>358</v>
      </c>
      <c r="I75" s="253">
        <v>41953</v>
      </c>
      <c r="J75" s="249" t="s">
        <v>371</v>
      </c>
      <c r="K75" s="265" t="s">
        <v>1048</v>
      </c>
      <c r="L75" s="265" t="s">
        <v>1048</v>
      </c>
      <c r="M75" s="265" t="s">
        <v>1048</v>
      </c>
      <c r="N75" s="265" t="s">
        <v>1048</v>
      </c>
      <c r="O75" s="265" t="s">
        <v>1048</v>
      </c>
      <c r="P75" s="265" t="s">
        <v>1048</v>
      </c>
      <c r="Q75" s="264">
        <v>0</v>
      </c>
      <c r="R75" s="264">
        <v>0</v>
      </c>
      <c r="S75" s="264">
        <v>0</v>
      </c>
      <c r="T75" s="264">
        <v>11.27</v>
      </c>
      <c r="U75" s="265" t="s">
        <v>1048</v>
      </c>
      <c r="V75" s="265" t="s">
        <v>1048</v>
      </c>
      <c r="W75" s="265" t="s">
        <v>1048</v>
      </c>
      <c r="X75" s="251" t="s">
        <v>642</v>
      </c>
      <c r="Y75" s="344"/>
      <c r="Z75" s="352"/>
    </row>
    <row r="76" spans="1:26" s="246" customFormat="1" ht="60">
      <c r="A76" s="348"/>
      <c r="B76" s="346"/>
      <c r="C76" s="350" t="s">
        <v>349</v>
      </c>
      <c r="D76" s="250">
        <v>4.01</v>
      </c>
      <c r="E76" s="247" t="s">
        <v>829</v>
      </c>
      <c r="F76" s="265" t="s">
        <v>1048</v>
      </c>
      <c r="G76" s="253">
        <v>41953</v>
      </c>
      <c r="H76" s="249" t="s">
        <v>371</v>
      </c>
      <c r="I76" s="253">
        <v>41956</v>
      </c>
      <c r="J76" s="256" t="s">
        <v>575</v>
      </c>
      <c r="K76" s="265" t="s">
        <v>1048</v>
      </c>
      <c r="L76" s="265" t="s">
        <v>1048</v>
      </c>
      <c r="M76" s="265" t="s">
        <v>1048</v>
      </c>
      <c r="N76" s="265" t="s">
        <v>1048</v>
      </c>
      <c r="O76" s="265" t="s">
        <v>1048</v>
      </c>
      <c r="P76" s="265" t="s">
        <v>1048</v>
      </c>
      <c r="Q76" s="264">
        <v>0</v>
      </c>
      <c r="R76" s="264">
        <v>0</v>
      </c>
      <c r="S76" s="264">
        <v>0</v>
      </c>
      <c r="T76" s="264">
        <v>72.67</v>
      </c>
      <c r="U76" s="265" t="s">
        <v>1048</v>
      </c>
      <c r="V76" s="265" t="s">
        <v>1048</v>
      </c>
      <c r="W76" s="265" t="s">
        <v>1048</v>
      </c>
      <c r="X76" s="251" t="s">
        <v>576</v>
      </c>
      <c r="Y76" s="344"/>
      <c r="Z76" s="352"/>
    </row>
    <row r="77" spans="1:26" s="246" customFormat="1" ht="60">
      <c r="A77" s="348"/>
      <c r="B77" s="346"/>
      <c r="C77" s="350" t="s">
        <v>349</v>
      </c>
      <c r="D77" s="250">
        <v>4.01</v>
      </c>
      <c r="E77" s="247" t="s">
        <v>829</v>
      </c>
      <c r="F77" s="265" t="s">
        <v>1048</v>
      </c>
      <c r="G77" s="253">
        <v>41958</v>
      </c>
      <c r="H77" s="262" t="s">
        <v>581</v>
      </c>
      <c r="I77" s="253">
        <v>41961</v>
      </c>
      <c r="J77" s="256" t="s">
        <v>658</v>
      </c>
      <c r="K77" s="265" t="s">
        <v>1048</v>
      </c>
      <c r="L77" s="265" t="s">
        <v>1048</v>
      </c>
      <c r="M77" s="265" t="s">
        <v>1048</v>
      </c>
      <c r="N77" s="265" t="s">
        <v>1048</v>
      </c>
      <c r="O77" s="265" t="s">
        <v>1048</v>
      </c>
      <c r="P77" s="265" t="s">
        <v>1048</v>
      </c>
      <c r="Q77" s="264">
        <v>0</v>
      </c>
      <c r="R77" s="264">
        <v>0</v>
      </c>
      <c r="S77" s="264">
        <v>0</v>
      </c>
      <c r="T77" s="264">
        <v>73.97</v>
      </c>
      <c r="U77" s="265" t="s">
        <v>1048</v>
      </c>
      <c r="V77" s="265" t="s">
        <v>1048</v>
      </c>
      <c r="W77" s="265" t="s">
        <v>1048</v>
      </c>
      <c r="X77" s="251" t="s">
        <v>642</v>
      </c>
      <c r="Y77" s="344"/>
      <c r="Z77" s="352"/>
    </row>
    <row r="78" spans="1:26" s="246" customFormat="1">
      <c r="A78" s="341"/>
      <c r="B78" s="347"/>
      <c r="C78" s="351" t="s">
        <v>349</v>
      </c>
      <c r="D78" s="250">
        <v>4.01</v>
      </c>
      <c r="E78" s="247" t="s">
        <v>829</v>
      </c>
      <c r="F78" s="265" t="s">
        <v>1048</v>
      </c>
      <c r="G78" s="253">
        <v>41972</v>
      </c>
      <c r="H78" s="249" t="s">
        <v>802</v>
      </c>
      <c r="I78" s="253">
        <v>41973</v>
      </c>
      <c r="J78" s="256" t="s">
        <v>819</v>
      </c>
      <c r="K78" s="265" t="s">
        <v>1048</v>
      </c>
      <c r="L78" s="265" t="s">
        <v>1048</v>
      </c>
      <c r="M78" s="265" t="s">
        <v>1048</v>
      </c>
      <c r="N78" s="265" t="s">
        <v>1048</v>
      </c>
      <c r="O78" s="265" t="s">
        <v>1048</v>
      </c>
      <c r="P78" s="265" t="s">
        <v>1048</v>
      </c>
      <c r="Q78" s="264">
        <v>0</v>
      </c>
      <c r="R78" s="264">
        <v>0</v>
      </c>
      <c r="S78" s="264">
        <v>0</v>
      </c>
      <c r="T78" s="264">
        <v>37.58</v>
      </c>
      <c r="U78" s="265" t="s">
        <v>1048</v>
      </c>
      <c r="V78" s="265" t="s">
        <v>1048</v>
      </c>
      <c r="W78" s="265" t="s">
        <v>1048</v>
      </c>
      <c r="X78" s="251" t="s">
        <v>567</v>
      </c>
      <c r="Y78" s="344"/>
      <c r="Z78" s="339"/>
    </row>
    <row r="79" spans="1:26" s="246" customFormat="1" ht="60">
      <c r="A79" s="340">
        <v>65</v>
      </c>
      <c r="B79" s="340" t="s">
        <v>890</v>
      </c>
      <c r="C79" s="342" t="s">
        <v>369</v>
      </c>
      <c r="D79" s="250">
        <v>4.01</v>
      </c>
      <c r="E79" s="247" t="s">
        <v>829</v>
      </c>
      <c r="F79" s="265" t="s">
        <v>1048</v>
      </c>
      <c r="G79" s="253">
        <v>41945</v>
      </c>
      <c r="H79" s="249" t="s">
        <v>268</v>
      </c>
      <c r="I79" s="253">
        <v>41945</v>
      </c>
      <c r="J79" s="256" t="s">
        <v>286</v>
      </c>
      <c r="K79" s="265" t="s">
        <v>1048</v>
      </c>
      <c r="L79" s="265" t="s">
        <v>1048</v>
      </c>
      <c r="M79" s="265" t="s">
        <v>1048</v>
      </c>
      <c r="N79" s="265" t="s">
        <v>1048</v>
      </c>
      <c r="O79" s="265" t="s">
        <v>1048</v>
      </c>
      <c r="P79" s="265" t="s">
        <v>1048</v>
      </c>
      <c r="Q79" s="264">
        <v>0</v>
      </c>
      <c r="R79" s="264">
        <v>0</v>
      </c>
      <c r="S79" s="264">
        <v>1.47</v>
      </c>
      <c r="T79" s="264">
        <v>0</v>
      </c>
      <c r="U79" s="265" t="s">
        <v>1048</v>
      </c>
      <c r="V79" s="265" t="s">
        <v>1048</v>
      </c>
      <c r="W79" s="265" t="s">
        <v>1048</v>
      </c>
      <c r="X79" s="251" t="s">
        <v>566</v>
      </c>
      <c r="Y79" s="344"/>
      <c r="Z79" s="338">
        <v>1</v>
      </c>
    </row>
    <row r="80" spans="1:26" s="246" customFormat="1" ht="60">
      <c r="A80" s="348"/>
      <c r="B80" s="348" t="s">
        <v>890</v>
      </c>
      <c r="C80" s="353" t="s">
        <v>369</v>
      </c>
      <c r="D80" s="250">
        <v>4.01</v>
      </c>
      <c r="E80" s="247" t="s">
        <v>829</v>
      </c>
      <c r="F80" s="265" t="s">
        <v>1048</v>
      </c>
      <c r="G80" s="253">
        <v>41953</v>
      </c>
      <c r="H80" s="249" t="s">
        <v>370</v>
      </c>
      <c r="I80" s="253">
        <v>41953</v>
      </c>
      <c r="J80" s="256" t="s">
        <v>355</v>
      </c>
      <c r="K80" s="265" t="s">
        <v>1048</v>
      </c>
      <c r="L80" s="265" t="s">
        <v>1048</v>
      </c>
      <c r="M80" s="265" t="s">
        <v>1048</v>
      </c>
      <c r="N80" s="265" t="s">
        <v>1048</v>
      </c>
      <c r="O80" s="265" t="s">
        <v>1048</v>
      </c>
      <c r="P80" s="265" t="s">
        <v>1048</v>
      </c>
      <c r="Q80" s="264">
        <v>0</v>
      </c>
      <c r="R80" s="264">
        <v>0</v>
      </c>
      <c r="S80" s="264">
        <v>1.85</v>
      </c>
      <c r="T80" s="264">
        <v>0</v>
      </c>
      <c r="U80" s="265" t="s">
        <v>1048</v>
      </c>
      <c r="V80" s="265" t="s">
        <v>1048</v>
      </c>
      <c r="W80" s="265" t="s">
        <v>1048</v>
      </c>
      <c r="X80" s="251" t="s">
        <v>647</v>
      </c>
      <c r="Y80" s="344"/>
      <c r="Z80" s="352"/>
    </row>
    <row r="81" spans="1:26" s="246" customFormat="1" ht="60">
      <c r="A81" s="348"/>
      <c r="B81" s="348" t="s">
        <v>890</v>
      </c>
      <c r="C81" s="353" t="s">
        <v>369</v>
      </c>
      <c r="D81" s="250">
        <v>4.01</v>
      </c>
      <c r="E81" s="247" t="s">
        <v>829</v>
      </c>
      <c r="F81" s="265" t="s">
        <v>1048</v>
      </c>
      <c r="G81" s="253">
        <v>41956</v>
      </c>
      <c r="H81" s="249" t="s">
        <v>605</v>
      </c>
      <c r="I81" s="253">
        <v>41956</v>
      </c>
      <c r="J81" s="256" t="s">
        <v>606</v>
      </c>
      <c r="K81" s="265" t="s">
        <v>1048</v>
      </c>
      <c r="L81" s="265" t="s">
        <v>1048</v>
      </c>
      <c r="M81" s="265" t="s">
        <v>1048</v>
      </c>
      <c r="N81" s="265" t="s">
        <v>1048</v>
      </c>
      <c r="O81" s="265" t="s">
        <v>1048</v>
      </c>
      <c r="P81" s="265" t="s">
        <v>1048</v>
      </c>
      <c r="Q81" s="264">
        <v>0</v>
      </c>
      <c r="R81" s="264">
        <v>0</v>
      </c>
      <c r="S81" s="264">
        <v>0.17</v>
      </c>
      <c r="T81" s="264">
        <v>0</v>
      </c>
      <c r="U81" s="265" t="s">
        <v>1048</v>
      </c>
      <c r="V81" s="265" t="s">
        <v>1048</v>
      </c>
      <c r="W81" s="265" t="s">
        <v>1048</v>
      </c>
      <c r="X81" s="251" t="s">
        <v>641</v>
      </c>
      <c r="Y81" s="344"/>
      <c r="Z81" s="352"/>
    </row>
    <row r="82" spans="1:26" s="246" customFormat="1" ht="60">
      <c r="A82" s="348"/>
      <c r="B82" s="348" t="s">
        <v>890</v>
      </c>
      <c r="C82" s="353" t="s">
        <v>369</v>
      </c>
      <c r="D82" s="250">
        <v>4.01</v>
      </c>
      <c r="E82" s="247" t="s">
        <v>829</v>
      </c>
      <c r="F82" s="265" t="s">
        <v>1048</v>
      </c>
      <c r="G82" s="253">
        <v>41956</v>
      </c>
      <c r="H82" s="249" t="s">
        <v>606</v>
      </c>
      <c r="I82" s="253">
        <v>41958</v>
      </c>
      <c r="J82" s="256" t="s">
        <v>607</v>
      </c>
      <c r="K82" s="265" t="s">
        <v>1048</v>
      </c>
      <c r="L82" s="265" t="s">
        <v>1048</v>
      </c>
      <c r="M82" s="265" t="s">
        <v>1048</v>
      </c>
      <c r="N82" s="265" t="s">
        <v>1048</v>
      </c>
      <c r="O82" s="265" t="s">
        <v>1048</v>
      </c>
      <c r="P82" s="265" t="s">
        <v>1048</v>
      </c>
      <c r="Q82" s="264">
        <v>0</v>
      </c>
      <c r="R82" s="264">
        <v>0</v>
      </c>
      <c r="S82" s="264">
        <v>0</v>
      </c>
      <c r="T82" s="264">
        <v>35.119999999999997</v>
      </c>
      <c r="U82" s="265" t="s">
        <v>1048</v>
      </c>
      <c r="V82" s="265" t="s">
        <v>1048</v>
      </c>
      <c r="W82" s="265" t="s">
        <v>1048</v>
      </c>
      <c r="X82" s="251" t="s">
        <v>651</v>
      </c>
      <c r="Y82" s="344"/>
      <c r="Z82" s="352"/>
    </row>
    <row r="83" spans="1:26" s="246" customFormat="1" ht="60">
      <c r="A83" s="341"/>
      <c r="B83" s="341" t="s">
        <v>890</v>
      </c>
      <c r="C83" s="343" t="s">
        <v>369</v>
      </c>
      <c r="D83" s="250">
        <v>4.01</v>
      </c>
      <c r="E83" s="247" t="s">
        <v>829</v>
      </c>
      <c r="F83" s="265" t="s">
        <v>1048</v>
      </c>
      <c r="G83" s="253">
        <v>41961</v>
      </c>
      <c r="H83" s="249" t="s">
        <v>673</v>
      </c>
      <c r="I83" s="253">
        <v>41972</v>
      </c>
      <c r="J83" s="256" t="s">
        <v>762</v>
      </c>
      <c r="K83" s="265" t="s">
        <v>1048</v>
      </c>
      <c r="L83" s="265" t="s">
        <v>1048</v>
      </c>
      <c r="M83" s="265" t="s">
        <v>1048</v>
      </c>
      <c r="N83" s="265" t="s">
        <v>1048</v>
      </c>
      <c r="O83" s="265" t="s">
        <v>1048</v>
      </c>
      <c r="P83" s="265" t="s">
        <v>1048</v>
      </c>
      <c r="Q83" s="264">
        <v>0</v>
      </c>
      <c r="R83" s="264">
        <v>0</v>
      </c>
      <c r="S83" s="264">
        <v>0</v>
      </c>
      <c r="T83" s="264">
        <v>263.25</v>
      </c>
      <c r="U83" s="265" t="s">
        <v>1048</v>
      </c>
      <c r="V83" s="265" t="s">
        <v>1048</v>
      </c>
      <c r="W83" s="265" t="s">
        <v>1048</v>
      </c>
      <c r="X83" s="251" t="s">
        <v>674</v>
      </c>
      <c r="Y83" s="344"/>
      <c r="Z83" s="339"/>
    </row>
    <row r="84" spans="1:26" s="246" customFormat="1">
      <c r="A84" s="247">
        <v>66</v>
      </c>
      <c r="B84" s="252" t="s">
        <v>891</v>
      </c>
      <c r="C84" s="266" t="s">
        <v>423</v>
      </c>
      <c r="D84" s="250">
        <v>4.12</v>
      </c>
      <c r="E84" s="247" t="s">
        <v>829</v>
      </c>
      <c r="F84" s="265" t="s">
        <v>1048</v>
      </c>
      <c r="G84" s="265" t="s">
        <v>1048</v>
      </c>
      <c r="H84" s="265" t="s">
        <v>1048</v>
      </c>
      <c r="I84" s="265" t="s">
        <v>1048</v>
      </c>
      <c r="J84" s="265" t="s">
        <v>1048</v>
      </c>
      <c r="K84" s="265" t="s">
        <v>1048</v>
      </c>
      <c r="L84" s="265" t="s">
        <v>1048</v>
      </c>
      <c r="M84" s="265" t="s">
        <v>1048</v>
      </c>
      <c r="N84" s="265" t="s">
        <v>1048</v>
      </c>
      <c r="O84" s="265" t="s">
        <v>1048</v>
      </c>
      <c r="P84" s="265" t="s">
        <v>1048</v>
      </c>
      <c r="Q84" s="265" t="s">
        <v>1048</v>
      </c>
      <c r="R84" s="265" t="s">
        <v>1048</v>
      </c>
      <c r="S84" s="265" t="s">
        <v>1048</v>
      </c>
      <c r="T84" s="265" t="s">
        <v>1048</v>
      </c>
      <c r="U84" s="265" t="s">
        <v>1048</v>
      </c>
      <c r="V84" s="265" t="s">
        <v>1048</v>
      </c>
      <c r="W84" s="265" t="s">
        <v>1048</v>
      </c>
      <c r="X84" s="265" t="s">
        <v>1048</v>
      </c>
      <c r="Y84" s="344"/>
      <c r="Z84" s="267">
        <v>1</v>
      </c>
    </row>
    <row r="85" spans="1:26" s="246" customFormat="1">
      <c r="A85" s="247">
        <v>67</v>
      </c>
      <c r="B85" s="252" t="s">
        <v>892</v>
      </c>
      <c r="C85" s="266" t="s">
        <v>424</v>
      </c>
      <c r="D85" s="250">
        <v>4.12</v>
      </c>
      <c r="E85" s="247" t="s">
        <v>829</v>
      </c>
      <c r="F85" s="265" t="s">
        <v>1048</v>
      </c>
      <c r="G85" s="265" t="s">
        <v>1048</v>
      </c>
      <c r="H85" s="265" t="s">
        <v>1048</v>
      </c>
      <c r="I85" s="265" t="s">
        <v>1048</v>
      </c>
      <c r="J85" s="265" t="s">
        <v>1048</v>
      </c>
      <c r="K85" s="265" t="s">
        <v>1048</v>
      </c>
      <c r="L85" s="265" t="s">
        <v>1048</v>
      </c>
      <c r="M85" s="265" t="s">
        <v>1048</v>
      </c>
      <c r="N85" s="265" t="s">
        <v>1048</v>
      </c>
      <c r="O85" s="265" t="s">
        <v>1048</v>
      </c>
      <c r="P85" s="265" t="s">
        <v>1048</v>
      </c>
      <c r="Q85" s="265" t="s">
        <v>1048</v>
      </c>
      <c r="R85" s="265" t="s">
        <v>1048</v>
      </c>
      <c r="S85" s="265" t="s">
        <v>1048</v>
      </c>
      <c r="T85" s="265" t="s">
        <v>1048</v>
      </c>
      <c r="U85" s="265" t="s">
        <v>1048</v>
      </c>
      <c r="V85" s="265" t="s">
        <v>1048</v>
      </c>
      <c r="W85" s="265" t="s">
        <v>1048</v>
      </c>
      <c r="X85" s="265" t="s">
        <v>1048</v>
      </c>
      <c r="Y85" s="344"/>
      <c r="Z85" s="267">
        <v>1</v>
      </c>
    </row>
    <row r="86" spans="1:26" s="246" customFormat="1" ht="60">
      <c r="A86" s="340">
        <v>68</v>
      </c>
      <c r="B86" s="340" t="s">
        <v>893</v>
      </c>
      <c r="C86" s="342" t="s">
        <v>222</v>
      </c>
      <c r="D86" s="250">
        <v>220.58799999999999</v>
      </c>
      <c r="E86" s="247" t="s">
        <v>829</v>
      </c>
      <c r="F86" s="265" t="s">
        <v>1048</v>
      </c>
      <c r="G86" s="253">
        <v>41954</v>
      </c>
      <c r="H86" s="249" t="s">
        <v>584</v>
      </c>
      <c r="I86" s="253">
        <v>41955</v>
      </c>
      <c r="J86" s="256" t="s">
        <v>585</v>
      </c>
      <c r="K86" s="265" t="s">
        <v>1048</v>
      </c>
      <c r="L86" s="265" t="s">
        <v>1048</v>
      </c>
      <c r="M86" s="265" t="s">
        <v>1048</v>
      </c>
      <c r="N86" s="265" t="s">
        <v>1048</v>
      </c>
      <c r="O86" s="265" t="s">
        <v>1048</v>
      </c>
      <c r="P86" s="265" t="s">
        <v>1048</v>
      </c>
      <c r="Q86" s="264">
        <v>0</v>
      </c>
      <c r="R86" s="264">
        <v>0</v>
      </c>
      <c r="S86" s="264">
        <v>0</v>
      </c>
      <c r="T86" s="264">
        <v>9.08</v>
      </c>
      <c r="U86" s="265" t="s">
        <v>1048</v>
      </c>
      <c r="V86" s="265" t="s">
        <v>1048</v>
      </c>
      <c r="W86" s="265" t="s">
        <v>1048</v>
      </c>
      <c r="X86" s="251" t="s">
        <v>562</v>
      </c>
      <c r="Y86" s="344"/>
      <c r="Z86" s="338">
        <v>1</v>
      </c>
    </row>
    <row r="87" spans="1:26" s="246" customFormat="1" ht="60">
      <c r="A87" s="348"/>
      <c r="B87" s="348" t="s">
        <v>893</v>
      </c>
      <c r="C87" s="353" t="s">
        <v>222</v>
      </c>
      <c r="D87" s="250">
        <v>220.58799999999999</v>
      </c>
      <c r="E87" s="247" t="s">
        <v>829</v>
      </c>
      <c r="F87" s="265" t="s">
        <v>1048</v>
      </c>
      <c r="G87" s="253">
        <v>41963</v>
      </c>
      <c r="H87" s="249" t="s">
        <v>697</v>
      </c>
      <c r="I87" s="253">
        <v>41965</v>
      </c>
      <c r="J87" s="256" t="s">
        <v>698</v>
      </c>
      <c r="K87" s="265" t="s">
        <v>1048</v>
      </c>
      <c r="L87" s="265" t="s">
        <v>1048</v>
      </c>
      <c r="M87" s="265" t="s">
        <v>1048</v>
      </c>
      <c r="N87" s="265" t="s">
        <v>1048</v>
      </c>
      <c r="O87" s="265" t="s">
        <v>1048</v>
      </c>
      <c r="P87" s="265" t="s">
        <v>1048</v>
      </c>
      <c r="Q87" s="264">
        <v>0</v>
      </c>
      <c r="R87" s="264">
        <v>0</v>
      </c>
      <c r="S87" s="264">
        <v>0</v>
      </c>
      <c r="T87" s="264">
        <v>37.68</v>
      </c>
      <c r="U87" s="265" t="s">
        <v>1048</v>
      </c>
      <c r="V87" s="265" t="s">
        <v>1048</v>
      </c>
      <c r="W87" s="265" t="s">
        <v>1048</v>
      </c>
      <c r="X87" s="251" t="s">
        <v>562</v>
      </c>
      <c r="Y87" s="344"/>
      <c r="Z87" s="352"/>
    </row>
    <row r="88" spans="1:26" s="246" customFormat="1" ht="60">
      <c r="A88" s="341"/>
      <c r="B88" s="341" t="s">
        <v>893</v>
      </c>
      <c r="C88" s="343" t="s">
        <v>222</v>
      </c>
      <c r="D88" s="250">
        <v>220.58799999999999</v>
      </c>
      <c r="E88" s="247" t="s">
        <v>829</v>
      </c>
      <c r="F88" s="265" t="s">
        <v>1048</v>
      </c>
      <c r="G88" s="253">
        <v>41971</v>
      </c>
      <c r="H88" s="249" t="s">
        <v>798</v>
      </c>
      <c r="I88" s="253">
        <v>41973</v>
      </c>
      <c r="J88" s="256" t="s">
        <v>819</v>
      </c>
      <c r="K88" s="265" t="s">
        <v>1048</v>
      </c>
      <c r="L88" s="265" t="s">
        <v>1048</v>
      </c>
      <c r="M88" s="265" t="s">
        <v>1048</v>
      </c>
      <c r="N88" s="265" t="s">
        <v>1048</v>
      </c>
      <c r="O88" s="265" t="s">
        <v>1048</v>
      </c>
      <c r="P88" s="265" t="s">
        <v>1048</v>
      </c>
      <c r="Q88" s="264">
        <v>0</v>
      </c>
      <c r="R88" s="264">
        <v>0</v>
      </c>
      <c r="S88" s="264">
        <v>0</v>
      </c>
      <c r="T88" s="264">
        <v>48.1</v>
      </c>
      <c r="U88" s="265" t="s">
        <v>1048</v>
      </c>
      <c r="V88" s="265" t="s">
        <v>1048</v>
      </c>
      <c r="W88" s="265" t="s">
        <v>1048</v>
      </c>
      <c r="X88" s="251" t="s">
        <v>562</v>
      </c>
      <c r="Y88" s="344"/>
      <c r="Z88" s="339"/>
    </row>
    <row r="89" spans="1:26" s="246" customFormat="1" ht="90">
      <c r="A89" s="340">
        <v>69</v>
      </c>
      <c r="B89" s="345" t="s">
        <v>894</v>
      </c>
      <c r="C89" s="354" t="s">
        <v>425</v>
      </c>
      <c r="D89" s="250">
        <v>25.71</v>
      </c>
      <c r="E89" s="247" t="s">
        <v>829</v>
      </c>
      <c r="F89" s="265" t="s">
        <v>1048</v>
      </c>
      <c r="G89" s="253">
        <v>41961</v>
      </c>
      <c r="H89" s="249" t="s">
        <v>671</v>
      </c>
      <c r="I89" s="253">
        <v>41963</v>
      </c>
      <c r="J89" s="256" t="s">
        <v>672</v>
      </c>
      <c r="K89" s="265" t="s">
        <v>1048</v>
      </c>
      <c r="L89" s="265" t="s">
        <v>1048</v>
      </c>
      <c r="M89" s="265" t="s">
        <v>1048</v>
      </c>
      <c r="N89" s="265" t="s">
        <v>1048</v>
      </c>
      <c r="O89" s="265" t="s">
        <v>1048</v>
      </c>
      <c r="P89" s="265" t="s">
        <v>1048</v>
      </c>
      <c r="Q89" s="264">
        <v>0</v>
      </c>
      <c r="R89" s="264">
        <v>0</v>
      </c>
      <c r="S89" s="264">
        <v>0</v>
      </c>
      <c r="T89" s="264">
        <v>52.9</v>
      </c>
      <c r="U89" s="265" t="s">
        <v>1048</v>
      </c>
      <c r="V89" s="265" t="s">
        <v>1048</v>
      </c>
      <c r="W89" s="265" t="s">
        <v>1048</v>
      </c>
      <c r="X89" s="251" t="s">
        <v>749</v>
      </c>
      <c r="Y89" s="344"/>
      <c r="Z89" s="338">
        <v>1</v>
      </c>
    </row>
    <row r="90" spans="1:26" s="246" customFormat="1" ht="90">
      <c r="A90" s="348"/>
      <c r="B90" s="346"/>
      <c r="C90" s="356"/>
      <c r="D90" s="250">
        <v>25.71</v>
      </c>
      <c r="E90" s="247" t="s">
        <v>829</v>
      </c>
      <c r="F90" s="265" t="s">
        <v>1048</v>
      </c>
      <c r="G90" s="253">
        <v>41963</v>
      </c>
      <c r="H90" s="249" t="s">
        <v>695</v>
      </c>
      <c r="I90" s="253">
        <v>41963</v>
      </c>
      <c r="J90" s="256" t="s">
        <v>696</v>
      </c>
      <c r="K90" s="265" t="s">
        <v>1048</v>
      </c>
      <c r="L90" s="265" t="s">
        <v>1048</v>
      </c>
      <c r="M90" s="265" t="s">
        <v>1048</v>
      </c>
      <c r="N90" s="265" t="s">
        <v>1048</v>
      </c>
      <c r="O90" s="265" t="s">
        <v>1048</v>
      </c>
      <c r="P90" s="265" t="s">
        <v>1048</v>
      </c>
      <c r="Q90" s="264">
        <v>0</v>
      </c>
      <c r="R90" s="264">
        <v>0</v>
      </c>
      <c r="S90" s="264">
        <v>0</v>
      </c>
      <c r="T90" s="264">
        <v>1.58</v>
      </c>
      <c r="U90" s="265" t="s">
        <v>1048</v>
      </c>
      <c r="V90" s="265" t="s">
        <v>1048</v>
      </c>
      <c r="W90" s="265" t="s">
        <v>1048</v>
      </c>
      <c r="X90" s="251" t="s">
        <v>749</v>
      </c>
      <c r="Y90" s="344"/>
      <c r="Z90" s="352"/>
    </row>
    <row r="91" spans="1:26" s="246" customFormat="1" ht="60">
      <c r="A91" s="341"/>
      <c r="B91" s="347"/>
      <c r="C91" s="355"/>
      <c r="D91" s="250">
        <v>25.71</v>
      </c>
      <c r="E91" s="247" t="s">
        <v>829</v>
      </c>
      <c r="F91" s="265" t="s">
        <v>1048</v>
      </c>
      <c r="G91" s="253">
        <v>41971</v>
      </c>
      <c r="H91" s="249" t="s">
        <v>791</v>
      </c>
      <c r="I91" s="253">
        <v>41971</v>
      </c>
      <c r="J91" s="256" t="s">
        <v>792</v>
      </c>
      <c r="K91" s="265" t="s">
        <v>1048</v>
      </c>
      <c r="L91" s="265" t="s">
        <v>1048</v>
      </c>
      <c r="M91" s="265" t="s">
        <v>1048</v>
      </c>
      <c r="N91" s="265" t="s">
        <v>1048</v>
      </c>
      <c r="O91" s="265" t="s">
        <v>1048</v>
      </c>
      <c r="P91" s="265" t="s">
        <v>1048</v>
      </c>
      <c r="Q91" s="264">
        <v>0</v>
      </c>
      <c r="R91" s="264">
        <v>0</v>
      </c>
      <c r="S91" s="264">
        <v>0</v>
      </c>
      <c r="T91" s="264">
        <v>11.42</v>
      </c>
      <c r="U91" s="265" t="s">
        <v>1048</v>
      </c>
      <c r="V91" s="265" t="s">
        <v>1048</v>
      </c>
      <c r="W91" s="265" t="s">
        <v>1048</v>
      </c>
      <c r="X91" s="260" t="s">
        <v>817</v>
      </c>
      <c r="Y91" s="344"/>
      <c r="Z91" s="339"/>
    </row>
    <row r="92" spans="1:26" s="246" customFormat="1">
      <c r="A92" s="247">
        <v>70</v>
      </c>
      <c r="B92" s="252" t="s">
        <v>895</v>
      </c>
      <c r="C92" s="266" t="s">
        <v>426</v>
      </c>
      <c r="D92" s="250">
        <v>25.71</v>
      </c>
      <c r="E92" s="247" t="s">
        <v>829</v>
      </c>
      <c r="F92" s="265" t="s">
        <v>1048</v>
      </c>
      <c r="G92" s="265" t="s">
        <v>1048</v>
      </c>
      <c r="H92" s="265" t="s">
        <v>1048</v>
      </c>
      <c r="I92" s="265" t="s">
        <v>1048</v>
      </c>
      <c r="J92" s="265" t="s">
        <v>1048</v>
      </c>
      <c r="K92" s="265" t="s">
        <v>1048</v>
      </c>
      <c r="L92" s="265" t="s">
        <v>1048</v>
      </c>
      <c r="M92" s="265" t="s">
        <v>1048</v>
      </c>
      <c r="N92" s="265" t="s">
        <v>1048</v>
      </c>
      <c r="O92" s="265" t="s">
        <v>1048</v>
      </c>
      <c r="P92" s="265" t="s">
        <v>1048</v>
      </c>
      <c r="Q92" s="265" t="s">
        <v>1048</v>
      </c>
      <c r="R92" s="265" t="s">
        <v>1048</v>
      </c>
      <c r="S92" s="265" t="s">
        <v>1048</v>
      </c>
      <c r="T92" s="265" t="s">
        <v>1048</v>
      </c>
      <c r="U92" s="265" t="s">
        <v>1048</v>
      </c>
      <c r="V92" s="265" t="s">
        <v>1048</v>
      </c>
      <c r="W92" s="265" t="s">
        <v>1048</v>
      </c>
      <c r="X92" s="265" t="s">
        <v>1048</v>
      </c>
      <c r="Y92" s="344"/>
      <c r="Z92" s="267">
        <v>1</v>
      </c>
    </row>
    <row r="93" spans="1:26" s="246" customFormat="1">
      <c r="A93" s="247">
        <v>71</v>
      </c>
      <c r="B93" s="252" t="s">
        <v>896</v>
      </c>
      <c r="C93" s="266" t="s">
        <v>427</v>
      </c>
      <c r="D93" s="250">
        <v>29.66</v>
      </c>
      <c r="E93" s="247" t="s">
        <v>829</v>
      </c>
      <c r="F93" s="265" t="s">
        <v>1048</v>
      </c>
      <c r="G93" s="265" t="s">
        <v>1048</v>
      </c>
      <c r="H93" s="265" t="s">
        <v>1048</v>
      </c>
      <c r="I93" s="265" t="s">
        <v>1048</v>
      </c>
      <c r="J93" s="265" t="s">
        <v>1048</v>
      </c>
      <c r="K93" s="265" t="s">
        <v>1048</v>
      </c>
      <c r="L93" s="265" t="s">
        <v>1048</v>
      </c>
      <c r="M93" s="265" t="s">
        <v>1048</v>
      </c>
      <c r="N93" s="265" t="s">
        <v>1048</v>
      </c>
      <c r="O93" s="265" t="s">
        <v>1048</v>
      </c>
      <c r="P93" s="265" t="s">
        <v>1048</v>
      </c>
      <c r="Q93" s="265" t="s">
        <v>1048</v>
      </c>
      <c r="R93" s="265" t="s">
        <v>1048</v>
      </c>
      <c r="S93" s="265" t="s">
        <v>1048</v>
      </c>
      <c r="T93" s="265" t="s">
        <v>1048</v>
      </c>
      <c r="U93" s="265" t="s">
        <v>1048</v>
      </c>
      <c r="V93" s="265" t="s">
        <v>1048</v>
      </c>
      <c r="W93" s="265" t="s">
        <v>1048</v>
      </c>
      <c r="X93" s="265" t="s">
        <v>1048</v>
      </c>
      <c r="Y93" s="344"/>
      <c r="Z93" s="267">
        <v>1</v>
      </c>
    </row>
    <row r="94" spans="1:26" s="246" customFormat="1">
      <c r="A94" s="247">
        <v>72</v>
      </c>
      <c r="B94" s="252" t="s">
        <v>897</v>
      </c>
      <c r="C94" s="266" t="s">
        <v>428</v>
      </c>
      <c r="D94" s="250">
        <v>29.66</v>
      </c>
      <c r="E94" s="247" t="s">
        <v>829</v>
      </c>
      <c r="F94" s="265" t="s">
        <v>1048</v>
      </c>
      <c r="G94" s="265" t="s">
        <v>1048</v>
      </c>
      <c r="H94" s="265" t="s">
        <v>1048</v>
      </c>
      <c r="I94" s="265" t="s">
        <v>1048</v>
      </c>
      <c r="J94" s="265" t="s">
        <v>1048</v>
      </c>
      <c r="K94" s="265" t="s">
        <v>1048</v>
      </c>
      <c r="L94" s="265" t="s">
        <v>1048</v>
      </c>
      <c r="M94" s="265" t="s">
        <v>1048</v>
      </c>
      <c r="N94" s="265" t="s">
        <v>1048</v>
      </c>
      <c r="O94" s="265" t="s">
        <v>1048</v>
      </c>
      <c r="P94" s="265" t="s">
        <v>1048</v>
      </c>
      <c r="Q94" s="265" t="s">
        <v>1048</v>
      </c>
      <c r="R94" s="265" t="s">
        <v>1048</v>
      </c>
      <c r="S94" s="265" t="s">
        <v>1048</v>
      </c>
      <c r="T94" s="265" t="s">
        <v>1048</v>
      </c>
      <c r="U94" s="265" t="s">
        <v>1048</v>
      </c>
      <c r="V94" s="265" t="s">
        <v>1048</v>
      </c>
      <c r="W94" s="265" t="s">
        <v>1048</v>
      </c>
      <c r="X94" s="265" t="s">
        <v>1048</v>
      </c>
      <c r="Y94" s="344"/>
      <c r="Z94" s="267">
        <v>1</v>
      </c>
    </row>
    <row r="95" spans="1:26" s="246" customFormat="1">
      <c r="A95" s="247">
        <v>73</v>
      </c>
      <c r="B95" s="252" t="s">
        <v>898</v>
      </c>
      <c r="C95" s="266" t="s">
        <v>429</v>
      </c>
      <c r="D95" s="250">
        <v>233.65199999999999</v>
      </c>
      <c r="E95" s="247" t="s">
        <v>829</v>
      </c>
      <c r="F95" s="265" t="s">
        <v>1048</v>
      </c>
      <c r="G95" s="265" t="s">
        <v>1048</v>
      </c>
      <c r="H95" s="265" t="s">
        <v>1048</v>
      </c>
      <c r="I95" s="265" t="s">
        <v>1048</v>
      </c>
      <c r="J95" s="265" t="s">
        <v>1048</v>
      </c>
      <c r="K95" s="265" t="s">
        <v>1048</v>
      </c>
      <c r="L95" s="265" t="s">
        <v>1048</v>
      </c>
      <c r="M95" s="265" t="s">
        <v>1048</v>
      </c>
      <c r="N95" s="265" t="s">
        <v>1048</v>
      </c>
      <c r="O95" s="265" t="s">
        <v>1048</v>
      </c>
      <c r="P95" s="265" t="s">
        <v>1048</v>
      </c>
      <c r="Q95" s="265" t="s">
        <v>1048</v>
      </c>
      <c r="R95" s="265" t="s">
        <v>1048</v>
      </c>
      <c r="S95" s="265" t="s">
        <v>1048</v>
      </c>
      <c r="T95" s="265" t="s">
        <v>1048</v>
      </c>
      <c r="U95" s="265" t="s">
        <v>1048</v>
      </c>
      <c r="V95" s="265" t="s">
        <v>1048</v>
      </c>
      <c r="W95" s="265" t="s">
        <v>1048</v>
      </c>
      <c r="X95" s="265" t="s">
        <v>1048</v>
      </c>
      <c r="Y95" s="344"/>
      <c r="Z95" s="267">
        <v>1</v>
      </c>
    </row>
    <row r="96" spans="1:26" s="246" customFormat="1">
      <c r="A96" s="247">
        <v>74</v>
      </c>
      <c r="B96" s="252" t="s">
        <v>899</v>
      </c>
      <c r="C96" s="266" t="s">
        <v>473</v>
      </c>
      <c r="D96" s="250">
        <v>127.934</v>
      </c>
      <c r="E96" s="247" t="s">
        <v>829</v>
      </c>
      <c r="F96" s="265" t="s">
        <v>1048</v>
      </c>
      <c r="G96" s="265" t="s">
        <v>1048</v>
      </c>
      <c r="H96" s="265" t="s">
        <v>1048</v>
      </c>
      <c r="I96" s="265" t="s">
        <v>1048</v>
      </c>
      <c r="J96" s="265" t="s">
        <v>1048</v>
      </c>
      <c r="K96" s="265" t="s">
        <v>1048</v>
      </c>
      <c r="L96" s="265" t="s">
        <v>1048</v>
      </c>
      <c r="M96" s="265" t="s">
        <v>1048</v>
      </c>
      <c r="N96" s="265" t="s">
        <v>1048</v>
      </c>
      <c r="O96" s="265" t="s">
        <v>1048</v>
      </c>
      <c r="P96" s="265" t="s">
        <v>1048</v>
      </c>
      <c r="Q96" s="265" t="s">
        <v>1048</v>
      </c>
      <c r="R96" s="265" t="s">
        <v>1048</v>
      </c>
      <c r="S96" s="265" t="s">
        <v>1048</v>
      </c>
      <c r="T96" s="265" t="s">
        <v>1048</v>
      </c>
      <c r="U96" s="265" t="s">
        <v>1048</v>
      </c>
      <c r="V96" s="265" t="s">
        <v>1048</v>
      </c>
      <c r="W96" s="265" t="s">
        <v>1048</v>
      </c>
      <c r="X96" s="265" t="s">
        <v>1048</v>
      </c>
      <c r="Y96" s="344"/>
      <c r="Z96" s="267">
        <v>1</v>
      </c>
    </row>
    <row r="97" spans="1:26" s="246" customFormat="1" ht="60">
      <c r="A97" s="247">
        <v>75</v>
      </c>
      <c r="B97" s="252" t="s">
        <v>900</v>
      </c>
      <c r="C97" s="290" t="s">
        <v>430</v>
      </c>
      <c r="D97" s="250">
        <v>292.04599999999999</v>
      </c>
      <c r="E97" s="247" t="s">
        <v>829</v>
      </c>
      <c r="F97" s="265" t="s">
        <v>1048</v>
      </c>
      <c r="G97" s="253">
        <v>41964</v>
      </c>
      <c r="H97" s="249" t="s">
        <v>705</v>
      </c>
      <c r="I97" s="253">
        <v>41964</v>
      </c>
      <c r="J97" s="256" t="s">
        <v>706</v>
      </c>
      <c r="K97" s="265" t="s">
        <v>1048</v>
      </c>
      <c r="L97" s="265" t="s">
        <v>1048</v>
      </c>
      <c r="M97" s="265" t="s">
        <v>1048</v>
      </c>
      <c r="N97" s="265" t="s">
        <v>1048</v>
      </c>
      <c r="O97" s="265" t="s">
        <v>1048</v>
      </c>
      <c r="P97" s="265" t="s">
        <v>1048</v>
      </c>
      <c r="Q97" s="264">
        <v>0.35</v>
      </c>
      <c r="R97" s="264">
        <v>0</v>
      </c>
      <c r="S97" s="264">
        <v>0</v>
      </c>
      <c r="T97" s="264">
        <v>0</v>
      </c>
      <c r="U97" s="265" t="s">
        <v>1048</v>
      </c>
      <c r="V97" s="265" t="s">
        <v>1048</v>
      </c>
      <c r="W97" s="265" t="s">
        <v>1048</v>
      </c>
      <c r="X97" s="251" t="s">
        <v>746</v>
      </c>
      <c r="Y97" s="344"/>
      <c r="Z97" s="267">
        <v>0.99951388888888892</v>
      </c>
    </row>
    <row r="98" spans="1:26" s="246" customFormat="1">
      <c r="A98" s="247">
        <v>76</v>
      </c>
      <c r="B98" s="252" t="s">
        <v>901</v>
      </c>
      <c r="C98" s="266" t="s">
        <v>208</v>
      </c>
      <c r="D98" s="250">
        <v>214.471</v>
      </c>
      <c r="E98" s="247" t="s">
        <v>829</v>
      </c>
      <c r="F98" s="265" t="s">
        <v>1048</v>
      </c>
      <c r="G98" s="265" t="s">
        <v>1048</v>
      </c>
      <c r="H98" s="265" t="s">
        <v>1048</v>
      </c>
      <c r="I98" s="265" t="s">
        <v>1048</v>
      </c>
      <c r="J98" s="265" t="s">
        <v>1048</v>
      </c>
      <c r="K98" s="265" t="s">
        <v>1048</v>
      </c>
      <c r="L98" s="265" t="s">
        <v>1048</v>
      </c>
      <c r="M98" s="265" t="s">
        <v>1048</v>
      </c>
      <c r="N98" s="265" t="s">
        <v>1048</v>
      </c>
      <c r="O98" s="265" t="s">
        <v>1048</v>
      </c>
      <c r="P98" s="265" t="s">
        <v>1048</v>
      </c>
      <c r="Q98" s="265" t="s">
        <v>1048</v>
      </c>
      <c r="R98" s="265" t="s">
        <v>1048</v>
      </c>
      <c r="S98" s="265" t="s">
        <v>1048</v>
      </c>
      <c r="T98" s="265" t="s">
        <v>1048</v>
      </c>
      <c r="U98" s="265" t="s">
        <v>1048</v>
      </c>
      <c r="V98" s="265" t="s">
        <v>1048</v>
      </c>
      <c r="W98" s="265" t="s">
        <v>1048</v>
      </c>
      <c r="X98" s="265" t="s">
        <v>1048</v>
      </c>
      <c r="Y98" s="344"/>
      <c r="Z98" s="267">
        <v>1</v>
      </c>
    </row>
    <row r="99" spans="1:26" s="246" customFormat="1">
      <c r="A99" s="247">
        <v>77</v>
      </c>
      <c r="B99" s="252" t="s">
        <v>902</v>
      </c>
      <c r="C99" s="266" t="s">
        <v>210</v>
      </c>
      <c r="D99" s="250">
        <v>213.8</v>
      </c>
      <c r="E99" s="247" t="s">
        <v>829</v>
      </c>
      <c r="F99" s="265" t="s">
        <v>1048</v>
      </c>
      <c r="G99" s="265" t="s">
        <v>1048</v>
      </c>
      <c r="H99" s="265" t="s">
        <v>1048</v>
      </c>
      <c r="I99" s="265" t="s">
        <v>1048</v>
      </c>
      <c r="J99" s="265" t="s">
        <v>1048</v>
      </c>
      <c r="K99" s="265" t="s">
        <v>1048</v>
      </c>
      <c r="L99" s="265" t="s">
        <v>1048</v>
      </c>
      <c r="M99" s="265" t="s">
        <v>1048</v>
      </c>
      <c r="N99" s="265" t="s">
        <v>1048</v>
      </c>
      <c r="O99" s="265" t="s">
        <v>1048</v>
      </c>
      <c r="P99" s="265" t="s">
        <v>1048</v>
      </c>
      <c r="Q99" s="265" t="s">
        <v>1048</v>
      </c>
      <c r="R99" s="265" t="s">
        <v>1048</v>
      </c>
      <c r="S99" s="265" t="s">
        <v>1048</v>
      </c>
      <c r="T99" s="265" t="s">
        <v>1048</v>
      </c>
      <c r="U99" s="265" t="s">
        <v>1048</v>
      </c>
      <c r="V99" s="265" t="s">
        <v>1048</v>
      </c>
      <c r="W99" s="265" t="s">
        <v>1048</v>
      </c>
      <c r="X99" s="265" t="s">
        <v>1048</v>
      </c>
      <c r="Y99" s="344"/>
      <c r="Z99" s="267">
        <v>1</v>
      </c>
    </row>
    <row r="100" spans="1:26" s="246" customFormat="1" ht="120">
      <c r="A100" s="247">
        <v>78</v>
      </c>
      <c r="B100" s="252" t="s">
        <v>903</v>
      </c>
      <c r="C100" s="290" t="s">
        <v>431</v>
      </c>
      <c r="D100" s="250">
        <v>28.548999999999999</v>
      </c>
      <c r="E100" s="247" t="s">
        <v>829</v>
      </c>
      <c r="F100" s="245" t="s">
        <v>1079</v>
      </c>
      <c r="G100" s="253">
        <v>41956</v>
      </c>
      <c r="H100" s="249" t="s">
        <v>336</v>
      </c>
      <c r="I100" s="253">
        <v>41957</v>
      </c>
      <c r="J100" s="256" t="s">
        <v>608</v>
      </c>
      <c r="K100" s="245" t="s">
        <v>1080</v>
      </c>
      <c r="L100" s="265" t="s">
        <v>1048</v>
      </c>
      <c r="M100" s="265" t="s">
        <v>1048</v>
      </c>
      <c r="N100" s="265" t="s">
        <v>1048</v>
      </c>
      <c r="O100" s="265" t="s">
        <v>1048</v>
      </c>
      <c r="P100" s="265">
        <v>0.61124999999999996</v>
      </c>
      <c r="Q100" s="264">
        <v>14.67</v>
      </c>
      <c r="R100" s="264">
        <v>0</v>
      </c>
      <c r="S100" s="264">
        <v>0</v>
      </c>
      <c r="T100" s="264">
        <v>0</v>
      </c>
      <c r="U100" s="265">
        <v>1</v>
      </c>
      <c r="V100" s="265" t="s">
        <v>1081</v>
      </c>
      <c r="W100" s="265" t="s">
        <v>1048</v>
      </c>
      <c r="X100" s="251" t="s">
        <v>744</v>
      </c>
      <c r="Y100" s="344"/>
      <c r="Z100" s="267">
        <v>0.97962500000000008</v>
      </c>
    </row>
    <row r="101" spans="1:26" s="246" customFormat="1">
      <c r="A101" s="247">
        <v>80</v>
      </c>
      <c r="B101" s="252" t="s">
        <v>904</v>
      </c>
      <c r="C101" s="266" t="s">
        <v>432</v>
      </c>
      <c r="D101" s="250">
        <v>18.3</v>
      </c>
      <c r="E101" s="247" t="s">
        <v>829</v>
      </c>
      <c r="F101" s="265" t="s">
        <v>1048</v>
      </c>
      <c r="G101" s="265" t="s">
        <v>1048</v>
      </c>
      <c r="H101" s="265" t="s">
        <v>1048</v>
      </c>
      <c r="I101" s="265" t="s">
        <v>1048</v>
      </c>
      <c r="J101" s="265" t="s">
        <v>1048</v>
      </c>
      <c r="K101" s="265" t="s">
        <v>1048</v>
      </c>
      <c r="L101" s="265" t="s">
        <v>1048</v>
      </c>
      <c r="M101" s="265" t="s">
        <v>1048</v>
      </c>
      <c r="N101" s="265" t="s">
        <v>1048</v>
      </c>
      <c r="O101" s="265" t="s">
        <v>1048</v>
      </c>
      <c r="P101" s="265" t="s">
        <v>1048</v>
      </c>
      <c r="Q101" s="265" t="s">
        <v>1048</v>
      </c>
      <c r="R101" s="265" t="s">
        <v>1048</v>
      </c>
      <c r="S101" s="265" t="s">
        <v>1048</v>
      </c>
      <c r="T101" s="265" t="s">
        <v>1048</v>
      </c>
      <c r="U101" s="265" t="s">
        <v>1048</v>
      </c>
      <c r="V101" s="265" t="s">
        <v>1048</v>
      </c>
      <c r="W101" s="265" t="s">
        <v>1048</v>
      </c>
      <c r="X101" s="265" t="s">
        <v>1048</v>
      </c>
      <c r="Y101" s="344"/>
      <c r="Z101" s="267">
        <v>1</v>
      </c>
    </row>
    <row r="102" spans="1:26" s="246" customFormat="1">
      <c r="A102" s="247">
        <v>81</v>
      </c>
      <c r="B102" s="252" t="s">
        <v>905</v>
      </c>
      <c r="C102" s="266" t="s">
        <v>433</v>
      </c>
      <c r="D102" s="250">
        <v>12.234999999999999</v>
      </c>
      <c r="E102" s="247" t="s">
        <v>829</v>
      </c>
      <c r="F102" s="265" t="s">
        <v>1048</v>
      </c>
      <c r="G102" s="265" t="s">
        <v>1048</v>
      </c>
      <c r="H102" s="265" t="s">
        <v>1048</v>
      </c>
      <c r="I102" s="265" t="s">
        <v>1048</v>
      </c>
      <c r="J102" s="265" t="s">
        <v>1048</v>
      </c>
      <c r="K102" s="265" t="s">
        <v>1048</v>
      </c>
      <c r="L102" s="265" t="s">
        <v>1048</v>
      </c>
      <c r="M102" s="265" t="s">
        <v>1048</v>
      </c>
      <c r="N102" s="265" t="s">
        <v>1048</v>
      </c>
      <c r="O102" s="265" t="s">
        <v>1048</v>
      </c>
      <c r="P102" s="265" t="s">
        <v>1048</v>
      </c>
      <c r="Q102" s="265" t="s">
        <v>1048</v>
      </c>
      <c r="R102" s="265" t="s">
        <v>1048</v>
      </c>
      <c r="S102" s="265" t="s">
        <v>1048</v>
      </c>
      <c r="T102" s="265" t="s">
        <v>1048</v>
      </c>
      <c r="U102" s="265" t="s">
        <v>1048</v>
      </c>
      <c r="V102" s="265" t="s">
        <v>1048</v>
      </c>
      <c r="W102" s="265" t="s">
        <v>1048</v>
      </c>
      <c r="X102" s="265" t="s">
        <v>1048</v>
      </c>
      <c r="Y102" s="344"/>
      <c r="Z102" s="267">
        <v>1</v>
      </c>
    </row>
    <row r="103" spans="1:26" s="246" customFormat="1" ht="120">
      <c r="A103" s="340">
        <v>82</v>
      </c>
      <c r="B103" s="345" t="s">
        <v>906</v>
      </c>
      <c r="C103" s="354" t="s">
        <v>434</v>
      </c>
      <c r="D103" s="250">
        <v>228.47399999999999</v>
      </c>
      <c r="E103" s="247" t="s">
        <v>829</v>
      </c>
      <c r="F103" s="265" t="s">
        <v>1048</v>
      </c>
      <c r="G103" s="253">
        <v>41956</v>
      </c>
      <c r="H103" s="249" t="s">
        <v>602</v>
      </c>
      <c r="I103" s="253">
        <v>41956</v>
      </c>
      <c r="J103" s="256" t="s">
        <v>603</v>
      </c>
      <c r="K103" s="265" t="s">
        <v>1048</v>
      </c>
      <c r="L103" s="265" t="s">
        <v>1048</v>
      </c>
      <c r="M103" s="265" t="s">
        <v>1048</v>
      </c>
      <c r="N103" s="265" t="s">
        <v>1048</v>
      </c>
      <c r="O103" s="265" t="s">
        <v>1048</v>
      </c>
      <c r="P103" s="265" t="s">
        <v>1048</v>
      </c>
      <c r="Q103" s="264">
        <v>0</v>
      </c>
      <c r="R103" s="264">
        <v>0</v>
      </c>
      <c r="S103" s="264">
        <v>2.9699999999999998</v>
      </c>
      <c r="T103" s="264">
        <v>0</v>
      </c>
      <c r="U103" s="265" t="s">
        <v>1048</v>
      </c>
      <c r="V103" s="265" t="s">
        <v>1048</v>
      </c>
      <c r="W103" s="265" t="s">
        <v>1048</v>
      </c>
      <c r="X103" s="251" t="s">
        <v>640</v>
      </c>
      <c r="Y103" s="344"/>
      <c r="Z103" s="338">
        <v>0.98768531302734897</v>
      </c>
    </row>
    <row r="104" spans="1:26" s="246" customFormat="1" ht="60">
      <c r="A104" s="341"/>
      <c r="B104" s="347"/>
      <c r="C104" s="355"/>
      <c r="D104" s="250">
        <v>228.47399999999999</v>
      </c>
      <c r="E104" s="247" t="s">
        <v>829</v>
      </c>
      <c r="F104" s="265" t="s">
        <v>1048</v>
      </c>
      <c r="G104" s="253">
        <v>41957</v>
      </c>
      <c r="H104" s="249" t="s">
        <v>612</v>
      </c>
      <c r="I104" s="253">
        <v>41957</v>
      </c>
      <c r="J104" s="256" t="s">
        <v>613</v>
      </c>
      <c r="K104" s="265" t="s">
        <v>1048</v>
      </c>
      <c r="L104" s="265" t="s">
        <v>1048</v>
      </c>
      <c r="M104" s="265" t="s">
        <v>1048</v>
      </c>
      <c r="N104" s="265" t="s">
        <v>1048</v>
      </c>
      <c r="O104" s="265" t="s">
        <v>1048</v>
      </c>
      <c r="P104" s="265" t="s">
        <v>1048</v>
      </c>
      <c r="Q104" s="264">
        <v>8.83</v>
      </c>
      <c r="R104" s="264">
        <v>0</v>
      </c>
      <c r="S104" s="264">
        <v>0</v>
      </c>
      <c r="T104" s="264">
        <v>0</v>
      </c>
      <c r="U104" s="265" t="s">
        <v>1048</v>
      </c>
      <c r="V104" s="265" t="s">
        <v>1048</v>
      </c>
      <c r="W104" s="265" t="s">
        <v>1048</v>
      </c>
      <c r="X104" s="251" t="s">
        <v>645</v>
      </c>
      <c r="Y104" s="344"/>
      <c r="Z104" s="339"/>
    </row>
    <row r="105" spans="1:26" s="246" customFormat="1" ht="180">
      <c r="A105" s="340">
        <v>83</v>
      </c>
      <c r="B105" s="340" t="s">
        <v>907</v>
      </c>
      <c r="C105" s="342" t="s">
        <v>435</v>
      </c>
      <c r="D105" s="250">
        <v>228.47399999999999</v>
      </c>
      <c r="E105" s="247" t="s">
        <v>829</v>
      </c>
      <c r="F105" s="265" t="s">
        <v>1048</v>
      </c>
      <c r="G105" s="253">
        <v>41956</v>
      </c>
      <c r="H105" s="249" t="s">
        <v>602</v>
      </c>
      <c r="I105" s="253">
        <v>41956</v>
      </c>
      <c r="J105" s="256" t="s">
        <v>604</v>
      </c>
      <c r="K105" s="265" t="s">
        <v>1048</v>
      </c>
      <c r="L105" s="265" t="s">
        <v>1048</v>
      </c>
      <c r="M105" s="265" t="s">
        <v>1048</v>
      </c>
      <c r="N105" s="265" t="s">
        <v>1048</v>
      </c>
      <c r="O105" s="265" t="s">
        <v>1048</v>
      </c>
      <c r="P105" s="265" t="s">
        <v>1048</v>
      </c>
      <c r="Q105" s="264">
        <v>0</v>
      </c>
      <c r="R105" s="264">
        <v>0</v>
      </c>
      <c r="S105" s="264">
        <v>0.17</v>
      </c>
      <c r="T105" s="264">
        <v>0</v>
      </c>
      <c r="U105" s="265" t="s">
        <v>1048</v>
      </c>
      <c r="V105" s="265" t="s">
        <v>1048</v>
      </c>
      <c r="W105" s="265" t="s">
        <v>1048</v>
      </c>
      <c r="X105" s="251" t="s">
        <v>653</v>
      </c>
      <c r="Y105" s="344"/>
      <c r="Z105" s="338">
        <v>0.98742758706916911</v>
      </c>
    </row>
    <row r="106" spans="1:26" s="246" customFormat="1" ht="180">
      <c r="A106" s="348"/>
      <c r="B106" s="348"/>
      <c r="C106" s="353"/>
      <c r="D106" s="250">
        <v>228.47399999999999</v>
      </c>
      <c r="E106" s="247" t="s">
        <v>829</v>
      </c>
      <c r="F106" s="265" t="s">
        <v>1048</v>
      </c>
      <c r="G106" s="253">
        <v>41956</v>
      </c>
      <c r="H106" s="249" t="s">
        <v>604</v>
      </c>
      <c r="I106" s="253">
        <v>41957</v>
      </c>
      <c r="J106" s="256" t="s">
        <v>332</v>
      </c>
      <c r="K106" s="265" t="s">
        <v>1048</v>
      </c>
      <c r="L106" s="265" t="s">
        <v>1048</v>
      </c>
      <c r="M106" s="265" t="s">
        <v>1048</v>
      </c>
      <c r="N106" s="265" t="s">
        <v>1048</v>
      </c>
      <c r="O106" s="265" t="s">
        <v>1048</v>
      </c>
      <c r="P106" s="265" t="s">
        <v>1048</v>
      </c>
      <c r="Q106" s="264">
        <v>0</v>
      </c>
      <c r="R106" s="264">
        <v>0</v>
      </c>
      <c r="S106" s="264">
        <v>0</v>
      </c>
      <c r="T106" s="264">
        <v>21.3</v>
      </c>
      <c r="U106" s="265" t="s">
        <v>1048</v>
      </c>
      <c r="V106" s="265" t="s">
        <v>1048</v>
      </c>
      <c r="W106" s="265" t="s">
        <v>1048</v>
      </c>
      <c r="X106" s="251" t="s">
        <v>653</v>
      </c>
      <c r="Y106" s="344"/>
      <c r="Z106" s="352"/>
    </row>
    <row r="107" spans="1:26" s="246" customFormat="1" ht="60">
      <c r="A107" s="348"/>
      <c r="B107" s="348"/>
      <c r="C107" s="353"/>
      <c r="D107" s="250">
        <v>228.47399999999999</v>
      </c>
      <c r="E107" s="247" t="s">
        <v>829</v>
      </c>
      <c r="F107" s="265" t="s">
        <v>1048</v>
      </c>
      <c r="G107" s="253">
        <v>41959</v>
      </c>
      <c r="H107" s="249" t="s">
        <v>631</v>
      </c>
      <c r="I107" s="253">
        <v>41959</v>
      </c>
      <c r="J107" s="256" t="s">
        <v>632</v>
      </c>
      <c r="K107" s="265" t="s">
        <v>1048</v>
      </c>
      <c r="L107" s="265" t="s">
        <v>1048</v>
      </c>
      <c r="M107" s="265" t="s">
        <v>1048</v>
      </c>
      <c r="N107" s="265" t="s">
        <v>1048</v>
      </c>
      <c r="O107" s="265" t="s">
        <v>1048</v>
      </c>
      <c r="P107" s="265" t="s">
        <v>1048</v>
      </c>
      <c r="Q107" s="264">
        <v>9.0500000000000007</v>
      </c>
      <c r="R107" s="264">
        <v>0</v>
      </c>
      <c r="S107" s="264">
        <v>0</v>
      </c>
      <c r="T107" s="264">
        <v>0</v>
      </c>
      <c r="U107" s="265" t="s">
        <v>1048</v>
      </c>
      <c r="V107" s="265" t="s">
        <v>1048</v>
      </c>
      <c r="W107" s="265" t="s">
        <v>1048</v>
      </c>
      <c r="X107" s="251" t="s">
        <v>655</v>
      </c>
      <c r="Y107" s="344"/>
      <c r="Z107" s="352"/>
    </row>
    <row r="108" spans="1:26" s="246" customFormat="1" ht="60">
      <c r="A108" s="341"/>
      <c r="B108" s="341"/>
      <c r="C108" s="343"/>
      <c r="D108" s="250">
        <v>228.47399999999999</v>
      </c>
      <c r="E108" s="247" t="s">
        <v>829</v>
      </c>
      <c r="F108" s="265" t="s">
        <v>1048</v>
      </c>
      <c r="G108" s="253">
        <v>41962</v>
      </c>
      <c r="H108" s="249" t="s">
        <v>690</v>
      </c>
      <c r="I108" s="253">
        <v>41965</v>
      </c>
      <c r="J108" s="256" t="s">
        <v>691</v>
      </c>
      <c r="K108" s="265" t="s">
        <v>1048</v>
      </c>
      <c r="L108" s="265" t="s">
        <v>1048</v>
      </c>
      <c r="M108" s="265" t="s">
        <v>1048</v>
      </c>
      <c r="N108" s="265" t="s">
        <v>1048</v>
      </c>
      <c r="O108" s="265" t="s">
        <v>1048</v>
      </c>
      <c r="P108" s="265" t="s">
        <v>1048</v>
      </c>
      <c r="Q108" s="264">
        <v>0</v>
      </c>
      <c r="R108" s="264">
        <v>0</v>
      </c>
      <c r="S108" s="264">
        <v>0</v>
      </c>
      <c r="T108" s="264">
        <v>64.430000000000007</v>
      </c>
      <c r="U108" s="265" t="s">
        <v>1048</v>
      </c>
      <c r="V108" s="265" t="s">
        <v>1048</v>
      </c>
      <c r="W108" s="265" t="s">
        <v>1048</v>
      </c>
      <c r="X108" s="251" t="s">
        <v>562</v>
      </c>
      <c r="Y108" s="344"/>
      <c r="Z108" s="339"/>
    </row>
    <row r="109" spans="1:26" s="246" customFormat="1" ht="60">
      <c r="A109" s="247">
        <v>84</v>
      </c>
      <c r="B109" s="252" t="s">
        <v>908</v>
      </c>
      <c r="C109" s="290" t="s">
        <v>436</v>
      </c>
      <c r="D109" s="250">
        <v>46.655999999999999</v>
      </c>
      <c r="E109" s="247" t="s">
        <v>829</v>
      </c>
      <c r="F109" s="265" t="s">
        <v>1048</v>
      </c>
      <c r="G109" s="253">
        <v>41969</v>
      </c>
      <c r="H109" s="249" t="s">
        <v>332</v>
      </c>
      <c r="I109" s="253">
        <v>41970</v>
      </c>
      <c r="J109" s="256" t="s">
        <v>777</v>
      </c>
      <c r="K109" s="265" t="s">
        <v>1048</v>
      </c>
      <c r="L109" s="265" t="s">
        <v>1048</v>
      </c>
      <c r="M109" s="265" t="s">
        <v>1048</v>
      </c>
      <c r="N109" s="265" t="s">
        <v>1048</v>
      </c>
      <c r="O109" s="265" t="s">
        <v>1048</v>
      </c>
      <c r="P109" s="265" t="s">
        <v>1048</v>
      </c>
      <c r="Q109" s="264">
        <v>0</v>
      </c>
      <c r="R109" s="264">
        <v>0</v>
      </c>
      <c r="S109" s="264">
        <v>0</v>
      </c>
      <c r="T109" s="264">
        <v>34.619999999999997</v>
      </c>
      <c r="U109" s="265" t="s">
        <v>1048</v>
      </c>
      <c r="V109" s="265" t="s">
        <v>1048</v>
      </c>
      <c r="W109" s="265" t="s">
        <v>1048</v>
      </c>
      <c r="X109" s="260" t="s">
        <v>818</v>
      </c>
      <c r="Y109" s="344"/>
      <c r="Z109" s="267">
        <v>1</v>
      </c>
    </row>
    <row r="110" spans="1:26" s="246" customFormat="1">
      <c r="A110" s="247">
        <v>85</v>
      </c>
      <c r="B110" s="252" t="s">
        <v>909</v>
      </c>
      <c r="C110" s="266" t="s">
        <v>437</v>
      </c>
      <c r="D110" s="250">
        <v>46.655999999999999</v>
      </c>
      <c r="E110" s="247" t="s">
        <v>829</v>
      </c>
      <c r="F110" s="265" t="s">
        <v>1048</v>
      </c>
      <c r="G110" s="265" t="s">
        <v>1048</v>
      </c>
      <c r="H110" s="265" t="s">
        <v>1048</v>
      </c>
      <c r="I110" s="265" t="s">
        <v>1048</v>
      </c>
      <c r="J110" s="265" t="s">
        <v>1048</v>
      </c>
      <c r="K110" s="265" t="s">
        <v>1048</v>
      </c>
      <c r="L110" s="265" t="s">
        <v>1048</v>
      </c>
      <c r="M110" s="265" t="s">
        <v>1048</v>
      </c>
      <c r="N110" s="265" t="s">
        <v>1048</v>
      </c>
      <c r="O110" s="265" t="s">
        <v>1048</v>
      </c>
      <c r="P110" s="265" t="s">
        <v>1048</v>
      </c>
      <c r="Q110" s="265" t="s">
        <v>1048</v>
      </c>
      <c r="R110" s="265" t="s">
        <v>1048</v>
      </c>
      <c r="S110" s="265" t="s">
        <v>1048</v>
      </c>
      <c r="T110" s="265" t="s">
        <v>1048</v>
      </c>
      <c r="U110" s="265" t="s">
        <v>1048</v>
      </c>
      <c r="V110" s="265" t="s">
        <v>1048</v>
      </c>
      <c r="W110" s="265" t="s">
        <v>1048</v>
      </c>
      <c r="X110" s="265" t="s">
        <v>1048</v>
      </c>
      <c r="Y110" s="344"/>
      <c r="Z110" s="267">
        <v>1</v>
      </c>
    </row>
    <row r="111" spans="1:26" s="246" customFormat="1" ht="90">
      <c r="A111" s="247">
        <v>86</v>
      </c>
      <c r="B111" s="252" t="s">
        <v>910</v>
      </c>
      <c r="C111" s="290" t="s">
        <v>438</v>
      </c>
      <c r="D111" s="250">
        <v>99.468000000000004</v>
      </c>
      <c r="E111" s="247" t="s">
        <v>829</v>
      </c>
      <c r="F111" s="265" t="s">
        <v>1048</v>
      </c>
      <c r="G111" s="253">
        <v>41954</v>
      </c>
      <c r="H111" s="249" t="s">
        <v>293</v>
      </c>
      <c r="I111" s="253">
        <v>41954</v>
      </c>
      <c r="J111" s="256" t="s">
        <v>583</v>
      </c>
      <c r="K111" s="265" t="s">
        <v>1048</v>
      </c>
      <c r="L111" s="265" t="s">
        <v>1048</v>
      </c>
      <c r="M111" s="265" t="s">
        <v>1048</v>
      </c>
      <c r="N111" s="265" t="s">
        <v>1048</v>
      </c>
      <c r="O111" s="265" t="s">
        <v>1048</v>
      </c>
      <c r="P111" s="265" t="s">
        <v>1048</v>
      </c>
      <c r="Q111" s="264">
        <v>0</v>
      </c>
      <c r="R111" s="264">
        <v>0</v>
      </c>
      <c r="S111" s="264">
        <v>0</v>
      </c>
      <c r="T111" s="264">
        <v>1.67</v>
      </c>
      <c r="U111" s="265" t="s">
        <v>1048</v>
      </c>
      <c r="V111" s="265" t="s">
        <v>1048</v>
      </c>
      <c r="W111" s="265" t="s">
        <v>1048</v>
      </c>
      <c r="X111" s="251" t="s">
        <v>649</v>
      </c>
      <c r="Y111" s="344"/>
      <c r="Z111" s="267">
        <v>1</v>
      </c>
    </row>
    <row r="112" spans="1:26" s="246" customFormat="1">
      <c r="A112" s="247">
        <v>87</v>
      </c>
      <c r="B112" s="252" t="s">
        <v>911</v>
      </c>
      <c r="C112" s="266" t="s">
        <v>439</v>
      </c>
      <c r="D112" s="250">
        <v>99.468000000000004</v>
      </c>
      <c r="E112" s="247" t="s">
        <v>829</v>
      </c>
      <c r="F112" s="265" t="s">
        <v>1048</v>
      </c>
      <c r="G112" s="265" t="s">
        <v>1048</v>
      </c>
      <c r="H112" s="265" t="s">
        <v>1048</v>
      </c>
      <c r="I112" s="265" t="s">
        <v>1048</v>
      </c>
      <c r="J112" s="265" t="s">
        <v>1048</v>
      </c>
      <c r="K112" s="265" t="s">
        <v>1048</v>
      </c>
      <c r="L112" s="265" t="s">
        <v>1048</v>
      </c>
      <c r="M112" s="265" t="s">
        <v>1048</v>
      </c>
      <c r="N112" s="265" t="s">
        <v>1048</v>
      </c>
      <c r="O112" s="265" t="s">
        <v>1048</v>
      </c>
      <c r="P112" s="265" t="s">
        <v>1048</v>
      </c>
      <c r="Q112" s="265" t="s">
        <v>1048</v>
      </c>
      <c r="R112" s="265" t="s">
        <v>1048</v>
      </c>
      <c r="S112" s="265" t="s">
        <v>1048</v>
      </c>
      <c r="T112" s="265" t="s">
        <v>1048</v>
      </c>
      <c r="U112" s="265" t="s">
        <v>1048</v>
      </c>
      <c r="V112" s="265" t="s">
        <v>1048</v>
      </c>
      <c r="W112" s="265" t="s">
        <v>1048</v>
      </c>
      <c r="X112" s="265" t="s">
        <v>1048</v>
      </c>
      <c r="Y112" s="344"/>
      <c r="Z112" s="267">
        <v>1</v>
      </c>
    </row>
    <row r="113" spans="1:26" s="246" customFormat="1">
      <c r="A113" s="247">
        <v>88</v>
      </c>
      <c r="B113" s="252" t="s">
        <v>912</v>
      </c>
      <c r="C113" s="266" t="s">
        <v>440</v>
      </c>
      <c r="D113" s="250">
        <v>282.85599999999999</v>
      </c>
      <c r="E113" s="247" t="s">
        <v>829</v>
      </c>
      <c r="F113" s="265" t="s">
        <v>1048</v>
      </c>
      <c r="G113" s="265" t="s">
        <v>1048</v>
      </c>
      <c r="H113" s="265" t="s">
        <v>1048</v>
      </c>
      <c r="I113" s="265" t="s">
        <v>1048</v>
      </c>
      <c r="J113" s="265" t="s">
        <v>1048</v>
      </c>
      <c r="K113" s="265" t="s">
        <v>1048</v>
      </c>
      <c r="L113" s="265" t="s">
        <v>1048</v>
      </c>
      <c r="M113" s="265" t="s">
        <v>1048</v>
      </c>
      <c r="N113" s="265" t="s">
        <v>1048</v>
      </c>
      <c r="O113" s="265" t="s">
        <v>1048</v>
      </c>
      <c r="P113" s="265" t="s">
        <v>1048</v>
      </c>
      <c r="Q113" s="265" t="s">
        <v>1048</v>
      </c>
      <c r="R113" s="265" t="s">
        <v>1048</v>
      </c>
      <c r="S113" s="265" t="s">
        <v>1048</v>
      </c>
      <c r="T113" s="265" t="s">
        <v>1048</v>
      </c>
      <c r="U113" s="265" t="s">
        <v>1048</v>
      </c>
      <c r="V113" s="265" t="s">
        <v>1048</v>
      </c>
      <c r="W113" s="265" t="s">
        <v>1048</v>
      </c>
      <c r="X113" s="265" t="s">
        <v>1048</v>
      </c>
      <c r="Y113" s="344"/>
      <c r="Z113" s="267">
        <v>1</v>
      </c>
    </row>
    <row r="114" spans="1:26" s="246" customFormat="1" ht="90">
      <c r="A114" s="247">
        <v>89</v>
      </c>
      <c r="B114" s="252" t="s">
        <v>913</v>
      </c>
      <c r="C114" s="290" t="s">
        <v>441</v>
      </c>
      <c r="D114" s="250">
        <v>282.85599999999999</v>
      </c>
      <c r="E114" s="247" t="s">
        <v>829</v>
      </c>
      <c r="F114" s="265" t="s">
        <v>1048</v>
      </c>
      <c r="G114" s="253">
        <v>41973</v>
      </c>
      <c r="H114" s="249" t="s">
        <v>786</v>
      </c>
      <c r="I114" s="253">
        <v>41973</v>
      </c>
      <c r="J114" s="256" t="s">
        <v>809</v>
      </c>
      <c r="K114" s="265" t="s">
        <v>1048</v>
      </c>
      <c r="L114" s="265" t="s">
        <v>1048</v>
      </c>
      <c r="M114" s="265" t="s">
        <v>1048</v>
      </c>
      <c r="N114" s="265" t="s">
        <v>1048</v>
      </c>
      <c r="O114" s="265" t="s">
        <v>1048</v>
      </c>
      <c r="P114" s="265" t="s">
        <v>1048</v>
      </c>
      <c r="Q114" s="264">
        <v>0</v>
      </c>
      <c r="R114" s="264">
        <v>0.33</v>
      </c>
      <c r="S114" s="264">
        <v>0</v>
      </c>
      <c r="T114" s="264">
        <v>0</v>
      </c>
      <c r="U114" s="265" t="s">
        <v>1048</v>
      </c>
      <c r="V114" s="265" t="s">
        <v>1048</v>
      </c>
      <c r="W114" s="265" t="s">
        <v>1048</v>
      </c>
      <c r="X114" s="251" t="s">
        <v>816</v>
      </c>
      <c r="Y114" s="344"/>
      <c r="Z114" s="267">
        <v>1</v>
      </c>
    </row>
    <row r="115" spans="1:26" s="246" customFormat="1">
      <c r="A115" s="247">
        <v>90</v>
      </c>
      <c r="B115" s="252" t="s">
        <v>914</v>
      </c>
      <c r="C115" s="266" t="s">
        <v>442</v>
      </c>
      <c r="D115" s="250">
        <v>314.053</v>
      </c>
      <c r="E115" s="247" t="s">
        <v>829</v>
      </c>
      <c r="F115" s="265" t="s">
        <v>1048</v>
      </c>
      <c r="G115" s="265" t="s">
        <v>1048</v>
      </c>
      <c r="H115" s="265" t="s">
        <v>1048</v>
      </c>
      <c r="I115" s="265" t="s">
        <v>1048</v>
      </c>
      <c r="J115" s="265" t="s">
        <v>1048</v>
      </c>
      <c r="K115" s="265" t="s">
        <v>1048</v>
      </c>
      <c r="L115" s="265" t="s">
        <v>1048</v>
      </c>
      <c r="M115" s="265" t="s">
        <v>1048</v>
      </c>
      <c r="N115" s="265" t="s">
        <v>1048</v>
      </c>
      <c r="O115" s="265" t="s">
        <v>1048</v>
      </c>
      <c r="P115" s="265" t="s">
        <v>1048</v>
      </c>
      <c r="Q115" s="265" t="s">
        <v>1048</v>
      </c>
      <c r="R115" s="265" t="s">
        <v>1048</v>
      </c>
      <c r="S115" s="265" t="s">
        <v>1048</v>
      </c>
      <c r="T115" s="265" t="s">
        <v>1048</v>
      </c>
      <c r="U115" s="265" t="s">
        <v>1048</v>
      </c>
      <c r="V115" s="265" t="s">
        <v>1048</v>
      </c>
      <c r="W115" s="265" t="s">
        <v>1048</v>
      </c>
      <c r="X115" s="265" t="s">
        <v>1048</v>
      </c>
      <c r="Y115" s="344"/>
      <c r="Z115" s="267">
        <v>1</v>
      </c>
    </row>
    <row r="116" spans="1:26" s="246" customFormat="1">
      <c r="A116" s="247">
        <v>91</v>
      </c>
      <c r="B116" s="252" t="s">
        <v>915</v>
      </c>
      <c r="C116" s="266" t="s">
        <v>443</v>
      </c>
      <c r="D116" s="250">
        <v>314.053</v>
      </c>
      <c r="E116" s="247" t="s">
        <v>829</v>
      </c>
      <c r="F116" s="265" t="s">
        <v>1048</v>
      </c>
      <c r="G116" s="265" t="s">
        <v>1048</v>
      </c>
      <c r="H116" s="265" t="s">
        <v>1048</v>
      </c>
      <c r="I116" s="265" t="s">
        <v>1048</v>
      </c>
      <c r="J116" s="265" t="s">
        <v>1048</v>
      </c>
      <c r="K116" s="265" t="s">
        <v>1048</v>
      </c>
      <c r="L116" s="265" t="s">
        <v>1048</v>
      </c>
      <c r="M116" s="265" t="s">
        <v>1048</v>
      </c>
      <c r="N116" s="265" t="s">
        <v>1048</v>
      </c>
      <c r="O116" s="265" t="s">
        <v>1048</v>
      </c>
      <c r="P116" s="265" t="s">
        <v>1048</v>
      </c>
      <c r="Q116" s="265" t="s">
        <v>1048</v>
      </c>
      <c r="R116" s="265" t="s">
        <v>1048</v>
      </c>
      <c r="S116" s="265" t="s">
        <v>1048</v>
      </c>
      <c r="T116" s="265" t="s">
        <v>1048</v>
      </c>
      <c r="U116" s="265" t="s">
        <v>1048</v>
      </c>
      <c r="V116" s="265" t="s">
        <v>1048</v>
      </c>
      <c r="W116" s="265" t="s">
        <v>1048</v>
      </c>
      <c r="X116" s="265" t="s">
        <v>1048</v>
      </c>
      <c r="Y116" s="344"/>
      <c r="Z116" s="267">
        <v>1</v>
      </c>
    </row>
    <row r="117" spans="1:26" s="246" customFormat="1" ht="60">
      <c r="A117" s="247">
        <v>92</v>
      </c>
      <c r="B117" s="252" t="s">
        <v>916</v>
      </c>
      <c r="C117" s="290" t="s">
        <v>444</v>
      </c>
      <c r="D117" s="250">
        <v>274.16399999999999</v>
      </c>
      <c r="E117" s="247" t="s">
        <v>829</v>
      </c>
      <c r="F117" s="265" t="s">
        <v>1048</v>
      </c>
      <c r="G117" s="253">
        <v>41962</v>
      </c>
      <c r="H117" s="249" t="s">
        <v>683</v>
      </c>
      <c r="I117" s="253">
        <v>41962</v>
      </c>
      <c r="J117" s="256" t="s">
        <v>684</v>
      </c>
      <c r="K117" s="265" t="s">
        <v>1048</v>
      </c>
      <c r="L117" s="265" t="s">
        <v>1048</v>
      </c>
      <c r="M117" s="265" t="s">
        <v>1048</v>
      </c>
      <c r="N117" s="265" t="s">
        <v>1048</v>
      </c>
      <c r="O117" s="265" t="s">
        <v>1048</v>
      </c>
      <c r="P117" s="265" t="s">
        <v>1048</v>
      </c>
      <c r="Q117" s="264">
        <v>0</v>
      </c>
      <c r="R117" s="264">
        <v>0</v>
      </c>
      <c r="S117" s="264">
        <v>0</v>
      </c>
      <c r="T117" s="264">
        <v>10.9</v>
      </c>
      <c r="U117" s="265" t="s">
        <v>1048</v>
      </c>
      <c r="V117" s="265" t="s">
        <v>1048</v>
      </c>
      <c r="W117" s="265" t="s">
        <v>1048</v>
      </c>
      <c r="X117" s="251" t="s">
        <v>742</v>
      </c>
      <c r="Y117" s="344"/>
      <c r="Z117" s="267">
        <v>1</v>
      </c>
    </row>
    <row r="118" spans="1:26" s="246" customFormat="1">
      <c r="A118" s="247">
        <v>93</v>
      </c>
      <c r="B118" s="252" t="s">
        <v>917</v>
      </c>
      <c r="C118" s="266" t="s">
        <v>445</v>
      </c>
      <c r="D118" s="250">
        <v>275.63499999999999</v>
      </c>
      <c r="E118" s="247" t="s">
        <v>829</v>
      </c>
      <c r="F118" s="265" t="s">
        <v>1048</v>
      </c>
      <c r="G118" s="265" t="s">
        <v>1048</v>
      </c>
      <c r="H118" s="265" t="s">
        <v>1048</v>
      </c>
      <c r="I118" s="265" t="s">
        <v>1048</v>
      </c>
      <c r="J118" s="265" t="s">
        <v>1048</v>
      </c>
      <c r="K118" s="265" t="s">
        <v>1048</v>
      </c>
      <c r="L118" s="265" t="s">
        <v>1048</v>
      </c>
      <c r="M118" s="265" t="s">
        <v>1048</v>
      </c>
      <c r="N118" s="265" t="s">
        <v>1048</v>
      </c>
      <c r="O118" s="265" t="s">
        <v>1048</v>
      </c>
      <c r="P118" s="265" t="s">
        <v>1048</v>
      </c>
      <c r="Q118" s="265" t="s">
        <v>1048</v>
      </c>
      <c r="R118" s="265" t="s">
        <v>1048</v>
      </c>
      <c r="S118" s="265" t="s">
        <v>1048</v>
      </c>
      <c r="T118" s="265" t="s">
        <v>1048</v>
      </c>
      <c r="U118" s="265" t="s">
        <v>1048</v>
      </c>
      <c r="V118" s="265" t="s">
        <v>1048</v>
      </c>
      <c r="W118" s="265" t="s">
        <v>1048</v>
      </c>
      <c r="X118" s="265" t="s">
        <v>1048</v>
      </c>
      <c r="Y118" s="344"/>
      <c r="Z118" s="267">
        <v>1</v>
      </c>
    </row>
    <row r="119" spans="1:26" s="246" customFormat="1" ht="60">
      <c r="A119" s="247">
        <v>94</v>
      </c>
      <c r="B119" s="252" t="s">
        <v>918</v>
      </c>
      <c r="C119" s="290" t="s">
        <v>446</v>
      </c>
      <c r="D119" s="250">
        <v>311.81</v>
      </c>
      <c r="E119" s="247" t="s">
        <v>829</v>
      </c>
      <c r="F119" s="265" t="s">
        <v>1048</v>
      </c>
      <c r="G119" s="253">
        <v>41960</v>
      </c>
      <c r="H119" s="249" t="s">
        <v>659</v>
      </c>
      <c r="I119" s="253">
        <v>41961</v>
      </c>
      <c r="J119" s="256" t="s">
        <v>662</v>
      </c>
      <c r="K119" s="265" t="s">
        <v>1048</v>
      </c>
      <c r="L119" s="265" t="s">
        <v>1048</v>
      </c>
      <c r="M119" s="265" t="s">
        <v>1048</v>
      </c>
      <c r="N119" s="265" t="s">
        <v>1048</v>
      </c>
      <c r="O119" s="265" t="s">
        <v>1048</v>
      </c>
      <c r="P119" s="265" t="s">
        <v>1048</v>
      </c>
      <c r="Q119" s="264">
        <v>0</v>
      </c>
      <c r="R119" s="264">
        <v>0</v>
      </c>
      <c r="S119" s="264">
        <v>0</v>
      </c>
      <c r="T119" s="264">
        <v>35.520000000000003</v>
      </c>
      <c r="U119" s="265" t="s">
        <v>1048</v>
      </c>
      <c r="V119" s="265" t="s">
        <v>1048</v>
      </c>
      <c r="W119" s="265" t="s">
        <v>1048</v>
      </c>
      <c r="X119" s="251" t="s">
        <v>741</v>
      </c>
      <c r="Y119" s="344"/>
      <c r="Z119" s="267">
        <v>1</v>
      </c>
    </row>
    <row r="120" spans="1:26" s="246" customFormat="1">
      <c r="A120" s="247">
        <v>95</v>
      </c>
      <c r="B120" s="252" t="s">
        <v>919</v>
      </c>
      <c r="C120" s="266" t="s">
        <v>447</v>
      </c>
      <c r="D120" s="250">
        <v>102.152</v>
      </c>
      <c r="E120" s="247" t="s">
        <v>829</v>
      </c>
      <c r="F120" s="265" t="s">
        <v>1048</v>
      </c>
      <c r="G120" s="265" t="s">
        <v>1048</v>
      </c>
      <c r="H120" s="265" t="s">
        <v>1048</v>
      </c>
      <c r="I120" s="265" t="s">
        <v>1048</v>
      </c>
      <c r="J120" s="265" t="s">
        <v>1048</v>
      </c>
      <c r="K120" s="265" t="s">
        <v>1048</v>
      </c>
      <c r="L120" s="265" t="s">
        <v>1048</v>
      </c>
      <c r="M120" s="265" t="s">
        <v>1048</v>
      </c>
      <c r="N120" s="265" t="s">
        <v>1048</v>
      </c>
      <c r="O120" s="265" t="s">
        <v>1048</v>
      </c>
      <c r="P120" s="265" t="s">
        <v>1048</v>
      </c>
      <c r="Q120" s="265" t="s">
        <v>1048</v>
      </c>
      <c r="R120" s="265" t="s">
        <v>1048</v>
      </c>
      <c r="S120" s="265" t="s">
        <v>1048</v>
      </c>
      <c r="T120" s="265" t="s">
        <v>1048</v>
      </c>
      <c r="U120" s="265" t="s">
        <v>1048</v>
      </c>
      <c r="V120" s="265" t="s">
        <v>1048</v>
      </c>
      <c r="W120" s="265" t="s">
        <v>1048</v>
      </c>
      <c r="X120" s="265" t="s">
        <v>1048</v>
      </c>
      <c r="Y120" s="344"/>
      <c r="Z120" s="267">
        <v>1</v>
      </c>
    </row>
    <row r="121" spans="1:26" s="246" customFormat="1">
      <c r="A121" s="247">
        <v>96</v>
      </c>
      <c r="B121" s="252" t="s">
        <v>920</v>
      </c>
      <c r="C121" s="266" t="s">
        <v>448</v>
      </c>
      <c r="D121" s="250">
        <v>102.152</v>
      </c>
      <c r="E121" s="247" t="s">
        <v>829</v>
      </c>
      <c r="F121" s="265" t="s">
        <v>1048</v>
      </c>
      <c r="G121" s="265" t="s">
        <v>1048</v>
      </c>
      <c r="H121" s="265" t="s">
        <v>1048</v>
      </c>
      <c r="I121" s="265" t="s">
        <v>1048</v>
      </c>
      <c r="J121" s="265" t="s">
        <v>1048</v>
      </c>
      <c r="K121" s="265" t="s">
        <v>1048</v>
      </c>
      <c r="L121" s="265" t="s">
        <v>1048</v>
      </c>
      <c r="M121" s="265" t="s">
        <v>1048</v>
      </c>
      <c r="N121" s="265" t="s">
        <v>1048</v>
      </c>
      <c r="O121" s="265" t="s">
        <v>1048</v>
      </c>
      <c r="P121" s="265" t="s">
        <v>1048</v>
      </c>
      <c r="Q121" s="265" t="s">
        <v>1048</v>
      </c>
      <c r="R121" s="265" t="s">
        <v>1048</v>
      </c>
      <c r="S121" s="265" t="s">
        <v>1048</v>
      </c>
      <c r="T121" s="265" t="s">
        <v>1048</v>
      </c>
      <c r="U121" s="265" t="s">
        <v>1048</v>
      </c>
      <c r="V121" s="265" t="s">
        <v>1048</v>
      </c>
      <c r="W121" s="265" t="s">
        <v>1048</v>
      </c>
      <c r="X121" s="265" t="s">
        <v>1048</v>
      </c>
      <c r="Y121" s="344"/>
      <c r="Z121" s="267">
        <v>1</v>
      </c>
    </row>
    <row r="122" spans="1:26" s="246" customFormat="1">
      <c r="A122" s="247">
        <v>97</v>
      </c>
      <c r="B122" s="252" t="s">
        <v>921</v>
      </c>
      <c r="C122" s="266" t="s">
        <v>449</v>
      </c>
      <c r="D122" s="250">
        <v>336.74200000000002</v>
      </c>
      <c r="E122" s="247" t="s">
        <v>829</v>
      </c>
      <c r="F122" s="265" t="s">
        <v>1048</v>
      </c>
      <c r="G122" s="265" t="s">
        <v>1048</v>
      </c>
      <c r="H122" s="265" t="s">
        <v>1048</v>
      </c>
      <c r="I122" s="265" t="s">
        <v>1048</v>
      </c>
      <c r="J122" s="265" t="s">
        <v>1048</v>
      </c>
      <c r="K122" s="265" t="s">
        <v>1048</v>
      </c>
      <c r="L122" s="265" t="s">
        <v>1048</v>
      </c>
      <c r="M122" s="265" t="s">
        <v>1048</v>
      </c>
      <c r="N122" s="265" t="s">
        <v>1048</v>
      </c>
      <c r="O122" s="265" t="s">
        <v>1048</v>
      </c>
      <c r="P122" s="265" t="s">
        <v>1048</v>
      </c>
      <c r="Q122" s="265" t="s">
        <v>1048</v>
      </c>
      <c r="R122" s="265" t="s">
        <v>1048</v>
      </c>
      <c r="S122" s="265" t="s">
        <v>1048</v>
      </c>
      <c r="T122" s="265" t="s">
        <v>1048</v>
      </c>
      <c r="U122" s="265" t="s">
        <v>1048</v>
      </c>
      <c r="V122" s="265" t="s">
        <v>1048</v>
      </c>
      <c r="W122" s="265" t="s">
        <v>1048</v>
      </c>
      <c r="X122" s="265" t="s">
        <v>1048</v>
      </c>
      <c r="Y122" s="344"/>
      <c r="Z122" s="267">
        <v>1</v>
      </c>
    </row>
    <row r="123" spans="1:26" s="246" customFormat="1" ht="150">
      <c r="A123" s="340">
        <v>98</v>
      </c>
      <c r="B123" s="340" t="s">
        <v>922</v>
      </c>
      <c r="C123" s="354" t="s">
        <v>450</v>
      </c>
      <c r="D123" s="250">
        <v>336.74200000000002</v>
      </c>
      <c r="E123" s="247" t="s">
        <v>829</v>
      </c>
      <c r="F123" s="265" t="s">
        <v>1048</v>
      </c>
      <c r="G123" s="253">
        <v>41965</v>
      </c>
      <c r="H123" s="249" t="s">
        <v>720</v>
      </c>
      <c r="I123" s="253">
        <v>41965</v>
      </c>
      <c r="J123" s="256" t="s">
        <v>721</v>
      </c>
      <c r="K123" s="265" t="s">
        <v>1048</v>
      </c>
      <c r="L123" s="265" t="s">
        <v>1048</v>
      </c>
      <c r="M123" s="265" t="s">
        <v>1048</v>
      </c>
      <c r="N123" s="265" t="s">
        <v>1048</v>
      </c>
      <c r="O123" s="265" t="s">
        <v>1048</v>
      </c>
      <c r="P123" s="265" t="s">
        <v>1048</v>
      </c>
      <c r="Q123" s="264">
        <v>0.22</v>
      </c>
      <c r="R123" s="264">
        <v>0</v>
      </c>
      <c r="S123" s="264">
        <v>0</v>
      </c>
      <c r="T123" s="264">
        <v>0</v>
      </c>
      <c r="U123" s="265" t="s">
        <v>1048</v>
      </c>
      <c r="V123" s="265" t="s">
        <v>1048</v>
      </c>
      <c r="W123" s="265" t="s">
        <v>1048</v>
      </c>
      <c r="X123" s="251" t="s">
        <v>759</v>
      </c>
      <c r="Y123" s="344"/>
      <c r="Z123" s="338">
        <v>0.99389138378287911</v>
      </c>
    </row>
    <row r="124" spans="1:26" s="246" customFormat="1" ht="150">
      <c r="A124" s="348"/>
      <c r="B124" s="348" t="s">
        <v>922</v>
      </c>
      <c r="C124" s="356"/>
      <c r="D124" s="250">
        <v>336.74200000000002</v>
      </c>
      <c r="E124" s="247" t="s">
        <v>829</v>
      </c>
      <c r="F124" s="265" t="s">
        <v>1048</v>
      </c>
      <c r="G124" s="253">
        <v>41965</v>
      </c>
      <c r="H124" s="249" t="s">
        <v>721</v>
      </c>
      <c r="I124" s="253">
        <v>41965</v>
      </c>
      <c r="J124" s="256" t="s">
        <v>722</v>
      </c>
      <c r="K124" s="265" t="s">
        <v>1048</v>
      </c>
      <c r="L124" s="265" t="s">
        <v>1048</v>
      </c>
      <c r="M124" s="265" t="s">
        <v>1048</v>
      </c>
      <c r="N124" s="265" t="s">
        <v>1048</v>
      </c>
      <c r="O124" s="265" t="s">
        <v>1048</v>
      </c>
      <c r="P124" s="265" t="s">
        <v>1048</v>
      </c>
      <c r="Q124" s="264">
        <v>0</v>
      </c>
      <c r="R124" s="264">
        <v>2.98</v>
      </c>
      <c r="S124" s="264">
        <v>0</v>
      </c>
      <c r="T124" s="264">
        <v>0</v>
      </c>
      <c r="U124" s="265" t="s">
        <v>1048</v>
      </c>
      <c r="V124" s="265" t="s">
        <v>1048</v>
      </c>
      <c r="W124" s="265" t="s">
        <v>1048</v>
      </c>
      <c r="X124" s="251" t="s">
        <v>759</v>
      </c>
      <c r="Y124" s="344"/>
      <c r="Z124" s="352"/>
    </row>
    <row r="125" spans="1:26" s="246" customFormat="1" ht="60">
      <c r="A125" s="341"/>
      <c r="B125" s="341" t="s">
        <v>922</v>
      </c>
      <c r="C125" s="355"/>
      <c r="D125" s="250">
        <v>336.74200000000002</v>
      </c>
      <c r="E125" s="247" t="s">
        <v>829</v>
      </c>
      <c r="F125" s="265" t="s">
        <v>1048</v>
      </c>
      <c r="G125" s="253">
        <v>41973</v>
      </c>
      <c r="H125" s="263" t="s">
        <v>635</v>
      </c>
      <c r="I125" s="253">
        <v>41973</v>
      </c>
      <c r="J125" s="256" t="s">
        <v>807</v>
      </c>
      <c r="K125" s="265" t="s">
        <v>1048</v>
      </c>
      <c r="L125" s="265" t="s">
        <v>1048</v>
      </c>
      <c r="M125" s="265" t="s">
        <v>1048</v>
      </c>
      <c r="N125" s="265" t="s">
        <v>1048</v>
      </c>
      <c r="O125" s="265" t="s">
        <v>1048</v>
      </c>
      <c r="P125" s="265" t="s">
        <v>1048</v>
      </c>
      <c r="Q125" s="264">
        <v>4.17</v>
      </c>
      <c r="R125" s="264">
        <v>0</v>
      </c>
      <c r="S125" s="264">
        <v>0</v>
      </c>
      <c r="T125" s="264">
        <v>0</v>
      </c>
      <c r="U125" s="265" t="s">
        <v>1048</v>
      </c>
      <c r="V125" s="265" t="s">
        <v>1048</v>
      </c>
      <c r="W125" s="265" t="s">
        <v>1048</v>
      </c>
      <c r="X125" s="251" t="s">
        <v>812</v>
      </c>
      <c r="Y125" s="344"/>
      <c r="Z125" s="339"/>
    </row>
    <row r="126" spans="1:26" s="246" customFormat="1">
      <c r="A126" s="247">
        <v>99</v>
      </c>
      <c r="B126" s="252" t="s">
        <v>923</v>
      </c>
      <c r="C126" s="266" t="s">
        <v>451</v>
      </c>
      <c r="D126" s="250">
        <v>28.55</v>
      </c>
      <c r="E126" s="247" t="s">
        <v>829</v>
      </c>
      <c r="F126" s="265" t="s">
        <v>1048</v>
      </c>
      <c r="G126" s="265" t="s">
        <v>1048</v>
      </c>
      <c r="H126" s="265" t="s">
        <v>1048</v>
      </c>
      <c r="I126" s="265" t="s">
        <v>1048</v>
      </c>
      <c r="J126" s="265" t="s">
        <v>1048</v>
      </c>
      <c r="K126" s="265" t="s">
        <v>1048</v>
      </c>
      <c r="L126" s="265" t="s">
        <v>1048</v>
      </c>
      <c r="M126" s="265" t="s">
        <v>1048</v>
      </c>
      <c r="N126" s="265" t="s">
        <v>1048</v>
      </c>
      <c r="O126" s="265" t="s">
        <v>1048</v>
      </c>
      <c r="P126" s="265" t="s">
        <v>1048</v>
      </c>
      <c r="Q126" s="265" t="s">
        <v>1048</v>
      </c>
      <c r="R126" s="265" t="s">
        <v>1048</v>
      </c>
      <c r="S126" s="265" t="s">
        <v>1048</v>
      </c>
      <c r="T126" s="265" t="s">
        <v>1048</v>
      </c>
      <c r="U126" s="265" t="s">
        <v>1048</v>
      </c>
      <c r="V126" s="265" t="s">
        <v>1048</v>
      </c>
      <c r="W126" s="265" t="s">
        <v>1048</v>
      </c>
      <c r="X126" s="265" t="s">
        <v>1048</v>
      </c>
      <c r="Y126" s="344"/>
      <c r="Z126" s="267">
        <v>1</v>
      </c>
    </row>
    <row r="127" spans="1:26" s="246" customFormat="1">
      <c r="A127" s="247">
        <v>100</v>
      </c>
      <c r="B127" s="252" t="s">
        <v>924</v>
      </c>
      <c r="C127" s="266" t="s">
        <v>452</v>
      </c>
      <c r="D127" s="250">
        <v>28.55</v>
      </c>
      <c r="E127" s="247" t="s">
        <v>829</v>
      </c>
      <c r="F127" s="265" t="s">
        <v>1048</v>
      </c>
      <c r="G127" s="265" t="s">
        <v>1048</v>
      </c>
      <c r="H127" s="265" t="s">
        <v>1048</v>
      </c>
      <c r="I127" s="265" t="s">
        <v>1048</v>
      </c>
      <c r="J127" s="265" t="s">
        <v>1048</v>
      </c>
      <c r="K127" s="265" t="s">
        <v>1048</v>
      </c>
      <c r="L127" s="265" t="s">
        <v>1048</v>
      </c>
      <c r="M127" s="265" t="s">
        <v>1048</v>
      </c>
      <c r="N127" s="265" t="s">
        <v>1048</v>
      </c>
      <c r="O127" s="265" t="s">
        <v>1048</v>
      </c>
      <c r="P127" s="265" t="s">
        <v>1048</v>
      </c>
      <c r="Q127" s="265" t="s">
        <v>1048</v>
      </c>
      <c r="R127" s="265" t="s">
        <v>1048</v>
      </c>
      <c r="S127" s="265" t="s">
        <v>1048</v>
      </c>
      <c r="T127" s="265" t="s">
        <v>1048</v>
      </c>
      <c r="U127" s="265" t="s">
        <v>1048</v>
      </c>
      <c r="V127" s="265" t="s">
        <v>1048</v>
      </c>
      <c r="W127" s="265" t="s">
        <v>1048</v>
      </c>
      <c r="X127" s="265" t="s">
        <v>1048</v>
      </c>
      <c r="Y127" s="344"/>
      <c r="Z127" s="267">
        <v>1</v>
      </c>
    </row>
    <row r="128" spans="1:26" s="246" customFormat="1">
      <c r="A128" s="247">
        <v>101</v>
      </c>
      <c r="B128" s="252" t="s">
        <v>925</v>
      </c>
      <c r="C128" s="266" t="s">
        <v>453</v>
      </c>
      <c r="D128" s="250">
        <v>5.4429999999999996</v>
      </c>
      <c r="E128" s="247" t="s">
        <v>829</v>
      </c>
      <c r="F128" s="265" t="s">
        <v>1048</v>
      </c>
      <c r="G128" s="265" t="s">
        <v>1048</v>
      </c>
      <c r="H128" s="265" t="s">
        <v>1048</v>
      </c>
      <c r="I128" s="265" t="s">
        <v>1048</v>
      </c>
      <c r="J128" s="265" t="s">
        <v>1048</v>
      </c>
      <c r="K128" s="265" t="s">
        <v>1048</v>
      </c>
      <c r="L128" s="265" t="s">
        <v>1048</v>
      </c>
      <c r="M128" s="265" t="s">
        <v>1048</v>
      </c>
      <c r="N128" s="265" t="s">
        <v>1048</v>
      </c>
      <c r="O128" s="265" t="s">
        <v>1048</v>
      </c>
      <c r="P128" s="265" t="s">
        <v>1048</v>
      </c>
      <c r="Q128" s="265" t="s">
        <v>1048</v>
      </c>
      <c r="R128" s="265" t="s">
        <v>1048</v>
      </c>
      <c r="S128" s="265" t="s">
        <v>1048</v>
      </c>
      <c r="T128" s="265" t="s">
        <v>1048</v>
      </c>
      <c r="U128" s="265" t="s">
        <v>1048</v>
      </c>
      <c r="V128" s="265" t="s">
        <v>1048</v>
      </c>
      <c r="W128" s="265" t="s">
        <v>1048</v>
      </c>
      <c r="X128" s="265" t="s">
        <v>1048</v>
      </c>
      <c r="Y128" s="344"/>
      <c r="Z128" s="267">
        <v>1</v>
      </c>
    </row>
    <row r="129" spans="1:26" s="246" customFormat="1">
      <c r="A129" s="247">
        <v>102</v>
      </c>
      <c r="B129" s="252" t="s">
        <v>926</v>
      </c>
      <c r="C129" s="266" t="s">
        <v>454</v>
      </c>
      <c r="D129" s="250">
        <v>5.4429999999999996</v>
      </c>
      <c r="E129" s="247" t="s">
        <v>829</v>
      </c>
      <c r="F129" s="265" t="s">
        <v>1048</v>
      </c>
      <c r="G129" s="265" t="s">
        <v>1048</v>
      </c>
      <c r="H129" s="265" t="s">
        <v>1048</v>
      </c>
      <c r="I129" s="265" t="s">
        <v>1048</v>
      </c>
      <c r="J129" s="265" t="s">
        <v>1048</v>
      </c>
      <c r="K129" s="265" t="s">
        <v>1048</v>
      </c>
      <c r="L129" s="265" t="s">
        <v>1048</v>
      </c>
      <c r="M129" s="265" t="s">
        <v>1048</v>
      </c>
      <c r="N129" s="265" t="s">
        <v>1048</v>
      </c>
      <c r="O129" s="265" t="s">
        <v>1048</v>
      </c>
      <c r="P129" s="265" t="s">
        <v>1048</v>
      </c>
      <c r="Q129" s="265" t="s">
        <v>1048</v>
      </c>
      <c r="R129" s="265" t="s">
        <v>1048</v>
      </c>
      <c r="S129" s="265" t="s">
        <v>1048</v>
      </c>
      <c r="T129" s="265" t="s">
        <v>1048</v>
      </c>
      <c r="U129" s="265" t="s">
        <v>1048</v>
      </c>
      <c r="V129" s="265" t="s">
        <v>1048</v>
      </c>
      <c r="W129" s="265" t="s">
        <v>1048</v>
      </c>
      <c r="X129" s="265" t="s">
        <v>1048</v>
      </c>
      <c r="Y129" s="344"/>
      <c r="Z129" s="267">
        <v>1</v>
      </c>
    </row>
    <row r="130" spans="1:26" s="246" customFormat="1">
      <c r="A130" s="247">
        <v>103</v>
      </c>
      <c r="B130" s="252" t="s">
        <v>927</v>
      </c>
      <c r="C130" s="266" t="s">
        <v>455</v>
      </c>
      <c r="D130" s="250">
        <v>245.7</v>
      </c>
      <c r="E130" s="247" t="s">
        <v>829</v>
      </c>
      <c r="F130" s="265" t="s">
        <v>1048</v>
      </c>
      <c r="G130" s="265" t="s">
        <v>1048</v>
      </c>
      <c r="H130" s="265" t="s">
        <v>1048</v>
      </c>
      <c r="I130" s="265" t="s">
        <v>1048</v>
      </c>
      <c r="J130" s="265" t="s">
        <v>1048</v>
      </c>
      <c r="K130" s="265" t="s">
        <v>1048</v>
      </c>
      <c r="L130" s="265" t="s">
        <v>1048</v>
      </c>
      <c r="M130" s="265" t="s">
        <v>1048</v>
      </c>
      <c r="N130" s="265" t="s">
        <v>1048</v>
      </c>
      <c r="O130" s="265" t="s">
        <v>1048</v>
      </c>
      <c r="P130" s="265" t="s">
        <v>1048</v>
      </c>
      <c r="Q130" s="265" t="s">
        <v>1048</v>
      </c>
      <c r="R130" s="265" t="s">
        <v>1048</v>
      </c>
      <c r="S130" s="265" t="s">
        <v>1048</v>
      </c>
      <c r="T130" s="265" t="s">
        <v>1048</v>
      </c>
      <c r="U130" s="265" t="s">
        <v>1048</v>
      </c>
      <c r="V130" s="265" t="s">
        <v>1048</v>
      </c>
      <c r="W130" s="265" t="s">
        <v>1048</v>
      </c>
      <c r="X130" s="265" t="s">
        <v>1048</v>
      </c>
      <c r="Y130" s="344"/>
      <c r="Z130" s="267">
        <v>1</v>
      </c>
    </row>
    <row r="131" spans="1:26" s="246" customFormat="1">
      <c r="A131" s="247">
        <v>104</v>
      </c>
      <c r="B131" s="252" t="s">
        <v>928</v>
      </c>
      <c r="C131" s="266" t="s">
        <v>456</v>
      </c>
      <c r="D131" s="250">
        <v>0.62</v>
      </c>
      <c r="E131" s="247" t="s">
        <v>829</v>
      </c>
      <c r="F131" s="265" t="s">
        <v>1048</v>
      </c>
      <c r="G131" s="265" t="s">
        <v>1048</v>
      </c>
      <c r="H131" s="265" t="s">
        <v>1048</v>
      </c>
      <c r="I131" s="265" t="s">
        <v>1048</v>
      </c>
      <c r="J131" s="265" t="s">
        <v>1048</v>
      </c>
      <c r="K131" s="265" t="s">
        <v>1048</v>
      </c>
      <c r="L131" s="265" t="s">
        <v>1048</v>
      </c>
      <c r="M131" s="265" t="s">
        <v>1048</v>
      </c>
      <c r="N131" s="265" t="s">
        <v>1048</v>
      </c>
      <c r="O131" s="265" t="s">
        <v>1048</v>
      </c>
      <c r="P131" s="265" t="s">
        <v>1048</v>
      </c>
      <c r="Q131" s="265" t="s">
        <v>1048</v>
      </c>
      <c r="R131" s="265" t="s">
        <v>1048</v>
      </c>
      <c r="S131" s="265" t="s">
        <v>1048</v>
      </c>
      <c r="T131" s="265" t="s">
        <v>1048</v>
      </c>
      <c r="U131" s="265" t="s">
        <v>1048</v>
      </c>
      <c r="V131" s="265" t="s">
        <v>1048</v>
      </c>
      <c r="W131" s="265" t="s">
        <v>1048</v>
      </c>
      <c r="X131" s="265" t="s">
        <v>1048</v>
      </c>
      <c r="Y131" s="344"/>
      <c r="Z131" s="267">
        <v>1</v>
      </c>
    </row>
    <row r="132" spans="1:26" s="246" customFormat="1" ht="90">
      <c r="A132" s="247">
        <v>106</v>
      </c>
      <c r="B132" s="252" t="s">
        <v>929</v>
      </c>
      <c r="C132" s="290" t="s">
        <v>279</v>
      </c>
      <c r="D132" s="250">
        <v>140</v>
      </c>
      <c r="E132" s="247" t="s">
        <v>829</v>
      </c>
      <c r="F132" s="265" t="s">
        <v>1048</v>
      </c>
      <c r="G132" s="253">
        <v>41945</v>
      </c>
      <c r="H132" s="249" t="s">
        <v>280</v>
      </c>
      <c r="I132" s="253">
        <v>41945</v>
      </c>
      <c r="J132" s="256" t="s">
        <v>270</v>
      </c>
      <c r="K132" s="265" t="s">
        <v>1048</v>
      </c>
      <c r="L132" s="265" t="s">
        <v>1048</v>
      </c>
      <c r="M132" s="265" t="s">
        <v>1048</v>
      </c>
      <c r="N132" s="265" t="s">
        <v>1048</v>
      </c>
      <c r="O132" s="265" t="s">
        <v>1048</v>
      </c>
      <c r="P132" s="265" t="s">
        <v>1048</v>
      </c>
      <c r="Q132" s="264">
        <v>0</v>
      </c>
      <c r="R132" s="264">
        <v>0</v>
      </c>
      <c r="S132" s="264">
        <v>0</v>
      </c>
      <c r="T132" s="264">
        <v>14.85</v>
      </c>
      <c r="U132" s="265" t="s">
        <v>1048</v>
      </c>
      <c r="V132" s="265" t="s">
        <v>1048</v>
      </c>
      <c r="W132" s="265" t="s">
        <v>1048</v>
      </c>
      <c r="X132" s="251" t="s">
        <v>646</v>
      </c>
      <c r="Y132" s="344"/>
      <c r="Z132" s="267">
        <v>1</v>
      </c>
    </row>
    <row r="133" spans="1:26" s="246" customFormat="1" ht="60">
      <c r="A133" s="247">
        <v>107</v>
      </c>
      <c r="B133" s="252" t="s">
        <v>930</v>
      </c>
      <c r="C133" s="266" t="s">
        <v>822</v>
      </c>
      <c r="D133" s="250">
        <v>125.8</v>
      </c>
      <c r="E133" s="247" t="s">
        <v>829</v>
      </c>
      <c r="F133" s="265" t="s">
        <v>1048</v>
      </c>
      <c r="G133" s="265" t="s">
        <v>1048</v>
      </c>
      <c r="H133" s="265" t="s">
        <v>1048</v>
      </c>
      <c r="I133" s="265" t="s">
        <v>1048</v>
      </c>
      <c r="J133" s="265" t="s">
        <v>1048</v>
      </c>
      <c r="K133" s="265" t="s">
        <v>1048</v>
      </c>
      <c r="L133" s="265" t="s">
        <v>1048</v>
      </c>
      <c r="M133" s="265" t="s">
        <v>1048</v>
      </c>
      <c r="N133" s="265" t="s">
        <v>1048</v>
      </c>
      <c r="O133" s="265" t="s">
        <v>1048</v>
      </c>
      <c r="P133" s="265" t="s">
        <v>1048</v>
      </c>
      <c r="Q133" s="265" t="s">
        <v>1048</v>
      </c>
      <c r="R133" s="265" t="s">
        <v>1048</v>
      </c>
      <c r="S133" s="265" t="s">
        <v>1048</v>
      </c>
      <c r="T133" s="265" t="s">
        <v>1048</v>
      </c>
      <c r="U133" s="265" t="s">
        <v>1048</v>
      </c>
      <c r="V133" s="265" t="s">
        <v>1048</v>
      </c>
      <c r="W133" s="265" t="s">
        <v>1048</v>
      </c>
      <c r="X133" s="265" t="s">
        <v>1048</v>
      </c>
      <c r="Y133" s="344"/>
      <c r="Z133" s="267">
        <v>1</v>
      </c>
    </row>
    <row r="134" spans="1:26" s="246" customFormat="1" ht="60">
      <c r="A134" s="247">
        <v>108</v>
      </c>
      <c r="B134" s="252" t="s">
        <v>931</v>
      </c>
      <c r="C134" s="290" t="s">
        <v>621</v>
      </c>
      <c r="D134" s="250">
        <v>52.9</v>
      </c>
      <c r="E134" s="247" t="s">
        <v>829</v>
      </c>
      <c r="F134" s="265" t="s">
        <v>1048</v>
      </c>
      <c r="G134" s="253">
        <v>41958</v>
      </c>
      <c r="H134" s="249" t="s">
        <v>622</v>
      </c>
      <c r="I134" s="253">
        <v>41958</v>
      </c>
      <c r="J134" s="256" t="s">
        <v>623</v>
      </c>
      <c r="K134" s="265" t="s">
        <v>1048</v>
      </c>
      <c r="L134" s="265" t="s">
        <v>1048</v>
      </c>
      <c r="M134" s="265" t="s">
        <v>1048</v>
      </c>
      <c r="N134" s="265" t="s">
        <v>1048</v>
      </c>
      <c r="O134" s="265" t="s">
        <v>1048</v>
      </c>
      <c r="P134" s="265" t="s">
        <v>1048</v>
      </c>
      <c r="Q134" s="264">
        <v>8.4499999999999993</v>
      </c>
      <c r="R134" s="264">
        <v>0</v>
      </c>
      <c r="S134" s="264">
        <v>0</v>
      </c>
      <c r="T134" s="264">
        <v>0</v>
      </c>
      <c r="U134" s="265" t="s">
        <v>1048</v>
      </c>
      <c r="V134" s="265" t="s">
        <v>1048</v>
      </c>
      <c r="W134" s="265" t="s">
        <v>1048</v>
      </c>
      <c r="X134" s="251" t="s">
        <v>624</v>
      </c>
      <c r="Y134" s="344"/>
      <c r="Z134" s="267">
        <v>0.98399621212121202</v>
      </c>
    </row>
    <row r="135" spans="1:26" s="246" customFormat="1" ht="90">
      <c r="A135" s="247">
        <v>109</v>
      </c>
      <c r="B135" s="252" t="s">
        <v>932</v>
      </c>
      <c r="C135" s="290" t="s">
        <v>277</v>
      </c>
      <c r="D135" s="250">
        <v>49</v>
      </c>
      <c r="E135" s="247" t="s">
        <v>829</v>
      </c>
      <c r="F135" s="265" t="s">
        <v>1048</v>
      </c>
      <c r="G135" s="253">
        <v>41945</v>
      </c>
      <c r="H135" s="249" t="s">
        <v>278</v>
      </c>
      <c r="I135" s="253">
        <v>41945</v>
      </c>
      <c r="J135" s="256" t="s">
        <v>266</v>
      </c>
      <c r="K135" s="265" t="s">
        <v>1048</v>
      </c>
      <c r="L135" s="265" t="s">
        <v>1048</v>
      </c>
      <c r="M135" s="265" t="s">
        <v>1048</v>
      </c>
      <c r="N135" s="265" t="s">
        <v>1048</v>
      </c>
      <c r="O135" s="265" t="s">
        <v>1048</v>
      </c>
      <c r="P135" s="265" t="s">
        <v>1048</v>
      </c>
      <c r="Q135" s="264">
        <v>0</v>
      </c>
      <c r="R135" s="264">
        <v>0</v>
      </c>
      <c r="S135" s="264">
        <v>0</v>
      </c>
      <c r="T135" s="264">
        <v>10.48</v>
      </c>
      <c r="U135" s="265" t="s">
        <v>1048</v>
      </c>
      <c r="V135" s="265" t="s">
        <v>1048</v>
      </c>
      <c r="W135" s="265" t="s">
        <v>1048</v>
      </c>
      <c r="X135" s="251" t="s">
        <v>570</v>
      </c>
      <c r="Y135" s="344"/>
      <c r="Z135" s="267">
        <v>1</v>
      </c>
    </row>
    <row r="136" spans="1:26" s="246" customFormat="1">
      <c r="A136" s="247">
        <v>110</v>
      </c>
      <c r="B136" s="252" t="s">
        <v>933</v>
      </c>
      <c r="C136" s="266" t="s">
        <v>457</v>
      </c>
      <c r="D136" s="250">
        <v>116.879</v>
      </c>
      <c r="E136" s="247" t="s">
        <v>829</v>
      </c>
      <c r="F136" s="265" t="s">
        <v>1048</v>
      </c>
      <c r="G136" s="265" t="s">
        <v>1048</v>
      </c>
      <c r="H136" s="265" t="s">
        <v>1048</v>
      </c>
      <c r="I136" s="265" t="s">
        <v>1048</v>
      </c>
      <c r="J136" s="265" t="s">
        <v>1048</v>
      </c>
      <c r="K136" s="265" t="s">
        <v>1048</v>
      </c>
      <c r="L136" s="265" t="s">
        <v>1048</v>
      </c>
      <c r="M136" s="265" t="s">
        <v>1048</v>
      </c>
      <c r="N136" s="265" t="s">
        <v>1048</v>
      </c>
      <c r="O136" s="265" t="s">
        <v>1048</v>
      </c>
      <c r="P136" s="265" t="s">
        <v>1048</v>
      </c>
      <c r="Q136" s="265" t="s">
        <v>1048</v>
      </c>
      <c r="R136" s="265" t="s">
        <v>1048</v>
      </c>
      <c r="S136" s="265" t="s">
        <v>1048</v>
      </c>
      <c r="T136" s="265" t="s">
        <v>1048</v>
      </c>
      <c r="U136" s="265" t="s">
        <v>1048</v>
      </c>
      <c r="V136" s="265" t="s">
        <v>1048</v>
      </c>
      <c r="W136" s="265" t="s">
        <v>1048</v>
      </c>
      <c r="X136" s="265" t="s">
        <v>1048</v>
      </c>
      <c r="Y136" s="344"/>
      <c r="Z136" s="267">
        <v>1</v>
      </c>
    </row>
    <row r="137" spans="1:26" s="246" customFormat="1" ht="90">
      <c r="A137" s="247">
        <v>111</v>
      </c>
      <c r="B137" s="252" t="s">
        <v>934</v>
      </c>
      <c r="C137" s="290" t="s">
        <v>458</v>
      </c>
      <c r="D137" s="250">
        <v>242.23</v>
      </c>
      <c r="E137" s="247" t="s">
        <v>829</v>
      </c>
      <c r="F137" s="265" t="s">
        <v>1048</v>
      </c>
      <c r="G137" s="253">
        <v>41958</v>
      </c>
      <c r="H137" s="262" t="s">
        <v>825</v>
      </c>
      <c r="I137" s="253">
        <v>41958</v>
      </c>
      <c r="J137" s="256" t="s">
        <v>620</v>
      </c>
      <c r="K137" s="265" t="s">
        <v>1048</v>
      </c>
      <c r="L137" s="265" t="s">
        <v>1048</v>
      </c>
      <c r="M137" s="265" t="s">
        <v>1048</v>
      </c>
      <c r="N137" s="265" t="s">
        <v>1048</v>
      </c>
      <c r="O137" s="265" t="s">
        <v>1048</v>
      </c>
      <c r="P137" s="265" t="s">
        <v>1048</v>
      </c>
      <c r="Q137" s="264">
        <v>0</v>
      </c>
      <c r="R137" s="264">
        <v>0</v>
      </c>
      <c r="S137" s="264">
        <v>0</v>
      </c>
      <c r="T137" s="264">
        <v>12.57</v>
      </c>
      <c r="U137" s="265" t="s">
        <v>1048</v>
      </c>
      <c r="V137" s="265" t="s">
        <v>1048</v>
      </c>
      <c r="W137" s="265" t="s">
        <v>1048</v>
      </c>
      <c r="X137" s="251" t="s">
        <v>643</v>
      </c>
      <c r="Y137" s="344"/>
      <c r="Z137" s="267">
        <v>1</v>
      </c>
    </row>
    <row r="138" spans="1:26" s="246" customFormat="1">
      <c r="A138" s="247">
        <v>112</v>
      </c>
      <c r="B138" s="252" t="s">
        <v>935</v>
      </c>
      <c r="C138" s="266" t="s">
        <v>459</v>
      </c>
      <c r="D138" s="250">
        <v>0.62</v>
      </c>
      <c r="E138" s="247" t="s">
        <v>829</v>
      </c>
      <c r="F138" s="265" t="s">
        <v>1048</v>
      </c>
      <c r="G138" s="265" t="s">
        <v>1048</v>
      </c>
      <c r="H138" s="265" t="s">
        <v>1048</v>
      </c>
      <c r="I138" s="265" t="s">
        <v>1048</v>
      </c>
      <c r="J138" s="265" t="s">
        <v>1048</v>
      </c>
      <c r="K138" s="265" t="s">
        <v>1048</v>
      </c>
      <c r="L138" s="265" t="s">
        <v>1048</v>
      </c>
      <c r="M138" s="265" t="s">
        <v>1048</v>
      </c>
      <c r="N138" s="265" t="s">
        <v>1048</v>
      </c>
      <c r="O138" s="265" t="s">
        <v>1048</v>
      </c>
      <c r="P138" s="265" t="s">
        <v>1048</v>
      </c>
      <c r="Q138" s="265" t="s">
        <v>1048</v>
      </c>
      <c r="R138" s="265" t="s">
        <v>1048</v>
      </c>
      <c r="S138" s="265" t="s">
        <v>1048</v>
      </c>
      <c r="T138" s="265" t="s">
        <v>1048</v>
      </c>
      <c r="U138" s="265" t="s">
        <v>1048</v>
      </c>
      <c r="V138" s="265" t="s">
        <v>1048</v>
      </c>
      <c r="W138" s="265" t="s">
        <v>1048</v>
      </c>
      <c r="X138" s="265" t="s">
        <v>1048</v>
      </c>
      <c r="Y138" s="344"/>
      <c r="Z138" s="267">
        <v>1</v>
      </c>
    </row>
    <row r="139" spans="1:26" s="246" customFormat="1">
      <c r="A139" s="247">
        <v>113</v>
      </c>
      <c r="B139" s="252" t="s">
        <v>936</v>
      </c>
      <c r="C139" s="266" t="s">
        <v>460</v>
      </c>
      <c r="D139" s="250">
        <v>49.73</v>
      </c>
      <c r="E139" s="247" t="s">
        <v>829</v>
      </c>
      <c r="F139" s="265" t="s">
        <v>1048</v>
      </c>
      <c r="G139" s="265" t="s">
        <v>1048</v>
      </c>
      <c r="H139" s="265" t="s">
        <v>1048</v>
      </c>
      <c r="I139" s="265" t="s">
        <v>1048</v>
      </c>
      <c r="J139" s="265" t="s">
        <v>1048</v>
      </c>
      <c r="K139" s="265" t="s">
        <v>1048</v>
      </c>
      <c r="L139" s="265" t="s">
        <v>1048</v>
      </c>
      <c r="M139" s="265" t="s">
        <v>1048</v>
      </c>
      <c r="N139" s="265" t="s">
        <v>1048</v>
      </c>
      <c r="O139" s="265" t="s">
        <v>1048</v>
      </c>
      <c r="P139" s="265" t="s">
        <v>1048</v>
      </c>
      <c r="Q139" s="265" t="s">
        <v>1048</v>
      </c>
      <c r="R139" s="265" t="s">
        <v>1048</v>
      </c>
      <c r="S139" s="265" t="s">
        <v>1048</v>
      </c>
      <c r="T139" s="265" t="s">
        <v>1048</v>
      </c>
      <c r="U139" s="265" t="s">
        <v>1048</v>
      </c>
      <c r="V139" s="265" t="s">
        <v>1048</v>
      </c>
      <c r="W139" s="265" t="s">
        <v>1048</v>
      </c>
      <c r="X139" s="265" t="s">
        <v>1048</v>
      </c>
      <c r="Y139" s="344"/>
      <c r="Z139" s="267">
        <v>1</v>
      </c>
    </row>
    <row r="140" spans="1:26" ht="60">
      <c r="A140" s="247">
        <v>114</v>
      </c>
      <c r="B140" s="252" t="s">
        <v>937</v>
      </c>
      <c r="C140" s="290" t="s">
        <v>461</v>
      </c>
      <c r="D140" s="250">
        <v>49.73</v>
      </c>
      <c r="E140" s="247" t="s">
        <v>829</v>
      </c>
      <c r="F140" s="265" t="s">
        <v>1048</v>
      </c>
      <c r="G140" s="253">
        <v>41960</v>
      </c>
      <c r="H140" s="249" t="s">
        <v>669</v>
      </c>
      <c r="I140" s="253">
        <v>41960</v>
      </c>
      <c r="J140" s="256" t="s">
        <v>670</v>
      </c>
      <c r="K140" s="265" t="s">
        <v>1048</v>
      </c>
      <c r="L140" s="265" t="s">
        <v>1048</v>
      </c>
      <c r="M140" s="265" t="s">
        <v>1048</v>
      </c>
      <c r="N140" s="265" t="s">
        <v>1048</v>
      </c>
      <c r="O140" s="265" t="s">
        <v>1048</v>
      </c>
      <c r="P140" s="265" t="s">
        <v>1048</v>
      </c>
      <c r="Q140" s="264">
        <v>1.32</v>
      </c>
      <c r="R140" s="264">
        <v>0</v>
      </c>
      <c r="S140" s="264">
        <v>0</v>
      </c>
      <c r="T140" s="264">
        <v>0</v>
      </c>
      <c r="U140" s="265" t="s">
        <v>1048</v>
      </c>
      <c r="V140" s="265" t="s">
        <v>1048</v>
      </c>
      <c r="W140" s="265" t="s">
        <v>1048</v>
      </c>
      <c r="X140" s="251" t="s">
        <v>745</v>
      </c>
      <c r="Y140" s="344"/>
      <c r="Z140" s="267">
        <v>0.99816666666666665</v>
      </c>
    </row>
    <row r="141" spans="1:26">
      <c r="A141" s="247">
        <v>115</v>
      </c>
      <c r="B141" s="252" t="s">
        <v>938</v>
      </c>
      <c r="C141" s="266" t="s">
        <v>462</v>
      </c>
      <c r="D141" s="250">
        <v>15.456</v>
      </c>
      <c r="E141" s="247" t="s">
        <v>829</v>
      </c>
      <c r="F141" s="265" t="s">
        <v>1048</v>
      </c>
      <c r="G141" s="265" t="s">
        <v>1048</v>
      </c>
      <c r="H141" s="265" t="s">
        <v>1048</v>
      </c>
      <c r="I141" s="265" t="s">
        <v>1048</v>
      </c>
      <c r="J141" s="265" t="s">
        <v>1048</v>
      </c>
      <c r="K141" s="265" t="s">
        <v>1048</v>
      </c>
      <c r="L141" s="265" t="s">
        <v>1048</v>
      </c>
      <c r="M141" s="265" t="s">
        <v>1048</v>
      </c>
      <c r="N141" s="265" t="s">
        <v>1048</v>
      </c>
      <c r="O141" s="265" t="s">
        <v>1048</v>
      </c>
      <c r="P141" s="265" t="s">
        <v>1048</v>
      </c>
      <c r="Q141" s="265" t="s">
        <v>1048</v>
      </c>
      <c r="R141" s="265" t="s">
        <v>1048</v>
      </c>
      <c r="S141" s="265" t="s">
        <v>1048</v>
      </c>
      <c r="T141" s="265" t="s">
        <v>1048</v>
      </c>
      <c r="U141" s="265" t="s">
        <v>1048</v>
      </c>
      <c r="V141" s="265" t="s">
        <v>1048</v>
      </c>
      <c r="W141" s="265" t="s">
        <v>1048</v>
      </c>
      <c r="X141" s="265" t="s">
        <v>1048</v>
      </c>
      <c r="Y141" s="344"/>
      <c r="Z141" s="267">
        <v>1</v>
      </c>
    </row>
    <row r="142" spans="1:26">
      <c r="A142" s="247">
        <v>116</v>
      </c>
      <c r="B142" s="252" t="s">
        <v>939</v>
      </c>
      <c r="C142" s="266" t="s">
        <v>463</v>
      </c>
      <c r="D142" s="250">
        <v>15.456</v>
      </c>
      <c r="E142" s="247" t="s">
        <v>829</v>
      </c>
      <c r="F142" s="265" t="s">
        <v>1048</v>
      </c>
      <c r="G142" s="265" t="s">
        <v>1048</v>
      </c>
      <c r="H142" s="265" t="s">
        <v>1048</v>
      </c>
      <c r="I142" s="265" t="s">
        <v>1048</v>
      </c>
      <c r="J142" s="265" t="s">
        <v>1048</v>
      </c>
      <c r="K142" s="265" t="s">
        <v>1048</v>
      </c>
      <c r="L142" s="265" t="s">
        <v>1048</v>
      </c>
      <c r="M142" s="265" t="s">
        <v>1048</v>
      </c>
      <c r="N142" s="265" t="s">
        <v>1048</v>
      </c>
      <c r="O142" s="265" t="s">
        <v>1048</v>
      </c>
      <c r="P142" s="265" t="s">
        <v>1048</v>
      </c>
      <c r="Q142" s="265" t="s">
        <v>1048</v>
      </c>
      <c r="R142" s="265" t="s">
        <v>1048</v>
      </c>
      <c r="S142" s="265" t="s">
        <v>1048</v>
      </c>
      <c r="T142" s="265" t="s">
        <v>1048</v>
      </c>
      <c r="U142" s="265" t="s">
        <v>1048</v>
      </c>
      <c r="V142" s="265" t="s">
        <v>1048</v>
      </c>
      <c r="W142" s="265" t="s">
        <v>1048</v>
      </c>
      <c r="X142" s="265" t="s">
        <v>1048</v>
      </c>
      <c r="Y142" s="344"/>
      <c r="Z142" s="267">
        <v>1</v>
      </c>
    </row>
    <row r="143" spans="1:26">
      <c r="A143" s="247">
        <v>117</v>
      </c>
      <c r="B143" s="252" t="s">
        <v>940</v>
      </c>
      <c r="C143" s="266" t="s">
        <v>464</v>
      </c>
      <c r="D143" s="250">
        <v>229.74</v>
      </c>
      <c r="E143" s="247" t="s">
        <v>829</v>
      </c>
      <c r="F143" s="265" t="s">
        <v>1048</v>
      </c>
      <c r="G143" s="265" t="s">
        <v>1048</v>
      </c>
      <c r="H143" s="265" t="s">
        <v>1048</v>
      </c>
      <c r="I143" s="265" t="s">
        <v>1048</v>
      </c>
      <c r="J143" s="265" t="s">
        <v>1048</v>
      </c>
      <c r="K143" s="265" t="s">
        <v>1048</v>
      </c>
      <c r="L143" s="265" t="s">
        <v>1048</v>
      </c>
      <c r="M143" s="265" t="s">
        <v>1048</v>
      </c>
      <c r="N143" s="265" t="s">
        <v>1048</v>
      </c>
      <c r="O143" s="265" t="s">
        <v>1048</v>
      </c>
      <c r="P143" s="265" t="s">
        <v>1048</v>
      </c>
      <c r="Q143" s="265" t="s">
        <v>1048</v>
      </c>
      <c r="R143" s="265" t="s">
        <v>1048</v>
      </c>
      <c r="S143" s="265" t="s">
        <v>1048</v>
      </c>
      <c r="T143" s="265" t="s">
        <v>1048</v>
      </c>
      <c r="U143" s="265" t="s">
        <v>1048</v>
      </c>
      <c r="V143" s="265" t="s">
        <v>1048</v>
      </c>
      <c r="W143" s="265" t="s">
        <v>1048</v>
      </c>
      <c r="X143" s="265" t="s">
        <v>1048</v>
      </c>
      <c r="Y143" s="344"/>
      <c r="Z143" s="267">
        <v>1</v>
      </c>
    </row>
    <row r="144" spans="1:26">
      <c r="A144" s="247">
        <v>118</v>
      </c>
      <c r="B144" s="252" t="s">
        <v>941</v>
      </c>
      <c r="C144" s="266" t="s">
        <v>465</v>
      </c>
      <c r="D144" s="250">
        <v>229.74</v>
      </c>
      <c r="E144" s="247" t="s">
        <v>829</v>
      </c>
      <c r="F144" s="265" t="s">
        <v>1048</v>
      </c>
      <c r="G144" s="265" t="s">
        <v>1048</v>
      </c>
      <c r="H144" s="265" t="s">
        <v>1048</v>
      </c>
      <c r="I144" s="265" t="s">
        <v>1048</v>
      </c>
      <c r="J144" s="265" t="s">
        <v>1048</v>
      </c>
      <c r="K144" s="265" t="s">
        <v>1048</v>
      </c>
      <c r="L144" s="265" t="s">
        <v>1048</v>
      </c>
      <c r="M144" s="265" t="s">
        <v>1048</v>
      </c>
      <c r="N144" s="265" t="s">
        <v>1048</v>
      </c>
      <c r="O144" s="265" t="s">
        <v>1048</v>
      </c>
      <c r="P144" s="265" t="s">
        <v>1048</v>
      </c>
      <c r="Q144" s="265" t="s">
        <v>1048</v>
      </c>
      <c r="R144" s="265" t="s">
        <v>1048</v>
      </c>
      <c r="S144" s="265" t="s">
        <v>1048</v>
      </c>
      <c r="T144" s="265" t="s">
        <v>1048</v>
      </c>
      <c r="U144" s="265" t="s">
        <v>1048</v>
      </c>
      <c r="V144" s="265" t="s">
        <v>1048</v>
      </c>
      <c r="W144" s="265" t="s">
        <v>1048</v>
      </c>
      <c r="X144" s="265" t="s">
        <v>1048</v>
      </c>
      <c r="Y144" s="344"/>
      <c r="Z144" s="267">
        <v>1</v>
      </c>
    </row>
    <row r="145" spans="1:26" ht="90">
      <c r="A145" s="247">
        <v>119</v>
      </c>
      <c r="B145" s="252" t="s">
        <v>942</v>
      </c>
      <c r="C145" s="290" t="s">
        <v>345</v>
      </c>
      <c r="D145" s="250">
        <v>336.63</v>
      </c>
      <c r="E145" s="247" t="s">
        <v>829</v>
      </c>
      <c r="F145" s="265" t="s">
        <v>1048</v>
      </c>
      <c r="G145" s="253">
        <v>41951</v>
      </c>
      <c r="H145" s="249" t="s">
        <v>346</v>
      </c>
      <c r="I145" s="253">
        <v>41951</v>
      </c>
      <c r="J145" s="256" t="s">
        <v>347</v>
      </c>
      <c r="K145" s="265" t="s">
        <v>1048</v>
      </c>
      <c r="L145" s="265" t="s">
        <v>1048</v>
      </c>
      <c r="M145" s="265" t="s">
        <v>1048</v>
      </c>
      <c r="N145" s="265" t="s">
        <v>1048</v>
      </c>
      <c r="O145" s="265" t="s">
        <v>1048</v>
      </c>
      <c r="P145" s="265" t="s">
        <v>1048</v>
      </c>
      <c r="Q145" s="264">
        <v>0.43</v>
      </c>
      <c r="R145" s="264">
        <v>0</v>
      </c>
      <c r="S145" s="264">
        <v>0</v>
      </c>
      <c r="T145" s="264">
        <v>0</v>
      </c>
      <c r="U145" s="265" t="s">
        <v>1048</v>
      </c>
      <c r="V145" s="265" t="s">
        <v>1048</v>
      </c>
      <c r="W145" s="265" t="s">
        <v>1048</v>
      </c>
      <c r="X145" s="259" t="s">
        <v>753</v>
      </c>
      <c r="Y145" s="344"/>
      <c r="Z145" s="267">
        <v>0.99940277777777786</v>
      </c>
    </row>
    <row r="146" spans="1:26">
      <c r="A146" s="247">
        <v>120</v>
      </c>
      <c r="B146" s="252" t="s">
        <v>943</v>
      </c>
      <c r="C146" s="266" t="s">
        <v>466</v>
      </c>
      <c r="D146" s="250">
        <v>143.53900000000002</v>
      </c>
      <c r="E146" s="247" t="s">
        <v>829</v>
      </c>
      <c r="F146" s="265" t="s">
        <v>1048</v>
      </c>
      <c r="G146" s="265" t="s">
        <v>1048</v>
      </c>
      <c r="H146" s="265" t="s">
        <v>1048</v>
      </c>
      <c r="I146" s="265" t="s">
        <v>1048</v>
      </c>
      <c r="J146" s="265" t="s">
        <v>1048</v>
      </c>
      <c r="K146" s="265" t="s">
        <v>1048</v>
      </c>
      <c r="L146" s="265" t="s">
        <v>1048</v>
      </c>
      <c r="M146" s="265" t="s">
        <v>1048</v>
      </c>
      <c r="N146" s="265" t="s">
        <v>1048</v>
      </c>
      <c r="O146" s="265" t="s">
        <v>1048</v>
      </c>
      <c r="P146" s="265" t="s">
        <v>1048</v>
      </c>
      <c r="Q146" s="265" t="s">
        <v>1048</v>
      </c>
      <c r="R146" s="265" t="s">
        <v>1048</v>
      </c>
      <c r="S146" s="265" t="s">
        <v>1048</v>
      </c>
      <c r="T146" s="265" t="s">
        <v>1048</v>
      </c>
      <c r="U146" s="265" t="s">
        <v>1048</v>
      </c>
      <c r="V146" s="265" t="s">
        <v>1048</v>
      </c>
      <c r="W146" s="265" t="s">
        <v>1048</v>
      </c>
      <c r="X146" s="265" t="s">
        <v>1048</v>
      </c>
      <c r="Y146" s="344"/>
      <c r="Z146" s="267">
        <v>1</v>
      </c>
    </row>
    <row r="147" spans="1:26">
      <c r="A147" s="247">
        <v>121</v>
      </c>
      <c r="B147" s="252" t="s">
        <v>944</v>
      </c>
      <c r="C147" s="266" t="s">
        <v>467</v>
      </c>
      <c r="D147" s="250">
        <v>143.53900000000002</v>
      </c>
      <c r="E147" s="247" t="s">
        <v>829</v>
      </c>
      <c r="F147" s="265" t="s">
        <v>1048</v>
      </c>
      <c r="G147" s="265" t="s">
        <v>1048</v>
      </c>
      <c r="H147" s="265" t="s">
        <v>1048</v>
      </c>
      <c r="I147" s="265" t="s">
        <v>1048</v>
      </c>
      <c r="J147" s="265" t="s">
        <v>1048</v>
      </c>
      <c r="K147" s="265" t="s">
        <v>1048</v>
      </c>
      <c r="L147" s="265" t="s">
        <v>1048</v>
      </c>
      <c r="M147" s="265" t="s">
        <v>1048</v>
      </c>
      <c r="N147" s="265" t="s">
        <v>1048</v>
      </c>
      <c r="O147" s="265" t="s">
        <v>1048</v>
      </c>
      <c r="P147" s="265" t="s">
        <v>1048</v>
      </c>
      <c r="Q147" s="265" t="s">
        <v>1048</v>
      </c>
      <c r="R147" s="265" t="s">
        <v>1048</v>
      </c>
      <c r="S147" s="265" t="s">
        <v>1048</v>
      </c>
      <c r="T147" s="265" t="s">
        <v>1048</v>
      </c>
      <c r="U147" s="265" t="s">
        <v>1048</v>
      </c>
      <c r="V147" s="265" t="s">
        <v>1048</v>
      </c>
      <c r="W147" s="265" t="s">
        <v>1048</v>
      </c>
      <c r="X147" s="265" t="s">
        <v>1048</v>
      </c>
      <c r="Y147" s="344"/>
      <c r="Z147" s="267">
        <v>1</v>
      </c>
    </row>
    <row r="148" spans="1:26" ht="90">
      <c r="A148" s="247">
        <v>122</v>
      </c>
      <c r="B148" s="252" t="s">
        <v>945</v>
      </c>
      <c r="C148" s="290" t="s">
        <v>468</v>
      </c>
      <c r="D148" s="250">
        <v>321.20299999999997</v>
      </c>
      <c r="E148" s="247" t="s">
        <v>829</v>
      </c>
      <c r="F148" s="265" t="s">
        <v>1048</v>
      </c>
      <c r="G148" s="253">
        <v>41954</v>
      </c>
      <c r="H148" s="249" t="s">
        <v>586</v>
      </c>
      <c r="I148" s="253">
        <v>41954</v>
      </c>
      <c r="J148" s="256" t="s">
        <v>587</v>
      </c>
      <c r="K148" s="265" t="s">
        <v>1048</v>
      </c>
      <c r="L148" s="265" t="s">
        <v>1048</v>
      </c>
      <c r="M148" s="265" t="s">
        <v>1048</v>
      </c>
      <c r="N148" s="265" t="s">
        <v>1048</v>
      </c>
      <c r="O148" s="265" t="s">
        <v>1048</v>
      </c>
      <c r="P148" s="265" t="s">
        <v>1048</v>
      </c>
      <c r="Q148" s="264">
        <v>0</v>
      </c>
      <c r="R148" s="264">
        <v>1.6</v>
      </c>
      <c r="S148" s="264">
        <v>0</v>
      </c>
      <c r="T148" s="264">
        <v>0</v>
      </c>
      <c r="U148" s="265" t="s">
        <v>1048</v>
      </c>
      <c r="V148" s="265" t="s">
        <v>1048</v>
      </c>
      <c r="W148" s="265" t="s">
        <v>1048</v>
      </c>
      <c r="X148" s="251" t="s">
        <v>588</v>
      </c>
      <c r="Y148" s="344"/>
      <c r="Z148" s="267">
        <v>1</v>
      </c>
    </row>
    <row r="149" spans="1:26" ht="60">
      <c r="A149" s="247">
        <v>123</v>
      </c>
      <c r="B149" s="252" t="s">
        <v>946</v>
      </c>
      <c r="C149" s="290" t="s">
        <v>469</v>
      </c>
      <c r="D149" s="250">
        <v>231.27</v>
      </c>
      <c r="E149" s="247" t="s">
        <v>829</v>
      </c>
      <c r="F149" s="265" t="s">
        <v>1048</v>
      </c>
      <c r="G149" s="253">
        <v>41955</v>
      </c>
      <c r="H149" s="249" t="s">
        <v>597</v>
      </c>
      <c r="I149" s="253">
        <v>41956</v>
      </c>
      <c r="J149" s="261" t="s">
        <v>824</v>
      </c>
      <c r="K149" s="265" t="s">
        <v>1048</v>
      </c>
      <c r="L149" s="265" t="s">
        <v>1048</v>
      </c>
      <c r="M149" s="265" t="s">
        <v>1048</v>
      </c>
      <c r="N149" s="265" t="s">
        <v>1048</v>
      </c>
      <c r="O149" s="265" t="s">
        <v>1048</v>
      </c>
      <c r="P149" s="265" t="s">
        <v>1048</v>
      </c>
      <c r="Q149" s="264">
        <v>0</v>
      </c>
      <c r="R149" s="264">
        <v>0</v>
      </c>
      <c r="S149" s="264">
        <v>0</v>
      </c>
      <c r="T149" s="264">
        <v>34.869999999999997</v>
      </c>
      <c r="U149" s="265" t="s">
        <v>1048</v>
      </c>
      <c r="V149" s="265" t="s">
        <v>1048</v>
      </c>
      <c r="W149" s="265" t="s">
        <v>1048</v>
      </c>
      <c r="X149" s="251" t="s">
        <v>650</v>
      </c>
      <c r="Y149" s="344"/>
      <c r="Z149" s="267">
        <v>1</v>
      </c>
    </row>
    <row r="150" spans="1:26" ht="60">
      <c r="A150" s="247">
        <v>124</v>
      </c>
      <c r="B150" s="252" t="s">
        <v>947</v>
      </c>
      <c r="C150" s="290" t="s">
        <v>262</v>
      </c>
      <c r="D150" s="250">
        <v>342.15</v>
      </c>
      <c r="E150" s="247" t="s">
        <v>829</v>
      </c>
      <c r="F150" s="265" t="s">
        <v>1048</v>
      </c>
      <c r="G150" s="253">
        <v>41943</v>
      </c>
      <c r="H150" s="249" t="s">
        <v>267</v>
      </c>
      <c r="I150" s="253">
        <v>41944</v>
      </c>
      <c r="J150" s="256" t="s">
        <v>273</v>
      </c>
      <c r="K150" s="265" t="s">
        <v>1048</v>
      </c>
      <c r="L150" s="265" t="s">
        <v>1048</v>
      </c>
      <c r="M150" s="265" t="s">
        <v>1048</v>
      </c>
      <c r="N150" s="265" t="s">
        <v>1048</v>
      </c>
      <c r="O150" s="265" t="s">
        <v>1048</v>
      </c>
      <c r="P150" s="265" t="s">
        <v>1048</v>
      </c>
      <c r="Q150" s="264">
        <v>0</v>
      </c>
      <c r="R150" s="264">
        <v>0</v>
      </c>
      <c r="S150" s="264">
        <v>0</v>
      </c>
      <c r="T150" s="264">
        <v>2.3199999999999998</v>
      </c>
      <c r="U150" s="265" t="s">
        <v>1048</v>
      </c>
      <c r="V150" s="265" t="s">
        <v>1048</v>
      </c>
      <c r="W150" s="265" t="s">
        <v>1048</v>
      </c>
      <c r="X150" s="251" t="s">
        <v>564</v>
      </c>
      <c r="Y150" s="344"/>
      <c r="Z150" s="267">
        <v>1</v>
      </c>
    </row>
    <row r="151" spans="1:26" ht="60">
      <c r="A151" s="247">
        <v>124</v>
      </c>
      <c r="B151" s="252" t="s">
        <v>947</v>
      </c>
      <c r="C151" s="290" t="s">
        <v>262</v>
      </c>
      <c r="D151" s="250">
        <v>342.15</v>
      </c>
      <c r="E151" s="247" t="s">
        <v>829</v>
      </c>
      <c r="F151" s="265" t="s">
        <v>1048</v>
      </c>
      <c r="G151" s="253">
        <v>41944</v>
      </c>
      <c r="H151" s="249" t="s">
        <v>261</v>
      </c>
      <c r="I151" s="253">
        <v>41946</v>
      </c>
      <c r="J151" s="256" t="s">
        <v>292</v>
      </c>
      <c r="K151" s="265" t="s">
        <v>1048</v>
      </c>
      <c r="L151" s="265" t="s">
        <v>1048</v>
      </c>
      <c r="M151" s="265" t="s">
        <v>1048</v>
      </c>
      <c r="N151" s="265" t="s">
        <v>1048</v>
      </c>
      <c r="O151" s="265" t="s">
        <v>1048</v>
      </c>
      <c r="P151" s="265" t="s">
        <v>1048</v>
      </c>
      <c r="Q151" s="264">
        <v>0</v>
      </c>
      <c r="R151" s="264">
        <v>0</v>
      </c>
      <c r="S151" s="264">
        <v>0</v>
      </c>
      <c r="T151" s="264">
        <v>59.18</v>
      </c>
      <c r="U151" s="265" t="s">
        <v>1048</v>
      </c>
      <c r="V151" s="265" t="s">
        <v>1048</v>
      </c>
      <c r="W151" s="265" t="s">
        <v>1048</v>
      </c>
      <c r="X151" s="251" t="s">
        <v>313</v>
      </c>
      <c r="Y151" s="344"/>
      <c r="Z151" s="267">
        <v>1</v>
      </c>
    </row>
    <row r="152" spans="1:26" ht="60">
      <c r="A152" s="247">
        <v>124</v>
      </c>
      <c r="B152" s="252" t="s">
        <v>947</v>
      </c>
      <c r="C152" s="290" t="s">
        <v>262</v>
      </c>
      <c r="D152" s="250">
        <v>342.15</v>
      </c>
      <c r="E152" s="247" t="s">
        <v>829</v>
      </c>
      <c r="F152" s="265" t="s">
        <v>1048</v>
      </c>
      <c r="G152" s="253">
        <v>41969</v>
      </c>
      <c r="H152" s="249" t="s">
        <v>775</v>
      </c>
      <c r="I152" s="253">
        <v>41970</v>
      </c>
      <c r="J152" s="256" t="s">
        <v>776</v>
      </c>
      <c r="K152" s="265" t="s">
        <v>1048</v>
      </c>
      <c r="L152" s="265" t="s">
        <v>1048</v>
      </c>
      <c r="M152" s="265" t="s">
        <v>1048</v>
      </c>
      <c r="N152" s="265" t="s">
        <v>1048</v>
      </c>
      <c r="O152" s="265" t="s">
        <v>1048</v>
      </c>
      <c r="P152" s="265" t="s">
        <v>1048</v>
      </c>
      <c r="Q152" s="264">
        <v>0</v>
      </c>
      <c r="R152" s="264">
        <v>0</v>
      </c>
      <c r="S152" s="264">
        <v>0</v>
      </c>
      <c r="T152" s="264">
        <v>36.15</v>
      </c>
      <c r="U152" s="265" t="s">
        <v>1048</v>
      </c>
      <c r="V152" s="265" t="s">
        <v>1048</v>
      </c>
      <c r="W152" s="265" t="s">
        <v>1048</v>
      </c>
      <c r="X152" s="260" t="s">
        <v>814</v>
      </c>
      <c r="Y152" s="344"/>
      <c r="Z152" s="267">
        <v>1</v>
      </c>
    </row>
    <row r="153" spans="1:26" ht="60">
      <c r="A153" s="247">
        <v>125</v>
      </c>
      <c r="B153" s="252" t="s">
        <v>948</v>
      </c>
      <c r="C153" s="291" t="s">
        <v>470</v>
      </c>
      <c r="D153" s="250">
        <v>246.40899999999999</v>
      </c>
      <c r="E153" s="247" t="s">
        <v>829</v>
      </c>
      <c r="F153" s="265" t="s">
        <v>1048</v>
      </c>
      <c r="G153" s="248">
        <v>41893</v>
      </c>
      <c r="H153" s="249" t="s">
        <v>260</v>
      </c>
      <c r="I153" s="253"/>
      <c r="J153" s="256"/>
      <c r="K153" s="265" t="s">
        <v>1048</v>
      </c>
      <c r="L153" s="265" t="s">
        <v>1048</v>
      </c>
      <c r="M153" s="265" t="s">
        <v>1048</v>
      </c>
      <c r="N153" s="265" t="s">
        <v>1048</v>
      </c>
      <c r="O153" s="265" t="s">
        <v>1048</v>
      </c>
      <c r="P153" s="265" t="s">
        <v>1048</v>
      </c>
      <c r="Q153" s="264">
        <v>0</v>
      </c>
      <c r="R153" s="264">
        <v>0</v>
      </c>
      <c r="S153" s="264">
        <v>0</v>
      </c>
      <c r="T153" s="264">
        <v>720</v>
      </c>
      <c r="U153" s="265" t="s">
        <v>1048</v>
      </c>
      <c r="V153" s="265" t="s">
        <v>1048</v>
      </c>
      <c r="W153" s="265" t="s">
        <v>1048</v>
      </c>
      <c r="X153" s="251" t="s">
        <v>651</v>
      </c>
      <c r="Y153" s="344"/>
      <c r="Z153" s="267">
        <v>1</v>
      </c>
    </row>
    <row r="154" spans="1:26" ht="60">
      <c r="A154" s="247">
        <v>126</v>
      </c>
      <c r="B154" s="252" t="s">
        <v>949</v>
      </c>
      <c r="C154" s="291" t="s">
        <v>471</v>
      </c>
      <c r="D154" s="250">
        <v>246.40899999999999</v>
      </c>
      <c r="E154" s="247" t="s">
        <v>829</v>
      </c>
      <c r="F154" s="265" t="s">
        <v>1048</v>
      </c>
      <c r="G154" s="248">
        <v>41859</v>
      </c>
      <c r="H154" s="249" t="s">
        <v>259</v>
      </c>
      <c r="I154" s="253"/>
      <c r="J154" s="256"/>
      <c r="K154" s="265" t="s">
        <v>1048</v>
      </c>
      <c r="L154" s="265" t="s">
        <v>1048</v>
      </c>
      <c r="M154" s="265" t="s">
        <v>1048</v>
      </c>
      <c r="N154" s="265" t="s">
        <v>1048</v>
      </c>
      <c r="O154" s="265" t="s">
        <v>1048</v>
      </c>
      <c r="P154" s="265" t="s">
        <v>1048</v>
      </c>
      <c r="Q154" s="264">
        <v>0</v>
      </c>
      <c r="R154" s="264">
        <v>0</v>
      </c>
      <c r="S154" s="264">
        <v>0</v>
      </c>
      <c r="T154" s="264">
        <v>720</v>
      </c>
      <c r="U154" s="265" t="s">
        <v>1048</v>
      </c>
      <c r="V154" s="265" t="s">
        <v>1048</v>
      </c>
      <c r="W154" s="265" t="s">
        <v>1048</v>
      </c>
      <c r="X154" s="251" t="s">
        <v>562</v>
      </c>
      <c r="Y154" s="344"/>
      <c r="Z154" s="267">
        <v>1</v>
      </c>
    </row>
    <row r="155" spans="1:26" ht="60">
      <c r="A155" s="247">
        <v>127</v>
      </c>
      <c r="B155" s="252" t="s">
        <v>950</v>
      </c>
      <c r="C155" s="290" t="s">
        <v>474</v>
      </c>
      <c r="D155" s="250">
        <v>315</v>
      </c>
      <c r="E155" s="247" t="s">
        <v>829</v>
      </c>
      <c r="F155" s="265" t="s">
        <v>1048</v>
      </c>
      <c r="G155" s="253">
        <v>41963</v>
      </c>
      <c r="H155" s="249" t="s">
        <v>334</v>
      </c>
      <c r="I155" s="253">
        <v>41963</v>
      </c>
      <c r="J155" s="256" t="s">
        <v>754</v>
      </c>
      <c r="K155" s="265" t="s">
        <v>1048</v>
      </c>
      <c r="L155" s="265" t="s">
        <v>1048</v>
      </c>
      <c r="M155" s="265" t="s">
        <v>1048</v>
      </c>
      <c r="N155" s="265" t="s">
        <v>1048</v>
      </c>
      <c r="O155" s="265" t="s">
        <v>1048</v>
      </c>
      <c r="P155" s="265" t="s">
        <v>1048</v>
      </c>
      <c r="Q155" s="264">
        <v>3.65</v>
      </c>
      <c r="R155" s="264">
        <v>0</v>
      </c>
      <c r="S155" s="264">
        <v>0</v>
      </c>
      <c r="T155" s="264">
        <v>0</v>
      </c>
      <c r="U155" s="265" t="s">
        <v>1048</v>
      </c>
      <c r="V155" s="265" t="s">
        <v>1048</v>
      </c>
      <c r="W155" s="265" t="s">
        <v>1048</v>
      </c>
      <c r="X155" s="260" t="s">
        <v>755</v>
      </c>
      <c r="Y155" s="344"/>
      <c r="Z155" s="267">
        <v>0.99493055555555554</v>
      </c>
    </row>
    <row r="156" spans="1:26">
      <c r="A156" s="247">
        <v>128</v>
      </c>
      <c r="B156" s="252" t="s">
        <v>951</v>
      </c>
      <c r="C156" s="266" t="s">
        <v>475</v>
      </c>
      <c r="D156" s="250">
        <v>315</v>
      </c>
      <c r="E156" s="247" t="s">
        <v>829</v>
      </c>
      <c r="F156" s="265" t="s">
        <v>1048</v>
      </c>
      <c r="G156" s="265" t="s">
        <v>1048</v>
      </c>
      <c r="H156" s="265" t="s">
        <v>1048</v>
      </c>
      <c r="I156" s="265" t="s">
        <v>1048</v>
      </c>
      <c r="J156" s="265" t="s">
        <v>1048</v>
      </c>
      <c r="K156" s="265" t="s">
        <v>1048</v>
      </c>
      <c r="L156" s="265" t="s">
        <v>1048</v>
      </c>
      <c r="M156" s="265" t="s">
        <v>1048</v>
      </c>
      <c r="N156" s="265" t="s">
        <v>1048</v>
      </c>
      <c r="O156" s="265" t="s">
        <v>1048</v>
      </c>
      <c r="P156" s="265" t="s">
        <v>1048</v>
      </c>
      <c r="Q156" s="265" t="s">
        <v>1048</v>
      </c>
      <c r="R156" s="265" t="s">
        <v>1048</v>
      </c>
      <c r="S156" s="265" t="s">
        <v>1048</v>
      </c>
      <c r="T156" s="265" t="s">
        <v>1048</v>
      </c>
      <c r="U156" s="265" t="s">
        <v>1048</v>
      </c>
      <c r="V156" s="265" t="s">
        <v>1048</v>
      </c>
      <c r="W156" s="265" t="s">
        <v>1048</v>
      </c>
      <c r="X156" s="265" t="s">
        <v>1048</v>
      </c>
      <c r="Y156" s="344"/>
      <c r="Z156" s="267">
        <v>1</v>
      </c>
    </row>
    <row r="157" spans="1:26">
      <c r="A157" s="247">
        <v>129</v>
      </c>
      <c r="B157" s="252" t="s">
        <v>952</v>
      </c>
      <c r="C157" s="266" t="s">
        <v>476</v>
      </c>
      <c r="D157" s="250">
        <v>315</v>
      </c>
      <c r="E157" s="247" t="s">
        <v>829</v>
      </c>
      <c r="F157" s="265" t="s">
        <v>1048</v>
      </c>
      <c r="G157" s="265" t="s">
        <v>1048</v>
      </c>
      <c r="H157" s="265" t="s">
        <v>1048</v>
      </c>
      <c r="I157" s="265" t="s">
        <v>1048</v>
      </c>
      <c r="J157" s="265" t="s">
        <v>1048</v>
      </c>
      <c r="K157" s="265" t="s">
        <v>1048</v>
      </c>
      <c r="L157" s="265" t="s">
        <v>1048</v>
      </c>
      <c r="M157" s="265" t="s">
        <v>1048</v>
      </c>
      <c r="N157" s="265" t="s">
        <v>1048</v>
      </c>
      <c r="O157" s="265" t="s">
        <v>1048</v>
      </c>
      <c r="P157" s="265" t="s">
        <v>1048</v>
      </c>
      <c r="Q157" s="265" t="s">
        <v>1048</v>
      </c>
      <c r="R157" s="265" t="s">
        <v>1048</v>
      </c>
      <c r="S157" s="265" t="s">
        <v>1048</v>
      </c>
      <c r="T157" s="265" t="s">
        <v>1048</v>
      </c>
      <c r="U157" s="265" t="s">
        <v>1048</v>
      </c>
      <c r="V157" s="265" t="s">
        <v>1048</v>
      </c>
      <c r="W157" s="265" t="s">
        <v>1048</v>
      </c>
      <c r="X157" s="265" t="s">
        <v>1048</v>
      </c>
      <c r="Y157" s="344"/>
      <c r="Z157" s="267">
        <v>1</v>
      </c>
    </row>
    <row r="158" spans="1:26">
      <c r="A158" s="247">
        <v>130</v>
      </c>
      <c r="B158" s="252" t="s">
        <v>953</v>
      </c>
      <c r="C158" s="266" t="s">
        <v>477</v>
      </c>
      <c r="D158" s="250">
        <v>315</v>
      </c>
      <c r="E158" s="247" t="s">
        <v>829</v>
      </c>
      <c r="F158" s="265" t="s">
        <v>1048</v>
      </c>
      <c r="G158" s="265" t="s">
        <v>1048</v>
      </c>
      <c r="H158" s="265" t="s">
        <v>1048</v>
      </c>
      <c r="I158" s="265" t="s">
        <v>1048</v>
      </c>
      <c r="J158" s="265" t="s">
        <v>1048</v>
      </c>
      <c r="K158" s="265" t="s">
        <v>1048</v>
      </c>
      <c r="L158" s="265" t="s">
        <v>1048</v>
      </c>
      <c r="M158" s="265" t="s">
        <v>1048</v>
      </c>
      <c r="N158" s="265" t="s">
        <v>1048</v>
      </c>
      <c r="O158" s="265" t="s">
        <v>1048</v>
      </c>
      <c r="P158" s="265" t="s">
        <v>1048</v>
      </c>
      <c r="Q158" s="265" t="s">
        <v>1048</v>
      </c>
      <c r="R158" s="265" t="s">
        <v>1048</v>
      </c>
      <c r="S158" s="265" t="s">
        <v>1048</v>
      </c>
      <c r="T158" s="265" t="s">
        <v>1048</v>
      </c>
      <c r="U158" s="265" t="s">
        <v>1048</v>
      </c>
      <c r="V158" s="265" t="s">
        <v>1048</v>
      </c>
      <c r="W158" s="265" t="s">
        <v>1048</v>
      </c>
      <c r="X158" s="265" t="s">
        <v>1048</v>
      </c>
      <c r="Y158" s="344"/>
      <c r="Z158" s="267">
        <v>1</v>
      </c>
    </row>
    <row r="159" spans="1:26" ht="60">
      <c r="A159" s="247">
        <v>131</v>
      </c>
      <c r="B159" s="252" t="s">
        <v>954</v>
      </c>
      <c r="C159" s="290" t="s">
        <v>478</v>
      </c>
      <c r="D159" s="250">
        <v>315</v>
      </c>
      <c r="E159" s="247" t="s">
        <v>829</v>
      </c>
      <c r="F159" s="265" t="s">
        <v>1048</v>
      </c>
      <c r="G159" s="253">
        <v>41961</v>
      </c>
      <c r="H159" s="249" t="s">
        <v>677</v>
      </c>
      <c r="I159" s="253">
        <v>41961</v>
      </c>
      <c r="J159" s="256" t="s">
        <v>678</v>
      </c>
      <c r="K159" s="265" t="s">
        <v>1048</v>
      </c>
      <c r="L159" s="265" t="s">
        <v>1048</v>
      </c>
      <c r="M159" s="265" t="s">
        <v>1048</v>
      </c>
      <c r="N159" s="265" t="s">
        <v>1048</v>
      </c>
      <c r="O159" s="265" t="s">
        <v>1048</v>
      </c>
      <c r="P159" s="265" t="s">
        <v>1048</v>
      </c>
      <c r="Q159" s="264">
        <v>1.67</v>
      </c>
      <c r="R159" s="264">
        <v>0</v>
      </c>
      <c r="S159" s="264">
        <v>0</v>
      </c>
      <c r="T159" s="264">
        <v>0</v>
      </c>
      <c r="U159" s="265" t="s">
        <v>1048</v>
      </c>
      <c r="V159" s="265" t="s">
        <v>1048</v>
      </c>
      <c r="W159" s="265" t="s">
        <v>1048</v>
      </c>
      <c r="X159" s="251" t="s">
        <v>756</v>
      </c>
      <c r="Y159" s="344"/>
      <c r="Z159" s="267">
        <v>0.99768055555555557</v>
      </c>
    </row>
    <row r="160" spans="1:26" ht="90">
      <c r="A160" s="247">
        <v>132</v>
      </c>
      <c r="B160" s="252" t="s">
        <v>955</v>
      </c>
      <c r="C160" s="290" t="s">
        <v>479</v>
      </c>
      <c r="D160" s="250">
        <v>315</v>
      </c>
      <c r="E160" s="247" t="s">
        <v>829</v>
      </c>
      <c r="F160" s="265" t="s">
        <v>1048</v>
      </c>
      <c r="G160" s="253">
        <v>41962</v>
      </c>
      <c r="H160" s="249" t="s">
        <v>687</v>
      </c>
      <c r="I160" s="253">
        <v>41965</v>
      </c>
      <c r="J160" s="256" t="s">
        <v>688</v>
      </c>
      <c r="K160" s="265" t="s">
        <v>1048</v>
      </c>
      <c r="L160" s="265" t="s">
        <v>1048</v>
      </c>
      <c r="M160" s="265" t="s">
        <v>1048</v>
      </c>
      <c r="N160" s="265" t="s">
        <v>1048</v>
      </c>
      <c r="O160" s="265" t="s">
        <v>1048</v>
      </c>
      <c r="P160" s="265" t="s">
        <v>1048</v>
      </c>
      <c r="Q160" s="264">
        <v>81.25</v>
      </c>
      <c r="R160" s="264">
        <v>0</v>
      </c>
      <c r="S160" s="264">
        <v>0</v>
      </c>
      <c r="T160" s="264">
        <v>0</v>
      </c>
      <c r="U160" s="265" t="s">
        <v>1048</v>
      </c>
      <c r="V160" s="265" t="s">
        <v>1048</v>
      </c>
      <c r="W160" s="265" t="s">
        <v>1048</v>
      </c>
      <c r="X160" s="251" t="s">
        <v>689</v>
      </c>
      <c r="Y160" s="344"/>
      <c r="Z160" s="267">
        <v>0.88715277777777779</v>
      </c>
    </row>
    <row r="161" spans="1:26" ht="60">
      <c r="A161" s="247">
        <v>133</v>
      </c>
      <c r="B161" s="252" t="s">
        <v>956</v>
      </c>
      <c r="C161" s="290" t="s">
        <v>297</v>
      </c>
      <c r="D161" s="250">
        <v>315</v>
      </c>
      <c r="E161" s="247" t="s">
        <v>829</v>
      </c>
      <c r="F161" s="265" t="s">
        <v>1048</v>
      </c>
      <c r="G161" s="253">
        <v>41946</v>
      </c>
      <c r="H161" s="249" t="s">
        <v>298</v>
      </c>
      <c r="I161" s="253">
        <v>41946</v>
      </c>
      <c r="J161" s="256" t="s">
        <v>299</v>
      </c>
      <c r="K161" s="265" t="s">
        <v>1048</v>
      </c>
      <c r="L161" s="265" t="s">
        <v>1048</v>
      </c>
      <c r="M161" s="265" t="s">
        <v>1048</v>
      </c>
      <c r="N161" s="265" t="s">
        <v>1048</v>
      </c>
      <c r="O161" s="265" t="s">
        <v>1048</v>
      </c>
      <c r="P161" s="265" t="s">
        <v>1048</v>
      </c>
      <c r="Q161" s="264">
        <v>4.1500000000000004</v>
      </c>
      <c r="R161" s="264">
        <v>0</v>
      </c>
      <c r="S161" s="264">
        <v>0</v>
      </c>
      <c r="T161" s="264">
        <v>0</v>
      </c>
      <c r="U161" s="265" t="s">
        <v>1048</v>
      </c>
      <c r="V161" s="265" t="s">
        <v>1048</v>
      </c>
      <c r="W161" s="265" t="s">
        <v>1048</v>
      </c>
      <c r="X161" s="251" t="s">
        <v>568</v>
      </c>
      <c r="Y161" s="344"/>
      <c r="Z161" s="267">
        <v>0.9942361111111111</v>
      </c>
    </row>
    <row r="162" spans="1:26">
      <c r="A162" s="247">
        <v>134</v>
      </c>
      <c r="B162" s="252" t="s">
        <v>957</v>
      </c>
      <c r="C162" s="266" t="s">
        <v>480</v>
      </c>
      <c r="D162" s="250">
        <v>315</v>
      </c>
      <c r="E162" s="247" t="s">
        <v>829</v>
      </c>
      <c r="F162" s="265" t="s">
        <v>1048</v>
      </c>
      <c r="G162" s="265" t="s">
        <v>1048</v>
      </c>
      <c r="H162" s="265" t="s">
        <v>1048</v>
      </c>
      <c r="I162" s="265" t="s">
        <v>1048</v>
      </c>
      <c r="J162" s="265" t="s">
        <v>1048</v>
      </c>
      <c r="K162" s="265" t="s">
        <v>1048</v>
      </c>
      <c r="L162" s="265" t="s">
        <v>1048</v>
      </c>
      <c r="M162" s="265" t="s">
        <v>1048</v>
      </c>
      <c r="N162" s="265" t="s">
        <v>1048</v>
      </c>
      <c r="O162" s="265" t="s">
        <v>1048</v>
      </c>
      <c r="P162" s="265" t="s">
        <v>1048</v>
      </c>
      <c r="Q162" s="265" t="s">
        <v>1048</v>
      </c>
      <c r="R162" s="265" t="s">
        <v>1048</v>
      </c>
      <c r="S162" s="265" t="s">
        <v>1048</v>
      </c>
      <c r="T162" s="265" t="s">
        <v>1048</v>
      </c>
      <c r="U162" s="265" t="s">
        <v>1048</v>
      </c>
      <c r="V162" s="265" t="s">
        <v>1048</v>
      </c>
      <c r="W162" s="265" t="s">
        <v>1048</v>
      </c>
      <c r="X162" s="265" t="s">
        <v>1048</v>
      </c>
      <c r="Y162" s="344"/>
      <c r="Z162" s="267">
        <v>1</v>
      </c>
    </row>
    <row r="163" spans="1:26">
      <c r="A163" s="247">
        <v>135</v>
      </c>
      <c r="B163" s="252" t="s">
        <v>958</v>
      </c>
      <c r="C163" s="266" t="s">
        <v>481</v>
      </c>
      <c r="D163" s="250">
        <v>315</v>
      </c>
      <c r="E163" s="247" t="s">
        <v>829</v>
      </c>
      <c r="F163" s="265" t="s">
        <v>1048</v>
      </c>
      <c r="G163" s="265" t="s">
        <v>1048</v>
      </c>
      <c r="H163" s="265" t="s">
        <v>1048</v>
      </c>
      <c r="I163" s="265" t="s">
        <v>1048</v>
      </c>
      <c r="J163" s="265" t="s">
        <v>1048</v>
      </c>
      <c r="K163" s="265" t="s">
        <v>1048</v>
      </c>
      <c r="L163" s="265" t="s">
        <v>1048</v>
      </c>
      <c r="M163" s="265" t="s">
        <v>1048</v>
      </c>
      <c r="N163" s="265" t="s">
        <v>1048</v>
      </c>
      <c r="O163" s="265" t="s">
        <v>1048</v>
      </c>
      <c r="P163" s="265" t="s">
        <v>1048</v>
      </c>
      <c r="Q163" s="265" t="s">
        <v>1048</v>
      </c>
      <c r="R163" s="265" t="s">
        <v>1048</v>
      </c>
      <c r="S163" s="265" t="s">
        <v>1048</v>
      </c>
      <c r="T163" s="265" t="s">
        <v>1048</v>
      </c>
      <c r="U163" s="265" t="s">
        <v>1048</v>
      </c>
      <c r="V163" s="265" t="s">
        <v>1048</v>
      </c>
      <c r="W163" s="265" t="s">
        <v>1048</v>
      </c>
      <c r="X163" s="265" t="s">
        <v>1048</v>
      </c>
      <c r="Y163" s="344"/>
      <c r="Z163" s="267">
        <v>1</v>
      </c>
    </row>
    <row r="164" spans="1:26">
      <c r="A164" s="247">
        <v>136</v>
      </c>
      <c r="B164" s="252" t="s">
        <v>959</v>
      </c>
      <c r="C164" s="266" t="s">
        <v>482</v>
      </c>
      <c r="D164" s="250">
        <v>315</v>
      </c>
      <c r="E164" s="247" t="s">
        <v>829</v>
      </c>
      <c r="F164" s="265" t="s">
        <v>1048</v>
      </c>
      <c r="G164" s="265" t="s">
        <v>1048</v>
      </c>
      <c r="H164" s="265" t="s">
        <v>1048</v>
      </c>
      <c r="I164" s="265" t="s">
        <v>1048</v>
      </c>
      <c r="J164" s="265" t="s">
        <v>1048</v>
      </c>
      <c r="K164" s="265" t="s">
        <v>1048</v>
      </c>
      <c r="L164" s="265" t="s">
        <v>1048</v>
      </c>
      <c r="M164" s="265" t="s">
        <v>1048</v>
      </c>
      <c r="N164" s="265" t="s">
        <v>1048</v>
      </c>
      <c r="O164" s="265" t="s">
        <v>1048</v>
      </c>
      <c r="P164" s="265" t="s">
        <v>1048</v>
      </c>
      <c r="Q164" s="265" t="s">
        <v>1048</v>
      </c>
      <c r="R164" s="265" t="s">
        <v>1048</v>
      </c>
      <c r="S164" s="265" t="s">
        <v>1048</v>
      </c>
      <c r="T164" s="265" t="s">
        <v>1048</v>
      </c>
      <c r="U164" s="265" t="s">
        <v>1048</v>
      </c>
      <c r="V164" s="265" t="s">
        <v>1048</v>
      </c>
      <c r="W164" s="265" t="s">
        <v>1048</v>
      </c>
      <c r="X164" s="265" t="s">
        <v>1048</v>
      </c>
      <c r="Y164" s="344"/>
      <c r="Z164" s="267">
        <v>1</v>
      </c>
    </row>
    <row r="165" spans="1:26">
      <c r="A165" s="247">
        <v>137</v>
      </c>
      <c r="B165" s="252" t="s">
        <v>960</v>
      </c>
      <c r="C165" s="266" t="s">
        <v>483</v>
      </c>
      <c r="D165" s="250">
        <v>315</v>
      </c>
      <c r="E165" s="247" t="s">
        <v>829</v>
      </c>
      <c r="F165" s="265" t="s">
        <v>1048</v>
      </c>
      <c r="G165" s="265" t="s">
        <v>1048</v>
      </c>
      <c r="H165" s="265" t="s">
        <v>1048</v>
      </c>
      <c r="I165" s="265" t="s">
        <v>1048</v>
      </c>
      <c r="J165" s="265" t="s">
        <v>1048</v>
      </c>
      <c r="K165" s="265" t="s">
        <v>1048</v>
      </c>
      <c r="L165" s="265" t="s">
        <v>1048</v>
      </c>
      <c r="M165" s="265" t="s">
        <v>1048</v>
      </c>
      <c r="N165" s="265" t="s">
        <v>1048</v>
      </c>
      <c r="O165" s="265" t="s">
        <v>1048</v>
      </c>
      <c r="P165" s="265" t="s">
        <v>1048</v>
      </c>
      <c r="Q165" s="265" t="s">
        <v>1048</v>
      </c>
      <c r="R165" s="265" t="s">
        <v>1048</v>
      </c>
      <c r="S165" s="265" t="s">
        <v>1048</v>
      </c>
      <c r="T165" s="265" t="s">
        <v>1048</v>
      </c>
      <c r="U165" s="265" t="s">
        <v>1048</v>
      </c>
      <c r="V165" s="265" t="s">
        <v>1048</v>
      </c>
      <c r="W165" s="265" t="s">
        <v>1048</v>
      </c>
      <c r="X165" s="265" t="s">
        <v>1048</v>
      </c>
      <c r="Y165" s="344"/>
      <c r="Z165" s="267">
        <v>1</v>
      </c>
    </row>
    <row r="166" spans="1:26">
      <c r="A166" s="247">
        <v>138</v>
      </c>
      <c r="B166" s="252" t="s">
        <v>961</v>
      </c>
      <c r="C166" s="266" t="s">
        <v>484</v>
      </c>
      <c r="D166" s="250">
        <v>315</v>
      </c>
      <c r="E166" s="247" t="s">
        <v>829</v>
      </c>
      <c r="F166" s="265" t="s">
        <v>1048</v>
      </c>
      <c r="G166" s="265" t="s">
        <v>1048</v>
      </c>
      <c r="H166" s="265" t="s">
        <v>1048</v>
      </c>
      <c r="I166" s="265" t="s">
        <v>1048</v>
      </c>
      <c r="J166" s="265" t="s">
        <v>1048</v>
      </c>
      <c r="K166" s="265" t="s">
        <v>1048</v>
      </c>
      <c r="L166" s="265" t="s">
        <v>1048</v>
      </c>
      <c r="M166" s="265" t="s">
        <v>1048</v>
      </c>
      <c r="N166" s="265" t="s">
        <v>1048</v>
      </c>
      <c r="O166" s="265" t="s">
        <v>1048</v>
      </c>
      <c r="P166" s="265" t="s">
        <v>1048</v>
      </c>
      <c r="Q166" s="265" t="s">
        <v>1048</v>
      </c>
      <c r="R166" s="265" t="s">
        <v>1048</v>
      </c>
      <c r="S166" s="265" t="s">
        <v>1048</v>
      </c>
      <c r="T166" s="265" t="s">
        <v>1048</v>
      </c>
      <c r="U166" s="265" t="s">
        <v>1048</v>
      </c>
      <c r="V166" s="265" t="s">
        <v>1048</v>
      </c>
      <c r="W166" s="265" t="s">
        <v>1048</v>
      </c>
      <c r="X166" s="265" t="s">
        <v>1048</v>
      </c>
      <c r="Y166" s="344"/>
      <c r="Z166" s="267">
        <v>1</v>
      </c>
    </row>
    <row r="167" spans="1:26">
      <c r="A167" s="247">
        <v>139</v>
      </c>
      <c r="B167" s="252" t="s">
        <v>962</v>
      </c>
      <c r="C167" s="266" t="s">
        <v>485</v>
      </c>
      <c r="D167" s="250">
        <v>315</v>
      </c>
      <c r="E167" s="247" t="s">
        <v>829</v>
      </c>
      <c r="F167" s="265" t="s">
        <v>1048</v>
      </c>
      <c r="G167" s="265" t="s">
        <v>1048</v>
      </c>
      <c r="H167" s="265" t="s">
        <v>1048</v>
      </c>
      <c r="I167" s="265" t="s">
        <v>1048</v>
      </c>
      <c r="J167" s="265" t="s">
        <v>1048</v>
      </c>
      <c r="K167" s="265" t="s">
        <v>1048</v>
      </c>
      <c r="L167" s="265" t="s">
        <v>1048</v>
      </c>
      <c r="M167" s="265" t="s">
        <v>1048</v>
      </c>
      <c r="N167" s="265" t="s">
        <v>1048</v>
      </c>
      <c r="O167" s="265" t="s">
        <v>1048</v>
      </c>
      <c r="P167" s="265" t="s">
        <v>1048</v>
      </c>
      <c r="Q167" s="265" t="s">
        <v>1048</v>
      </c>
      <c r="R167" s="265" t="s">
        <v>1048</v>
      </c>
      <c r="S167" s="265" t="s">
        <v>1048</v>
      </c>
      <c r="T167" s="265" t="s">
        <v>1048</v>
      </c>
      <c r="U167" s="265" t="s">
        <v>1048</v>
      </c>
      <c r="V167" s="265" t="s">
        <v>1048</v>
      </c>
      <c r="W167" s="265" t="s">
        <v>1048</v>
      </c>
      <c r="X167" s="265" t="s">
        <v>1048</v>
      </c>
      <c r="Y167" s="344"/>
      <c r="Z167" s="267">
        <v>1</v>
      </c>
    </row>
    <row r="168" spans="1:26">
      <c r="A168" s="247">
        <v>140</v>
      </c>
      <c r="B168" s="252" t="s">
        <v>963</v>
      </c>
      <c r="C168" s="266" t="s">
        <v>486</v>
      </c>
      <c r="D168" s="250">
        <v>315</v>
      </c>
      <c r="E168" s="247" t="s">
        <v>829</v>
      </c>
      <c r="F168" s="265" t="s">
        <v>1048</v>
      </c>
      <c r="G168" s="265" t="s">
        <v>1048</v>
      </c>
      <c r="H168" s="265" t="s">
        <v>1048</v>
      </c>
      <c r="I168" s="265" t="s">
        <v>1048</v>
      </c>
      <c r="J168" s="265" t="s">
        <v>1048</v>
      </c>
      <c r="K168" s="265" t="s">
        <v>1048</v>
      </c>
      <c r="L168" s="265" t="s">
        <v>1048</v>
      </c>
      <c r="M168" s="265" t="s">
        <v>1048</v>
      </c>
      <c r="N168" s="265" t="s">
        <v>1048</v>
      </c>
      <c r="O168" s="265" t="s">
        <v>1048</v>
      </c>
      <c r="P168" s="265" t="s">
        <v>1048</v>
      </c>
      <c r="Q168" s="265" t="s">
        <v>1048</v>
      </c>
      <c r="R168" s="265" t="s">
        <v>1048</v>
      </c>
      <c r="S168" s="265" t="s">
        <v>1048</v>
      </c>
      <c r="T168" s="265" t="s">
        <v>1048</v>
      </c>
      <c r="U168" s="265" t="s">
        <v>1048</v>
      </c>
      <c r="V168" s="265" t="s">
        <v>1048</v>
      </c>
      <c r="W168" s="265" t="s">
        <v>1048</v>
      </c>
      <c r="X168" s="265" t="s">
        <v>1048</v>
      </c>
      <c r="Y168" s="344"/>
      <c r="Z168" s="267">
        <v>1</v>
      </c>
    </row>
    <row r="169" spans="1:26" ht="60">
      <c r="A169" s="247">
        <v>141</v>
      </c>
      <c r="B169" s="252" t="s">
        <v>964</v>
      </c>
      <c r="C169" s="290" t="s">
        <v>487</v>
      </c>
      <c r="D169" s="250">
        <v>315</v>
      </c>
      <c r="E169" s="247" t="s">
        <v>829</v>
      </c>
      <c r="F169" s="265" t="s">
        <v>1048</v>
      </c>
      <c r="G169" s="253">
        <v>41955</v>
      </c>
      <c r="H169" s="249" t="s">
        <v>638</v>
      </c>
      <c r="I169" s="253">
        <v>41955</v>
      </c>
      <c r="J169" s="256" t="s">
        <v>639</v>
      </c>
      <c r="K169" s="265" t="s">
        <v>1048</v>
      </c>
      <c r="L169" s="265" t="s">
        <v>1048</v>
      </c>
      <c r="M169" s="265" t="s">
        <v>1048</v>
      </c>
      <c r="N169" s="265" t="s">
        <v>1048</v>
      </c>
      <c r="O169" s="265" t="s">
        <v>1048</v>
      </c>
      <c r="P169" s="265" t="s">
        <v>1048</v>
      </c>
      <c r="Q169" s="264">
        <v>3.15</v>
      </c>
      <c r="R169" s="264">
        <v>0</v>
      </c>
      <c r="S169" s="264">
        <v>0</v>
      </c>
      <c r="T169" s="264">
        <v>0</v>
      </c>
      <c r="U169" s="265" t="s">
        <v>1048</v>
      </c>
      <c r="V169" s="265" t="s">
        <v>1048</v>
      </c>
      <c r="W169" s="265" t="s">
        <v>1048</v>
      </c>
      <c r="X169" s="251" t="s">
        <v>637</v>
      </c>
      <c r="Y169" s="344"/>
      <c r="Z169" s="267">
        <v>0.99562499999999998</v>
      </c>
    </row>
    <row r="170" spans="1:26" ht="60">
      <c r="A170" s="247">
        <v>142</v>
      </c>
      <c r="B170" s="252" t="s">
        <v>965</v>
      </c>
      <c r="C170" s="290" t="s">
        <v>488</v>
      </c>
      <c r="D170" s="250">
        <v>315</v>
      </c>
      <c r="E170" s="247" t="s">
        <v>829</v>
      </c>
      <c r="F170" s="265" t="s">
        <v>1048</v>
      </c>
      <c r="G170" s="253">
        <v>41955</v>
      </c>
      <c r="H170" s="249" t="s">
        <v>635</v>
      </c>
      <c r="I170" s="253">
        <v>41955</v>
      </c>
      <c r="J170" s="256" t="s">
        <v>636</v>
      </c>
      <c r="K170" s="265" t="s">
        <v>1048</v>
      </c>
      <c r="L170" s="265" t="s">
        <v>1048</v>
      </c>
      <c r="M170" s="265" t="s">
        <v>1048</v>
      </c>
      <c r="N170" s="265" t="s">
        <v>1048</v>
      </c>
      <c r="O170" s="265" t="s">
        <v>1048</v>
      </c>
      <c r="P170" s="265" t="s">
        <v>1048</v>
      </c>
      <c r="Q170" s="264">
        <v>2.68</v>
      </c>
      <c r="R170" s="264">
        <v>0</v>
      </c>
      <c r="S170" s="264">
        <v>0</v>
      </c>
      <c r="T170" s="264">
        <v>0</v>
      </c>
      <c r="U170" s="265" t="s">
        <v>1048</v>
      </c>
      <c r="V170" s="265" t="s">
        <v>1048</v>
      </c>
      <c r="W170" s="265" t="s">
        <v>1048</v>
      </c>
      <c r="X170" s="251" t="s">
        <v>637</v>
      </c>
      <c r="Y170" s="344"/>
      <c r="Z170" s="267">
        <v>0.99627777777777782</v>
      </c>
    </row>
    <row r="171" spans="1:26">
      <c r="A171" s="247">
        <v>143</v>
      </c>
      <c r="B171" s="252" t="s">
        <v>966</v>
      </c>
      <c r="C171" s="266" t="s">
        <v>489</v>
      </c>
      <c r="D171" s="250">
        <v>315</v>
      </c>
      <c r="E171" s="247" t="s">
        <v>829</v>
      </c>
      <c r="F171" s="265" t="s">
        <v>1048</v>
      </c>
      <c r="G171" s="265" t="s">
        <v>1048</v>
      </c>
      <c r="H171" s="265" t="s">
        <v>1048</v>
      </c>
      <c r="I171" s="265" t="s">
        <v>1048</v>
      </c>
      <c r="J171" s="265" t="s">
        <v>1048</v>
      </c>
      <c r="K171" s="265" t="s">
        <v>1048</v>
      </c>
      <c r="L171" s="265" t="s">
        <v>1048</v>
      </c>
      <c r="M171" s="265" t="s">
        <v>1048</v>
      </c>
      <c r="N171" s="265" t="s">
        <v>1048</v>
      </c>
      <c r="O171" s="265" t="s">
        <v>1048</v>
      </c>
      <c r="P171" s="265" t="s">
        <v>1048</v>
      </c>
      <c r="Q171" s="265" t="s">
        <v>1048</v>
      </c>
      <c r="R171" s="265" t="s">
        <v>1048</v>
      </c>
      <c r="S171" s="265" t="s">
        <v>1048</v>
      </c>
      <c r="T171" s="265" t="s">
        <v>1048</v>
      </c>
      <c r="U171" s="265" t="s">
        <v>1048</v>
      </c>
      <c r="V171" s="265" t="s">
        <v>1048</v>
      </c>
      <c r="W171" s="265" t="s">
        <v>1048</v>
      </c>
      <c r="X171" s="265" t="s">
        <v>1048</v>
      </c>
      <c r="Y171" s="344"/>
      <c r="Z171" s="267">
        <v>1</v>
      </c>
    </row>
    <row r="172" spans="1:26" ht="60">
      <c r="A172" s="247">
        <v>144</v>
      </c>
      <c r="B172" s="252" t="s">
        <v>967</v>
      </c>
      <c r="C172" s="290" t="s">
        <v>490</v>
      </c>
      <c r="D172" s="250">
        <v>315</v>
      </c>
      <c r="E172" s="247" t="s">
        <v>829</v>
      </c>
      <c r="F172" s="265" t="s">
        <v>1048</v>
      </c>
      <c r="G172" s="253">
        <v>41948</v>
      </c>
      <c r="H172" s="249" t="s">
        <v>322</v>
      </c>
      <c r="I172" s="253">
        <v>41948</v>
      </c>
      <c r="J172" s="256" t="s">
        <v>323</v>
      </c>
      <c r="K172" s="265" t="s">
        <v>1048</v>
      </c>
      <c r="L172" s="265" t="s">
        <v>1048</v>
      </c>
      <c r="M172" s="265" t="s">
        <v>1048</v>
      </c>
      <c r="N172" s="265" t="s">
        <v>1048</v>
      </c>
      <c r="O172" s="265" t="s">
        <v>1048</v>
      </c>
      <c r="P172" s="265" t="s">
        <v>1048</v>
      </c>
      <c r="Q172" s="264">
        <v>7.08</v>
      </c>
      <c r="R172" s="264">
        <v>0</v>
      </c>
      <c r="S172" s="264">
        <v>0</v>
      </c>
      <c r="T172" s="264">
        <v>0</v>
      </c>
      <c r="U172" s="265" t="s">
        <v>1048</v>
      </c>
      <c r="V172" s="265" t="s">
        <v>1048</v>
      </c>
      <c r="W172" s="265" t="s">
        <v>1048</v>
      </c>
      <c r="X172" s="251" t="s">
        <v>569</v>
      </c>
      <c r="Y172" s="344"/>
      <c r="Z172" s="267">
        <v>0.99016666666666664</v>
      </c>
    </row>
    <row r="173" spans="1:26">
      <c r="A173" s="247">
        <v>145</v>
      </c>
      <c r="B173" s="252" t="s">
        <v>968</v>
      </c>
      <c r="C173" s="266" t="s">
        <v>491</v>
      </c>
      <c r="D173" s="250">
        <v>315</v>
      </c>
      <c r="E173" s="247" t="s">
        <v>829</v>
      </c>
      <c r="F173" s="265" t="s">
        <v>1048</v>
      </c>
      <c r="G173" s="265" t="s">
        <v>1048</v>
      </c>
      <c r="H173" s="265" t="s">
        <v>1048</v>
      </c>
      <c r="I173" s="265" t="s">
        <v>1048</v>
      </c>
      <c r="J173" s="265" t="s">
        <v>1048</v>
      </c>
      <c r="K173" s="265" t="s">
        <v>1048</v>
      </c>
      <c r="L173" s="265" t="s">
        <v>1048</v>
      </c>
      <c r="M173" s="265" t="s">
        <v>1048</v>
      </c>
      <c r="N173" s="265" t="s">
        <v>1048</v>
      </c>
      <c r="O173" s="265" t="s">
        <v>1048</v>
      </c>
      <c r="P173" s="265" t="s">
        <v>1048</v>
      </c>
      <c r="Q173" s="265" t="s">
        <v>1048</v>
      </c>
      <c r="R173" s="265" t="s">
        <v>1048</v>
      </c>
      <c r="S173" s="265" t="s">
        <v>1048</v>
      </c>
      <c r="T173" s="265" t="s">
        <v>1048</v>
      </c>
      <c r="U173" s="265" t="s">
        <v>1048</v>
      </c>
      <c r="V173" s="265" t="s">
        <v>1048</v>
      </c>
      <c r="W173" s="265" t="s">
        <v>1048</v>
      </c>
      <c r="X173" s="265" t="s">
        <v>1048</v>
      </c>
      <c r="Y173" s="344"/>
      <c r="Z173" s="267">
        <v>1</v>
      </c>
    </row>
    <row r="174" spans="1:26">
      <c r="A174" s="247">
        <v>146</v>
      </c>
      <c r="B174" s="252" t="s">
        <v>969</v>
      </c>
      <c r="C174" s="266" t="s">
        <v>492</v>
      </c>
      <c r="D174" s="250">
        <v>315</v>
      </c>
      <c r="E174" s="247" t="s">
        <v>829</v>
      </c>
      <c r="F174" s="265" t="s">
        <v>1048</v>
      </c>
      <c r="G174" s="265" t="s">
        <v>1048</v>
      </c>
      <c r="H174" s="265" t="s">
        <v>1048</v>
      </c>
      <c r="I174" s="265" t="s">
        <v>1048</v>
      </c>
      <c r="J174" s="265" t="s">
        <v>1048</v>
      </c>
      <c r="K174" s="265" t="s">
        <v>1048</v>
      </c>
      <c r="L174" s="265" t="s">
        <v>1048</v>
      </c>
      <c r="M174" s="265" t="s">
        <v>1048</v>
      </c>
      <c r="N174" s="265" t="s">
        <v>1048</v>
      </c>
      <c r="O174" s="265" t="s">
        <v>1048</v>
      </c>
      <c r="P174" s="265" t="s">
        <v>1048</v>
      </c>
      <c r="Q174" s="265" t="s">
        <v>1048</v>
      </c>
      <c r="R174" s="265" t="s">
        <v>1048</v>
      </c>
      <c r="S174" s="265" t="s">
        <v>1048</v>
      </c>
      <c r="T174" s="265" t="s">
        <v>1048</v>
      </c>
      <c r="U174" s="265" t="s">
        <v>1048</v>
      </c>
      <c r="V174" s="265" t="s">
        <v>1048</v>
      </c>
      <c r="W174" s="265" t="s">
        <v>1048</v>
      </c>
      <c r="X174" s="265" t="s">
        <v>1048</v>
      </c>
      <c r="Y174" s="344"/>
      <c r="Z174" s="267">
        <v>1</v>
      </c>
    </row>
    <row r="175" spans="1:26">
      <c r="A175" s="247">
        <v>147</v>
      </c>
      <c r="B175" s="252" t="s">
        <v>970</v>
      </c>
      <c r="C175" s="266" t="s">
        <v>493</v>
      </c>
      <c r="D175" s="250">
        <v>315</v>
      </c>
      <c r="E175" s="247" t="s">
        <v>829</v>
      </c>
      <c r="F175" s="265" t="s">
        <v>1048</v>
      </c>
      <c r="G175" s="265" t="s">
        <v>1048</v>
      </c>
      <c r="H175" s="265" t="s">
        <v>1048</v>
      </c>
      <c r="I175" s="265" t="s">
        <v>1048</v>
      </c>
      <c r="J175" s="265" t="s">
        <v>1048</v>
      </c>
      <c r="K175" s="265" t="s">
        <v>1048</v>
      </c>
      <c r="L175" s="265" t="s">
        <v>1048</v>
      </c>
      <c r="M175" s="265" t="s">
        <v>1048</v>
      </c>
      <c r="N175" s="265" t="s">
        <v>1048</v>
      </c>
      <c r="O175" s="265" t="s">
        <v>1048</v>
      </c>
      <c r="P175" s="265" t="s">
        <v>1048</v>
      </c>
      <c r="Q175" s="265" t="s">
        <v>1048</v>
      </c>
      <c r="R175" s="265" t="s">
        <v>1048</v>
      </c>
      <c r="S175" s="265" t="s">
        <v>1048</v>
      </c>
      <c r="T175" s="265" t="s">
        <v>1048</v>
      </c>
      <c r="U175" s="265" t="s">
        <v>1048</v>
      </c>
      <c r="V175" s="265" t="s">
        <v>1048</v>
      </c>
      <c r="W175" s="265" t="s">
        <v>1048</v>
      </c>
      <c r="X175" s="265" t="s">
        <v>1048</v>
      </c>
      <c r="Y175" s="344"/>
      <c r="Z175" s="267">
        <v>1</v>
      </c>
    </row>
    <row r="176" spans="1:26">
      <c r="A176" s="247">
        <v>148</v>
      </c>
      <c r="B176" s="252" t="s">
        <v>971</v>
      </c>
      <c r="C176" s="266" t="s">
        <v>494</v>
      </c>
      <c r="D176" s="250">
        <v>315</v>
      </c>
      <c r="E176" s="247" t="s">
        <v>829</v>
      </c>
      <c r="F176" s="265" t="s">
        <v>1048</v>
      </c>
      <c r="G176" s="265" t="s">
        <v>1048</v>
      </c>
      <c r="H176" s="265" t="s">
        <v>1048</v>
      </c>
      <c r="I176" s="265" t="s">
        <v>1048</v>
      </c>
      <c r="J176" s="265" t="s">
        <v>1048</v>
      </c>
      <c r="K176" s="265" t="s">
        <v>1048</v>
      </c>
      <c r="L176" s="265" t="s">
        <v>1048</v>
      </c>
      <c r="M176" s="265" t="s">
        <v>1048</v>
      </c>
      <c r="N176" s="265" t="s">
        <v>1048</v>
      </c>
      <c r="O176" s="265" t="s">
        <v>1048</v>
      </c>
      <c r="P176" s="265" t="s">
        <v>1048</v>
      </c>
      <c r="Q176" s="265" t="s">
        <v>1048</v>
      </c>
      <c r="R176" s="265" t="s">
        <v>1048</v>
      </c>
      <c r="S176" s="265" t="s">
        <v>1048</v>
      </c>
      <c r="T176" s="265" t="s">
        <v>1048</v>
      </c>
      <c r="U176" s="265" t="s">
        <v>1048</v>
      </c>
      <c r="V176" s="265" t="s">
        <v>1048</v>
      </c>
      <c r="W176" s="265" t="s">
        <v>1048</v>
      </c>
      <c r="X176" s="265" t="s">
        <v>1048</v>
      </c>
      <c r="Y176" s="344"/>
      <c r="Z176" s="267">
        <v>1</v>
      </c>
    </row>
    <row r="177" spans="1:26">
      <c r="A177" s="247">
        <v>149</v>
      </c>
      <c r="B177" s="252" t="s">
        <v>972</v>
      </c>
      <c r="C177" s="266" t="s">
        <v>495</v>
      </c>
      <c r="D177" s="250">
        <v>315</v>
      </c>
      <c r="E177" s="247" t="s">
        <v>829</v>
      </c>
      <c r="F177" s="265" t="s">
        <v>1048</v>
      </c>
      <c r="G177" s="265" t="s">
        <v>1048</v>
      </c>
      <c r="H177" s="265" t="s">
        <v>1048</v>
      </c>
      <c r="I177" s="265" t="s">
        <v>1048</v>
      </c>
      <c r="J177" s="265" t="s">
        <v>1048</v>
      </c>
      <c r="K177" s="265" t="s">
        <v>1048</v>
      </c>
      <c r="L177" s="265" t="s">
        <v>1048</v>
      </c>
      <c r="M177" s="265" t="s">
        <v>1048</v>
      </c>
      <c r="N177" s="265" t="s">
        <v>1048</v>
      </c>
      <c r="O177" s="265" t="s">
        <v>1048</v>
      </c>
      <c r="P177" s="265" t="s">
        <v>1048</v>
      </c>
      <c r="Q177" s="265" t="s">
        <v>1048</v>
      </c>
      <c r="R177" s="265" t="s">
        <v>1048</v>
      </c>
      <c r="S177" s="265" t="s">
        <v>1048</v>
      </c>
      <c r="T177" s="265" t="s">
        <v>1048</v>
      </c>
      <c r="U177" s="265" t="s">
        <v>1048</v>
      </c>
      <c r="V177" s="265" t="s">
        <v>1048</v>
      </c>
      <c r="W177" s="265" t="s">
        <v>1048</v>
      </c>
      <c r="X177" s="265" t="s">
        <v>1048</v>
      </c>
      <c r="Y177" s="344"/>
      <c r="Z177" s="267">
        <v>1</v>
      </c>
    </row>
    <row r="178" spans="1:26">
      <c r="A178" s="247">
        <v>150</v>
      </c>
      <c r="B178" s="252" t="s">
        <v>973</v>
      </c>
      <c r="C178" s="266" t="s">
        <v>496</v>
      </c>
      <c r="D178" s="250">
        <v>315</v>
      </c>
      <c r="E178" s="247" t="s">
        <v>829</v>
      </c>
      <c r="F178" s="265" t="s">
        <v>1048</v>
      </c>
      <c r="G178" s="265" t="s">
        <v>1048</v>
      </c>
      <c r="H178" s="265" t="s">
        <v>1048</v>
      </c>
      <c r="I178" s="265" t="s">
        <v>1048</v>
      </c>
      <c r="J178" s="265" t="s">
        <v>1048</v>
      </c>
      <c r="K178" s="265" t="s">
        <v>1048</v>
      </c>
      <c r="L178" s="265" t="s">
        <v>1048</v>
      </c>
      <c r="M178" s="265" t="s">
        <v>1048</v>
      </c>
      <c r="N178" s="265" t="s">
        <v>1048</v>
      </c>
      <c r="O178" s="265" t="s">
        <v>1048</v>
      </c>
      <c r="P178" s="265" t="s">
        <v>1048</v>
      </c>
      <c r="Q178" s="265" t="s">
        <v>1048</v>
      </c>
      <c r="R178" s="265" t="s">
        <v>1048</v>
      </c>
      <c r="S178" s="265" t="s">
        <v>1048</v>
      </c>
      <c r="T178" s="265" t="s">
        <v>1048</v>
      </c>
      <c r="U178" s="265" t="s">
        <v>1048</v>
      </c>
      <c r="V178" s="265" t="s">
        <v>1048</v>
      </c>
      <c r="W178" s="265" t="s">
        <v>1048</v>
      </c>
      <c r="X178" s="265" t="s">
        <v>1048</v>
      </c>
      <c r="Y178" s="344"/>
      <c r="Z178" s="267">
        <v>1</v>
      </c>
    </row>
    <row r="179" spans="1:26">
      <c r="A179" s="247">
        <v>151</v>
      </c>
      <c r="B179" s="252" t="s">
        <v>974</v>
      </c>
      <c r="C179" s="290" t="s">
        <v>497</v>
      </c>
      <c r="D179" s="250">
        <v>315</v>
      </c>
      <c r="E179" s="247" t="s">
        <v>829</v>
      </c>
      <c r="F179" s="265" t="s">
        <v>1048</v>
      </c>
      <c r="G179" s="253">
        <v>41971</v>
      </c>
      <c r="H179" s="249" t="s">
        <v>794</v>
      </c>
      <c r="I179" s="253">
        <v>41971</v>
      </c>
      <c r="J179" s="256" t="s">
        <v>795</v>
      </c>
      <c r="K179" s="265" t="s">
        <v>1048</v>
      </c>
      <c r="L179" s="265" t="s">
        <v>1048</v>
      </c>
      <c r="M179" s="265" t="s">
        <v>1048</v>
      </c>
      <c r="N179" s="265" t="s">
        <v>1048</v>
      </c>
      <c r="O179" s="265" t="s">
        <v>1048</v>
      </c>
      <c r="P179" s="265" t="s">
        <v>1048</v>
      </c>
      <c r="Q179" s="264">
        <v>4.45</v>
      </c>
      <c r="R179" s="264">
        <v>0</v>
      </c>
      <c r="S179" s="264">
        <v>0</v>
      </c>
      <c r="T179" s="264">
        <v>0</v>
      </c>
      <c r="U179" s="265" t="s">
        <v>1048</v>
      </c>
      <c r="V179" s="265" t="s">
        <v>1048</v>
      </c>
      <c r="W179" s="265" t="s">
        <v>1048</v>
      </c>
      <c r="X179" s="251" t="s">
        <v>810</v>
      </c>
      <c r="Y179" s="344"/>
      <c r="Z179" s="267">
        <v>0.99381944444444448</v>
      </c>
    </row>
    <row r="180" spans="1:26">
      <c r="A180" s="247">
        <v>152</v>
      </c>
      <c r="B180" s="252" t="s">
        <v>975</v>
      </c>
      <c r="C180" s="266" t="s">
        <v>498</v>
      </c>
      <c r="D180" s="250">
        <v>1000</v>
      </c>
      <c r="E180" s="247" t="s">
        <v>829</v>
      </c>
      <c r="F180" s="265" t="s">
        <v>1048</v>
      </c>
      <c r="G180" s="265" t="s">
        <v>1048</v>
      </c>
      <c r="H180" s="265" t="s">
        <v>1048</v>
      </c>
      <c r="I180" s="265" t="s">
        <v>1048</v>
      </c>
      <c r="J180" s="265" t="s">
        <v>1048</v>
      </c>
      <c r="K180" s="265" t="s">
        <v>1048</v>
      </c>
      <c r="L180" s="265" t="s">
        <v>1048</v>
      </c>
      <c r="M180" s="265" t="s">
        <v>1048</v>
      </c>
      <c r="N180" s="265" t="s">
        <v>1048</v>
      </c>
      <c r="O180" s="265" t="s">
        <v>1048</v>
      </c>
      <c r="P180" s="265" t="s">
        <v>1048</v>
      </c>
      <c r="Q180" s="265" t="s">
        <v>1048</v>
      </c>
      <c r="R180" s="265" t="s">
        <v>1048</v>
      </c>
      <c r="S180" s="265" t="s">
        <v>1048</v>
      </c>
      <c r="T180" s="265" t="s">
        <v>1048</v>
      </c>
      <c r="U180" s="265" t="s">
        <v>1048</v>
      </c>
      <c r="V180" s="265" t="s">
        <v>1048</v>
      </c>
      <c r="W180" s="265" t="s">
        <v>1048</v>
      </c>
      <c r="X180" s="265" t="s">
        <v>1048</v>
      </c>
      <c r="Y180" s="344"/>
      <c r="Z180" s="267">
        <v>1</v>
      </c>
    </row>
    <row r="181" spans="1:26">
      <c r="A181" s="247">
        <v>153</v>
      </c>
      <c r="B181" s="252" t="s">
        <v>976</v>
      </c>
      <c r="C181" s="266" t="s">
        <v>499</v>
      </c>
      <c r="D181" s="250">
        <v>315</v>
      </c>
      <c r="E181" s="247" t="s">
        <v>829</v>
      </c>
      <c r="F181" s="265" t="s">
        <v>1048</v>
      </c>
      <c r="G181" s="265" t="s">
        <v>1048</v>
      </c>
      <c r="H181" s="265" t="s">
        <v>1048</v>
      </c>
      <c r="I181" s="265" t="s">
        <v>1048</v>
      </c>
      <c r="J181" s="265" t="s">
        <v>1048</v>
      </c>
      <c r="K181" s="265" t="s">
        <v>1048</v>
      </c>
      <c r="L181" s="265" t="s">
        <v>1048</v>
      </c>
      <c r="M181" s="265" t="s">
        <v>1048</v>
      </c>
      <c r="N181" s="265" t="s">
        <v>1048</v>
      </c>
      <c r="O181" s="265" t="s">
        <v>1048</v>
      </c>
      <c r="P181" s="265" t="s">
        <v>1048</v>
      </c>
      <c r="Q181" s="265" t="s">
        <v>1048</v>
      </c>
      <c r="R181" s="265" t="s">
        <v>1048</v>
      </c>
      <c r="S181" s="265" t="s">
        <v>1048</v>
      </c>
      <c r="T181" s="265" t="s">
        <v>1048</v>
      </c>
      <c r="U181" s="265" t="s">
        <v>1048</v>
      </c>
      <c r="V181" s="265" t="s">
        <v>1048</v>
      </c>
      <c r="W181" s="265" t="s">
        <v>1048</v>
      </c>
      <c r="X181" s="265" t="s">
        <v>1048</v>
      </c>
      <c r="Y181" s="344"/>
      <c r="Z181" s="267">
        <v>1</v>
      </c>
    </row>
    <row r="182" spans="1:26">
      <c r="A182" s="247">
        <v>154</v>
      </c>
      <c r="B182" s="252" t="s">
        <v>977</v>
      </c>
      <c r="C182" s="266" t="s">
        <v>500</v>
      </c>
      <c r="D182" s="250">
        <v>315</v>
      </c>
      <c r="E182" s="247" t="s">
        <v>829</v>
      </c>
      <c r="F182" s="265" t="s">
        <v>1048</v>
      </c>
      <c r="G182" s="265" t="s">
        <v>1048</v>
      </c>
      <c r="H182" s="265" t="s">
        <v>1048</v>
      </c>
      <c r="I182" s="265" t="s">
        <v>1048</v>
      </c>
      <c r="J182" s="265" t="s">
        <v>1048</v>
      </c>
      <c r="K182" s="265" t="s">
        <v>1048</v>
      </c>
      <c r="L182" s="265" t="s">
        <v>1048</v>
      </c>
      <c r="M182" s="265" t="s">
        <v>1048</v>
      </c>
      <c r="N182" s="265" t="s">
        <v>1048</v>
      </c>
      <c r="O182" s="265" t="s">
        <v>1048</v>
      </c>
      <c r="P182" s="265" t="s">
        <v>1048</v>
      </c>
      <c r="Q182" s="265" t="s">
        <v>1048</v>
      </c>
      <c r="R182" s="265" t="s">
        <v>1048</v>
      </c>
      <c r="S182" s="265" t="s">
        <v>1048</v>
      </c>
      <c r="T182" s="265" t="s">
        <v>1048</v>
      </c>
      <c r="U182" s="265" t="s">
        <v>1048</v>
      </c>
      <c r="V182" s="265" t="s">
        <v>1048</v>
      </c>
      <c r="W182" s="265" t="s">
        <v>1048</v>
      </c>
      <c r="X182" s="265" t="s">
        <v>1048</v>
      </c>
      <c r="Y182" s="344"/>
      <c r="Z182" s="267">
        <v>1</v>
      </c>
    </row>
    <row r="183" spans="1:26">
      <c r="A183" s="247">
        <v>155</v>
      </c>
      <c r="B183" s="252" t="s">
        <v>978</v>
      </c>
      <c r="C183" s="266" t="s">
        <v>501</v>
      </c>
      <c r="D183" s="250">
        <v>1000</v>
      </c>
      <c r="E183" s="247" t="s">
        <v>829</v>
      </c>
      <c r="F183" s="265" t="s">
        <v>1048</v>
      </c>
      <c r="G183" s="265" t="s">
        <v>1048</v>
      </c>
      <c r="H183" s="265" t="s">
        <v>1048</v>
      </c>
      <c r="I183" s="265" t="s">
        <v>1048</v>
      </c>
      <c r="J183" s="265" t="s">
        <v>1048</v>
      </c>
      <c r="K183" s="265" t="s">
        <v>1048</v>
      </c>
      <c r="L183" s="265" t="s">
        <v>1048</v>
      </c>
      <c r="M183" s="265" t="s">
        <v>1048</v>
      </c>
      <c r="N183" s="265" t="s">
        <v>1048</v>
      </c>
      <c r="O183" s="265" t="s">
        <v>1048</v>
      </c>
      <c r="P183" s="265" t="s">
        <v>1048</v>
      </c>
      <c r="Q183" s="265" t="s">
        <v>1048</v>
      </c>
      <c r="R183" s="265" t="s">
        <v>1048</v>
      </c>
      <c r="S183" s="265" t="s">
        <v>1048</v>
      </c>
      <c r="T183" s="265" t="s">
        <v>1048</v>
      </c>
      <c r="U183" s="265" t="s">
        <v>1048</v>
      </c>
      <c r="V183" s="265" t="s">
        <v>1048</v>
      </c>
      <c r="W183" s="265" t="s">
        <v>1048</v>
      </c>
      <c r="X183" s="265" t="s">
        <v>1048</v>
      </c>
      <c r="Y183" s="344"/>
      <c r="Z183" s="267">
        <v>1</v>
      </c>
    </row>
    <row r="184" spans="1:26">
      <c r="A184" s="247">
        <v>156</v>
      </c>
      <c r="B184" s="252" t="s">
        <v>979</v>
      </c>
      <c r="C184" s="266" t="s">
        <v>502</v>
      </c>
      <c r="D184" s="250">
        <v>1000</v>
      </c>
      <c r="E184" s="247" t="s">
        <v>829</v>
      </c>
      <c r="F184" s="265" t="s">
        <v>1048</v>
      </c>
      <c r="G184" s="265" t="s">
        <v>1048</v>
      </c>
      <c r="H184" s="265" t="s">
        <v>1048</v>
      </c>
      <c r="I184" s="265" t="s">
        <v>1048</v>
      </c>
      <c r="J184" s="265" t="s">
        <v>1048</v>
      </c>
      <c r="K184" s="265" t="s">
        <v>1048</v>
      </c>
      <c r="L184" s="265" t="s">
        <v>1048</v>
      </c>
      <c r="M184" s="265" t="s">
        <v>1048</v>
      </c>
      <c r="N184" s="265" t="s">
        <v>1048</v>
      </c>
      <c r="O184" s="265" t="s">
        <v>1048</v>
      </c>
      <c r="P184" s="265" t="s">
        <v>1048</v>
      </c>
      <c r="Q184" s="265" t="s">
        <v>1048</v>
      </c>
      <c r="R184" s="265" t="s">
        <v>1048</v>
      </c>
      <c r="S184" s="265" t="s">
        <v>1048</v>
      </c>
      <c r="T184" s="265" t="s">
        <v>1048</v>
      </c>
      <c r="U184" s="265" t="s">
        <v>1048</v>
      </c>
      <c r="V184" s="265" t="s">
        <v>1048</v>
      </c>
      <c r="W184" s="265" t="s">
        <v>1048</v>
      </c>
      <c r="X184" s="265" t="s">
        <v>1048</v>
      </c>
      <c r="Y184" s="344"/>
      <c r="Z184" s="267">
        <v>1</v>
      </c>
    </row>
    <row r="185" spans="1:26">
      <c r="A185" s="247">
        <v>157</v>
      </c>
      <c r="B185" s="252" t="s">
        <v>980</v>
      </c>
      <c r="C185" s="266" t="s">
        <v>503</v>
      </c>
      <c r="D185" s="250">
        <v>315</v>
      </c>
      <c r="E185" s="247" t="s">
        <v>829</v>
      </c>
      <c r="F185" s="265" t="s">
        <v>1048</v>
      </c>
      <c r="G185" s="265" t="s">
        <v>1048</v>
      </c>
      <c r="H185" s="265" t="s">
        <v>1048</v>
      </c>
      <c r="I185" s="265" t="s">
        <v>1048</v>
      </c>
      <c r="J185" s="265" t="s">
        <v>1048</v>
      </c>
      <c r="K185" s="265" t="s">
        <v>1048</v>
      </c>
      <c r="L185" s="265" t="s">
        <v>1048</v>
      </c>
      <c r="M185" s="265" t="s">
        <v>1048</v>
      </c>
      <c r="N185" s="265" t="s">
        <v>1048</v>
      </c>
      <c r="O185" s="265" t="s">
        <v>1048</v>
      </c>
      <c r="P185" s="265" t="s">
        <v>1048</v>
      </c>
      <c r="Q185" s="265" t="s">
        <v>1048</v>
      </c>
      <c r="R185" s="265" t="s">
        <v>1048</v>
      </c>
      <c r="S185" s="265" t="s">
        <v>1048</v>
      </c>
      <c r="T185" s="265" t="s">
        <v>1048</v>
      </c>
      <c r="U185" s="265" t="s">
        <v>1048</v>
      </c>
      <c r="V185" s="265" t="s">
        <v>1048</v>
      </c>
      <c r="W185" s="265" t="s">
        <v>1048</v>
      </c>
      <c r="X185" s="265" t="s">
        <v>1048</v>
      </c>
      <c r="Y185" s="344"/>
      <c r="Z185" s="267">
        <v>1</v>
      </c>
    </row>
    <row r="186" spans="1:26">
      <c r="A186" s="247">
        <v>158</v>
      </c>
      <c r="B186" s="252" t="s">
        <v>981</v>
      </c>
      <c r="C186" s="266" t="s">
        <v>504</v>
      </c>
      <c r="D186" s="250">
        <v>1000</v>
      </c>
      <c r="E186" s="247" t="s">
        <v>829</v>
      </c>
      <c r="F186" s="265" t="s">
        <v>1048</v>
      </c>
      <c r="G186" s="265" t="s">
        <v>1048</v>
      </c>
      <c r="H186" s="265" t="s">
        <v>1048</v>
      </c>
      <c r="I186" s="265" t="s">
        <v>1048</v>
      </c>
      <c r="J186" s="265" t="s">
        <v>1048</v>
      </c>
      <c r="K186" s="265" t="s">
        <v>1048</v>
      </c>
      <c r="L186" s="265" t="s">
        <v>1048</v>
      </c>
      <c r="M186" s="265" t="s">
        <v>1048</v>
      </c>
      <c r="N186" s="265" t="s">
        <v>1048</v>
      </c>
      <c r="O186" s="265" t="s">
        <v>1048</v>
      </c>
      <c r="P186" s="265" t="s">
        <v>1048</v>
      </c>
      <c r="Q186" s="265" t="s">
        <v>1048</v>
      </c>
      <c r="R186" s="265" t="s">
        <v>1048</v>
      </c>
      <c r="S186" s="265" t="s">
        <v>1048</v>
      </c>
      <c r="T186" s="265" t="s">
        <v>1048</v>
      </c>
      <c r="U186" s="265" t="s">
        <v>1048</v>
      </c>
      <c r="V186" s="265" t="s">
        <v>1048</v>
      </c>
      <c r="W186" s="265" t="s">
        <v>1048</v>
      </c>
      <c r="X186" s="265" t="s">
        <v>1048</v>
      </c>
      <c r="Y186" s="344"/>
      <c r="Z186" s="267">
        <v>1</v>
      </c>
    </row>
    <row r="187" spans="1:26">
      <c r="A187" s="247">
        <v>159</v>
      </c>
      <c r="B187" s="252" t="s">
        <v>982</v>
      </c>
      <c r="C187" s="266" t="s">
        <v>505</v>
      </c>
      <c r="D187" s="250">
        <v>1500</v>
      </c>
      <c r="E187" s="247" t="s">
        <v>829</v>
      </c>
      <c r="F187" s="265" t="s">
        <v>1048</v>
      </c>
      <c r="G187" s="265" t="s">
        <v>1048</v>
      </c>
      <c r="H187" s="265" t="s">
        <v>1048</v>
      </c>
      <c r="I187" s="265" t="s">
        <v>1048</v>
      </c>
      <c r="J187" s="265" t="s">
        <v>1048</v>
      </c>
      <c r="K187" s="265" t="s">
        <v>1048</v>
      </c>
      <c r="L187" s="265" t="s">
        <v>1048</v>
      </c>
      <c r="M187" s="265" t="s">
        <v>1048</v>
      </c>
      <c r="N187" s="265" t="s">
        <v>1048</v>
      </c>
      <c r="O187" s="265" t="s">
        <v>1048</v>
      </c>
      <c r="P187" s="265" t="s">
        <v>1048</v>
      </c>
      <c r="Q187" s="265" t="s">
        <v>1048</v>
      </c>
      <c r="R187" s="265" t="s">
        <v>1048</v>
      </c>
      <c r="S187" s="265" t="s">
        <v>1048</v>
      </c>
      <c r="T187" s="265" t="s">
        <v>1048</v>
      </c>
      <c r="U187" s="265" t="s">
        <v>1048</v>
      </c>
      <c r="V187" s="265" t="s">
        <v>1048</v>
      </c>
      <c r="W187" s="265" t="s">
        <v>1048</v>
      </c>
      <c r="X187" s="265" t="s">
        <v>1048</v>
      </c>
      <c r="Y187" s="344"/>
      <c r="Z187" s="267">
        <v>1</v>
      </c>
    </row>
    <row r="188" spans="1:26">
      <c r="A188" s="247">
        <v>160</v>
      </c>
      <c r="B188" s="252" t="s">
        <v>983</v>
      </c>
      <c r="C188" s="266" t="s">
        <v>506</v>
      </c>
      <c r="D188" s="250">
        <v>1500</v>
      </c>
      <c r="E188" s="247" t="s">
        <v>829</v>
      </c>
      <c r="F188" s="265" t="s">
        <v>1048</v>
      </c>
      <c r="G188" s="265" t="s">
        <v>1048</v>
      </c>
      <c r="H188" s="265" t="s">
        <v>1048</v>
      </c>
      <c r="I188" s="265" t="s">
        <v>1048</v>
      </c>
      <c r="J188" s="265" t="s">
        <v>1048</v>
      </c>
      <c r="K188" s="265" t="s">
        <v>1048</v>
      </c>
      <c r="L188" s="265" t="s">
        <v>1048</v>
      </c>
      <c r="M188" s="265" t="s">
        <v>1048</v>
      </c>
      <c r="N188" s="265" t="s">
        <v>1048</v>
      </c>
      <c r="O188" s="265" t="s">
        <v>1048</v>
      </c>
      <c r="P188" s="265" t="s">
        <v>1048</v>
      </c>
      <c r="Q188" s="265" t="s">
        <v>1048</v>
      </c>
      <c r="R188" s="265" t="s">
        <v>1048</v>
      </c>
      <c r="S188" s="265" t="s">
        <v>1048</v>
      </c>
      <c r="T188" s="265" t="s">
        <v>1048</v>
      </c>
      <c r="U188" s="265" t="s">
        <v>1048</v>
      </c>
      <c r="V188" s="265" t="s">
        <v>1048</v>
      </c>
      <c r="W188" s="265" t="s">
        <v>1048</v>
      </c>
      <c r="X188" s="265" t="s">
        <v>1048</v>
      </c>
      <c r="Y188" s="344"/>
      <c r="Z188" s="267">
        <v>1</v>
      </c>
    </row>
    <row r="189" spans="1:26">
      <c r="A189" s="247">
        <v>161</v>
      </c>
      <c r="B189" s="252" t="s">
        <v>984</v>
      </c>
      <c r="C189" s="266" t="s">
        <v>507</v>
      </c>
      <c r="D189" s="250">
        <v>1500</v>
      </c>
      <c r="E189" s="247" t="s">
        <v>829</v>
      </c>
      <c r="F189" s="265" t="s">
        <v>1048</v>
      </c>
      <c r="G189" s="265" t="s">
        <v>1048</v>
      </c>
      <c r="H189" s="265" t="s">
        <v>1048</v>
      </c>
      <c r="I189" s="265" t="s">
        <v>1048</v>
      </c>
      <c r="J189" s="265" t="s">
        <v>1048</v>
      </c>
      <c r="K189" s="265" t="s">
        <v>1048</v>
      </c>
      <c r="L189" s="265" t="s">
        <v>1048</v>
      </c>
      <c r="M189" s="265" t="s">
        <v>1048</v>
      </c>
      <c r="N189" s="265" t="s">
        <v>1048</v>
      </c>
      <c r="O189" s="265" t="s">
        <v>1048</v>
      </c>
      <c r="P189" s="265" t="s">
        <v>1048</v>
      </c>
      <c r="Q189" s="265" t="s">
        <v>1048</v>
      </c>
      <c r="R189" s="265" t="s">
        <v>1048</v>
      </c>
      <c r="S189" s="265" t="s">
        <v>1048</v>
      </c>
      <c r="T189" s="265" t="s">
        <v>1048</v>
      </c>
      <c r="U189" s="265" t="s">
        <v>1048</v>
      </c>
      <c r="V189" s="265" t="s">
        <v>1048</v>
      </c>
      <c r="W189" s="265" t="s">
        <v>1048</v>
      </c>
      <c r="X189" s="265" t="s">
        <v>1048</v>
      </c>
      <c r="Y189" s="344"/>
      <c r="Z189" s="267">
        <v>1</v>
      </c>
    </row>
    <row r="190" spans="1:26" ht="60">
      <c r="A190" s="247">
        <v>162</v>
      </c>
      <c r="B190" s="252" t="s">
        <v>985</v>
      </c>
      <c r="C190" s="290" t="s">
        <v>324</v>
      </c>
      <c r="D190" s="250">
        <v>1500</v>
      </c>
      <c r="E190" s="247" t="s">
        <v>829</v>
      </c>
      <c r="F190" s="265" t="s">
        <v>1048</v>
      </c>
      <c r="G190" s="253">
        <v>41948</v>
      </c>
      <c r="H190" s="249" t="s">
        <v>325</v>
      </c>
      <c r="I190" s="253">
        <v>41948</v>
      </c>
      <c r="J190" s="256" t="s">
        <v>326</v>
      </c>
      <c r="K190" s="265" t="s">
        <v>1048</v>
      </c>
      <c r="L190" s="265" t="s">
        <v>1048</v>
      </c>
      <c r="M190" s="265" t="s">
        <v>1048</v>
      </c>
      <c r="N190" s="265" t="s">
        <v>1048</v>
      </c>
      <c r="O190" s="265" t="s">
        <v>1048</v>
      </c>
      <c r="P190" s="265" t="s">
        <v>1048</v>
      </c>
      <c r="Q190" s="264">
        <v>0</v>
      </c>
      <c r="R190" s="264">
        <v>0</v>
      </c>
      <c r="S190" s="264">
        <v>0</v>
      </c>
      <c r="T190" s="264">
        <v>7.05</v>
      </c>
      <c r="U190" s="265" t="s">
        <v>1048</v>
      </c>
      <c r="V190" s="265" t="s">
        <v>1048</v>
      </c>
      <c r="W190" s="265" t="s">
        <v>1048</v>
      </c>
      <c r="X190" s="251" t="s">
        <v>327</v>
      </c>
      <c r="Y190" s="344"/>
      <c r="Z190" s="267">
        <v>1</v>
      </c>
    </row>
    <row r="191" spans="1:26" ht="90">
      <c r="A191" s="247">
        <v>163</v>
      </c>
      <c r="B191" s="252" t="s">
        <v>986</v>
      </c>
      <c r="C191" s="290" t="s">
        <v>508</v>
      </c>
      <c r="D191" s="250">
        <v>1500</v>
      </c>
      <c r="E191" s="247" t="s">
        <v>829</v>
      </c>
      <c r="F191" s="265" t="s">
        <v>1048</v>
      </c>
      <c r="G191" s="253">
        <v>41964</v>
      </c>
      <c r="H191" s="249" t="s">
        <v>703</v>
      </c>
      <c r="I191" s="253">
        <v>41964</v>
      </c>
      <c r="J191" s="256" t="s">
        <v>704</v>
      </c>
      <c r="K191" s="265" t="s">
        <v>1048</v>
      </c>
      <c r="L191" s="265" t="s">
        <v>1048</v>
      </c>
      <c r="M191" s="265" t="s">
        <v>1048</v>
      </c>
      <c r="N191" s="265" t="s">
        <v>1048</v>
      </c>
      <c r="O191" s="265" t="s">
        <v>1048</v>
      </c>
      <c r="P191" s="265" t="s">
        <v>1048</v>
      </c>
      <c r="Q191" s="264">
        <v>0</v>
      </c>
      <c r="R191" s="264">
        <v>0</v>
      </c>
      <c r="S191" s="264">
        <v>0</v>
      </c>
      <c r="T191" s="264">
        <v>11.57</v>
      </c>
      <c r="U191" s="265" t="s">
        <v>1048</v>
      </c>
      <c r="V191" s="265" t="s">
        <v>1048</v>
      </c>
      <c r="W191" s="265" t="s">
        <v>1048</v>
      </c>
      <c r="X191" s="251" t="s">
        <v>752</v>
      </c>
      <c r="Y191" s="344"/>
      <c r="Z191" s="267">
        <v>1</v>
      </c>
    </row>
    <row r="192" spans="1:26" ht="90">
      <c r="A192" s="247">
        <v>164</v>
      </c>
      <c r="B192" s="252" t="s">
        <v>987</v>
      </c>
      <c r="C192" s="290" t="s">
        <v>509</v>
      </c>
      <c r="D192" s="250">
        <v>1500</v>
      </c>
      <c r="E192" s="247" t="s">
        <v>829</v>
      </c>
      <c r="F192" s="265" t="s">
        <v>1048</v>
      </c>
      <c r="G192" s="253">
        <v>41965</v>
      </c>
      <c r="H192" s="249" t="s">
        <v>718</v>
      </c>
      <c r="I192" s="253">
        <v>41965</v>
      </c>
      <c r="J192" s="256" t="s">
        <v>719</v>
      </c>
      <c r="K192" s="265" t="s">
        <v>1048</v>
      </c>
      <c r="L192" s="265" t="s">
        <v>1048</v>
      </c>
      <c r="M192" s="265" t="s">
        <v>1048</v>
      </c>
      <c r="N192" s="265" t="s">
        <v>1048</v>
      </c>
      <c r="O192" s="265" t="s">
        <v>1048</v>
      </c>
      <c r="P192" s="265" t="s">
        <v>1048</v>
      </c>
      <c r="Q192" s="264">
        <v>0</v>
      </c>
      <c r="R192" s="264">
        <v>0</v>
      </c>
      <c r="S192" s="264">
        <v>0</v>
      </c>
      <c r="T192" s="264">
        <v>13.03</v>
      </c>
      <c r="U192" s="265" t="s">
        <v>1048</v>
      </c>
      <c r="V192" s="265" t="s">
        <v>1048</v>
      </c>
      <c r="W192" s="265" t="s">
        <v>1048</v>
      </c>
      <c r="X192" s="251" t="s">
        <v>813</v>
      </c>
      <c r="Y192" s="344"/>
      <c r="Z192" s="267">
        <v>1</v>
      </c>
    </row>
    <row r="193" spans="1:26">
      <c r="A193" s="247">
        <v>165</v>
      </c>
      <c r="B193" s="252" t="s">
        <v>988</v>
      </c>
      <c r="C193" s="266" t="s">
        <v>510</v>
      </c>
      <c r="D193" s="250">
        <v>315</v>
      </c>
      <c r="E193" s="247" t="s">
        <v>829</v>
      </c>
      <c r="F193" s="265" t="s">
        <v>1048</v>
      </c>
      <c r="G193" s="265" t="s">
        <v>1048</v>
      </c>
      <c r="H193" s="265" t="s">
        <v>1048</v>
      </c>
      <c r="I193" s="265" t="s">
        <v>1048</v>
      </c>
      <c r="J193" s="265" t="s">
        <v>1048</v>
      </c>
      <c r="K193" s="265" t="s">
        <v>1048</v>
      </c>
      <c r="L193" s="265" t="s">
        <v>1048</v>
      </c>
      <c r="M193" s="265" t="s">
        <v>1048</v>
      </c>
      <c r="N193" s="265" t="s">
        <v>1048</v>
      </c>
      <c r="O193" s="265" t="s">
        <v>1048</v>
      </c>
      <c r="P193" s="265" t="s">
        <v>1048</v>
      </c>
      <c r="Q193" s="265" t="s">
        <v>1048</v>
      </c>
      <c r="R193" s="265" t="s">
        <v>1048</v>
      </c>
      <c r="S193" s="265" t="s">
        <v>1048</v>
      </c>
      <c r="T193" s="265" t="s">
        <v>1048</v>
      </c>
      <c r="U193" s="265" t="s">
        <v>1048</v>
      </c>
      <c r="V193" s="265" t="s">
        <v>1048</v>
      </c>
      <c r="W193" s="265" t="s">
        <v>1048</v>
      </c>
      <c r="X193" s="265" t="s">
        <v>1048</v>
      </c>
      <c r="Y193" s="344"/>
      <c r="Z193" s="267">
        <v>1</v>
      </c>
    </row>
    <row r="194" spans="1:26">
      <c r="A194" s="247">
        <v>166</v>
      </c>
      <c r="B194" s="252" t="s">
        <v>989</v>
      </c>
      <c r="C194" s="266" t="s">
        <v>511</v>
      </c>
      <c r="D194" s="250">
        <v>315</v>
      </c>
      <c r="E194" s="247" t="s">
        <v>829</v>
      </c>
      <c r="F194" s="265" t="s">
        <v>1048</v>
      </c>
      <c r="G194" s="265" t="s">
        <v>1048</v>
      </c>
      <c r="H194" s="265" t="s">
        <v>1048</v>
      </c>
      <c r="I194" s="265" t="s">
        <v>1048</v>
      </c>
      <c r="J194" s="265" t="s">
        <v>1048</v>
      </c>
      <c r="K194" s="265" t="s">
        <v>1048</v>
      </c>
      <c r="L194" s="265" t="s">
        <v>1048</v>
      </c>
      <c r="M194" s="265" t="s">
        <v>1048</v>
      </c>
      <c r="N194" s="265" t="s">
        <v>1048</v>
      </c>
      <c r="O194" s="265" t="s">
        <v>1048</v>
      </c>
      <c r="P194" s="265" t="s">
        <v>1048</v>
      </c>
      <c r="Q194" s="265" t="s">
        <v>1048</v>
      </c>
      <c r="R194" s="265" t="s">
        <v>1048</v>
      </c>
      <c r="S194" s="265" t="s">
        <v>1048</v>
      </c>
      <c r="T194" s="265" t="s">
        <v>1048</v>
      </c>
      <c r="U194" s="265" t="s">
        <v>1048</v>
      </c>
      <c r="V194" s="265" t="s">
        <v>1048</v>
      </c>
      <c r="W194" s="265" t="s">
        <v>1048</v>
      </c>
      <c r="X194" s="265" t="s">
        <v>1048</v>
      </c>
      <c r="Y194" s="344"/>
      <c r="Z194" s="267">
        <v>1</v>
      </c>
    </row>
    <row r="195" spans="1:26" ht="60">
      <c r="A195" s="247">
        <v>167</v>
      </c>
      <c r="B195" s="252" t="s">
        <v>990</v>
      </c>
      <c r="C195" s="290" t="s">
        <v>512</v>
      </c>
      <c r="D195" s="250">
        <v>500</v>
      </c>
      <c r="E195" s="247" t="s">
        <v>829</v>
      </c>
      <c r="F195" s="265" t="s">
        <v>1048</v>
      </c>
      <c r="G195" s="253">
        <v>41965</v>
      </c>
      <c r="H195" s="249" t="s">
        <v>715</v>
      </c>
      <c r="I195" s="253">
        <v>41966</v>
      </c>
      <c r="J195" s="256" t="s">
        <v>716</v>
      </c>
      <c r="K195" s="265" t="s">
        <v>1048</v>
      </c>
      <c r="L195" s="265" t="s">
        <v>1048</v>
      </c>
      <c r="M195" s="265" t="s">
        <v>1048</v>
      </c>
      <c r="N195" s="265" t="s">
        <v>1048</v>
      </c>
      <c r="O195" s="265" t="s">
        <v>1048</v>
      </c>
      <c r="P195" s="265" t="s">
        <v>1048</v>
      </c>
      <c r="Q195" s="264">
        <v>0</v>
      </c>
      <c r="R195" s="264">
        <v>0</v>
      </c>
      <c r="S195" s="264">
        <v>0</v>
      </c>
      <c r="T195" s="264">
        <v>31.6</v>
      </c>
      <c r="U195" s="265" t="s">
        <v>1048</v>
      </c>
      <c r="V195" s="265" t="s">
        <v>1048</v>
      </c>
      <c r="W195" s="265" t="s">
        <v>1048</v>
      </c>
      <c r="X195" s="251" t="s">
        <v>717</v>
      </c>
      <c r="Y195" s="344"/>
      <c r="Z195" s="267">
        <v>1</v>
      </c>
    </row>
    <row r="196" spans="1:26">
      <c r="A196" s="247">
        <v>168</v>
      </c>
      <c r="B196" s="252" t="s">
        <v>991</v>
      </c>
      <c r="C196" s="266" t="s">
        <v>560</v>
      </c>
      <c r="D196" s="250">
        <v>315</v>
      </c>
      <c r="E196" s="247" t="s">
        <v>829</v>
      </c>
      <c r="F196" s="265" t="s">
        <v>1048</v>
      </c>
      <c r="G196" s="265" t="s">
        <v>1048</v>
      </c>
      <c r="H196" s="265" t="s">
        <v>1048</v>
      </c>
      <c r="I196" s="265" t="s">
        <v>1048</v>
      </c>
      <c r="J196" s="265" t="s">
        <v>1048</v>
      </c>
      <c r="K196" s="265" t="s">
        <v>1048</v>
      </c>
      <c r="L196" s="265" t="s">
        <v>1048</v>
      </c>
      <c r="M196" s="265" t="s">
        <v>1048</v>
      </c>
      <c r="N196" s="265" t="s">
        <v>1048</v>
      </c>
      <c r="O196" s="265" t="s">
        <v>1048</v>
      </c>
      <c r="P196" s="265" t="s">
        <v>1048</v>
      </c>
      <c r="Q196" s="265" t="s">
        <v>1048</v>
      </c>
      <c r="R196" s="265" t="s">
        <v>1048</v>
      </c>
      <c r="S196" s="265" t="s">
        <v>1048</v>
      </c>
      <c r="T196" s="265" t="s">
        <v>1048</v>
      </c>
      <c r="U196" s="265" t="s">
        <v>1048</v>
      </c>
      <c r="V196" s="265" t="s">
        <v>1048</v>
      </c>
      <c r="W196" s="265" t="s">
        <v>1048</v>
      </c>
      <c r="X196" s="265" t="s">
        <v>1048</v>
      </c>
      <c r="Y196" s="344"/>
      <c r="Z196" s="267">
        <v>1</v>
      </c>
    </row>
    <row r="197" spans="1:26">
      <c r="A197" s="247">
        <v>169</v>
      </c>
      <c r="B197" s="252" t="s">
        <v>992</v>
      </c>
      <c r="C197" s="266" t="s">
        <v>561</v>
      </c>
      <c r="D197" s="250">
        <v>315</v>
      </c>
      <c r="E197" s="247" t="s">
        <v>829</v>
      </c>
      <c r="F197" s="265" t="s">
        <v>1048</v>
      </c>
      <c r="G197" s="265" t="s">
        <v>1048</v>
      </c>
      <c r="H197" s="265" t="s">
        <v>1048</v>
      </c>
      <c r="I197" s="265" t="s">
        <v>1048</v>
      </c>
      <c r="J197" s="265" t="s">
        <v>1048</v>
      </c>
      <c r="K197" s="265" t="s">
        <v>1048</v>
      </c>
      <c r="L197" s="265" t="s">
        <v>1048</v>
      </c>
      <c r="M197" s="265" t="s">
        <v>1048</v>
      </c>
      <c r="N197" s="265" t="s">
        <v>1048</v>
      </c>
      <c r="O197" s="265" t="s">
        <v>1048</v>
      </c>
      <c r="P197" s="265" t="s">
        <v>1048</v>
      </c>
      <c r="Q197" s="265" t="s">
        <v>1048</v>
      </c>
      <c r="R197" s="265" t="s">
        <v>1048</v>
      </c>
      <c r="S197" s="265" t="s">
        <v>1048</v>
      </c>
      <c r="T197" s="265" t="s">
        <v>1048</v>
      </c>
      <c r="U197" s="265" t="s">
        <v>1048</v>
      </c>
      <c r="V197" s="265" t="s">
        <v>1048</v>
      </c>
      <c r="W197" s="265" t="s">
        <v>1048</v>
      </c>
      <c r="X197" s="265" t="s">
        <v>1048</v>
      </c>
      <c r="Y197" s="344"/>
      <c r="Z197" s="267">
        <v>1</v>
      </c>
    </row>
    <row r="198" spans="1:26">
      <c r="A198" s="247">
        <v>170</v>
      </c>
      <c r="B198" s="252" t="s">
        <v>993</v>
      </c>
      <c r="C198" s="266" t="s">
        <v>513</v>
      </c>
      <c r="D198" s="250">
        <v>63</v>
      </c>
      <c r="E198" s="247" t="s">
        <v>829</v>
      </c>
      <c r="F198" s="265" t="s">
        <v>1048</v>
      </c>
      <c r="G198" s="265" t="s">
        <v>1048</v>
      </c>
      <c r="H198" s="265" t="s">
        <v>1048</v>
      </c>
      <c r="I198" s="265" t="s">
        <v>1048</v>
      </c>
      <c r="J198" s="265" t="s">
        <v>1048</v>
      </c>
      <c r="K198" s="265" t="s">
        <v>1048</v>
      </c>
      <c r="L198" s="265" t="s">
        <v>1048</v>
      </c>
      <c r="M198" s="265" t="s">
        <v>1048</v>
      </c>
      <c r="N198" s="265" t="s">
        <v>1048</v>
      </c>
      <c r="O198" s="265" t="s">
        <v>1048</v>
      </c>
      <c r="P198" s="265" t="s">
        <v>1048</v>
      </c>
      <c r="Q198" s="265" t="s">
        <v>1048</v>
      </c>
      <c r="R198" s="265" t="s">
        <v>1048</v>
      </c>
      <c r="S198" s="265" t="s">
        <v>1048</v>
      </c>
      <c r="T198" s="265" t="s">
        <v>1048</v>
      </c>
      <c r="U198" s="265" t="s">
        <v>1048</v>
      </c>
      <c r="V198" s="265" t="s">
        <v>1048</v>
      </c>
      <c r="W198" s="265" t="s">
        <v>1048</v>
      </c>
      <c r="X198" s="265" t="s">
        <v>1048</v>
      </c>
      <c r="Y198" s="344"/>
      <c r="Z198" s="267">
        <v>1</v>
      </c>
    </row>
    <row r="199" spans="1:26">
      <c r="A199" s="247">
        <v>171</v>
      </c>
      <c r="B199" s="252" t="s">
        <v>994</v>
      </c>
      <c r="C199" s="266" t="s">
        <v>514</v>
      </c>
      <c r="D199" s="250">
        <v>25</v>
      </c>
      <c r="E199" s="247" t="s">
        <v>829</v>
      </c>
      <c r="F199" s="265" t="s">
        <v>1048</v>
      </c>
      <c r="G199" s="265" t="s">
        <v>1048</v>
      </c>
      <c r="H199" s="265" t="s">
        <v>1048</v>
      </c>
      <c r="I199" s="265" t="s">
        <v>1048</v>
      </c>
      <c r="J199" s="265" t="s">
        <v>1048</v>
      </c>
      <c r="K199" s="265" t="s">
        <v>1048</v>
      </c>
      <c r="L199" s="265" t="s">
        <v>1048</v>
      </c>
      <c r="M199" s="265" t="s">
        <v>1048</v>
      </c>
      <c r="N199" s="265" t="s">
        <v>1048</v>
      </c>
      <c r="O199" s="265" t="s">
        <v>1048</v>
      </c>
      <c r="P199" s="265" t="s">
        <v>1048</v>
      </c>
      <c r="Q199" s="265" t="s">
        <v>1048</v>
      </c>
      <c r="R199" s="265" t="s">
        <v>1048</v>
      </c>
      <c r="S199" s="265" t="s">
        <v>1048</v>
      </c>
      <c r="T199" s="265" t="s">
        <v>1048</v>
      </c>
      <c r="U199" s="265" t="s">
        <v>1048</v>
      </c>
      <c r="V199" s="265" t="s">
        <v>1048</v>
      </c>
      <c r="W199" s="265" t="s">
        <v>1048</v>
      </c>
      <c r="X199" s="265" t="s">
        <v>1048</v>
      </c>
      <c r="Y199" s="344"/>
      <c r="Z199" s="267">
        <v>1</v>
      </c>
    </row>
    <row r="200" spans="1:26">
      <c r="A200" s="247">
        <v>172</v>
      </c>
      <c r="B200" s="252" t="s">
        <v>995</v>
      </c>
      <c r="C200" s="266" t="s">
        <v>515</v>
      </c>
      <c r="D200" s="250">
        <v>25</v>
      </c>
      <c r="E200" s="247" t="s">
        <v>829</v>
      </c>
      <c r="F200" s="265" t="s">
        <v>1048</v>
      </c>
      <c r="G200" s="265" t="s">
        <v>1048</v>
      </c>
      <c r="H200" s="265" t="s">
        <v>1048</v>
      </c>
      <c r="I200" s="265" t="s">
        <v>1048</v>
      </c>
      <c r="J200" s="265" t="s">
        <v>1048</v>
      </c>
      <c r="K200" s="265" t="s">
        <v>1048</v>
      </c>
      <c r="L200" s="265" t="s">
        <v>1048</v>
      </c>
      <c r="M200" s="265" t="s">
        <v>1048</v>
      </c>
      <c r="N200" s="265" t="s">
        <v>1048</v>
      </c>
      <c r="O200" s="265" t="s">
        <v>1048</v>
      </c>
      <c r="P200" s="265" t="s">
        <v>1048</v>
      </c>
      <c r="Q200" s="265" t="s">
        <v>1048</v>
      </c>
      <c r="R200" s="265" t="s">
        <v>1048</v>
      </c>
      <c r="S200" s="265" t="s">
        <v>1048</v>
      </c>
      <c r="T200" s="265" t="s">
        <v>1048</v>
      </c>
      <c r="U200" s="265" t="s">
        <v>1048</v>
      </c>
      <c r="V200" s="265" t="s">
        <v>1048</v>
      </c>
      <c r="W200" s="265" t="s">
        <v>1048</v>
      </c>
      <c r="X200" s="265" t="s">
        <v>1048</v>
      </c>
      <c r="Y200" s="344"/>
      <c r="Z200" s="267">
        <v>1</v>
      </c>
    </row>
    <row r="201" spans="1:26" ht="60">
      <c r="A201" s="247">
        <v>173</v>
      </c>
      <c r="B201" s="252" t="s">
        <v>996</v>
      </c>
      <c r="C201" s="290" t="s">
        <v>303</v>
      </c>
      <c r="D201" s="250">
        <v>125</v>
      </c>
      <c r="E201" s="247" t="s">
        <v>829</v>
      </c>
      <c r="F201" s="265" t="s">
        <v>1048</v>
      </c>
      <c r="G201" s="253">
        <v>41946</v>
      </c>
      <c r="H201" s="249" t="s">
        <v>304</v>
      </c>
      <c r="I201" s="253">
        <v>41946</v>
      </c>
      <c r="J201" s="256" t="s">
        <v>305</v>
      </c>
      <c r="K201" s="265" t="s">
        <v>1048</v>
      </c>
      <c r="L201" s="265" t="s">
        <v>1048</v>
      </c>
      <c r="M201" s="265" t="s">
        <v>1048</v>
      </c>
      <c r="N201" s="265" t="s">
        <v>1048</v>
      </c>
      <c r="O201" s="265" t="s">
        <v>1048</v>
      </c>
      <c r="P201" s="265" t="s">
        <v>1048</v>
      </c>
      <c r="Q201" s="264">
        <v>0</v>
      </c>
      <c r="R201" s="264">
        <v>0</v>
      </c>
      <c r="S201" s="264">
        <v>0</v>
      </c>
      <c r="T201" s="264">
        <v>3.73</v>
      </c>
      <c r="U201" s="265" t="s">
        <v>1048</v>
      </c>
      <c r="V201" s="265" t="s">
        <v>1048</v>
      </c>
      <c r="W201" s="265" t="s">
        <v>1048</v>
      </c>
      <c r="X201" s="251" t="s">
        <v>565</v>
      </c>
      <c r="Y201" s="344"/>
      <c r="Z201" s="267">
        <v>1</v>
      </c>
    </row>
    <row r="202" spans="1:26">
      <c r="A202" s="247">
        <v>174</v>
      </c>
      <c r="B202" s="252" t="s">
        <v>997</v>
      </c>
      <c r="C202" s="266" t="s">
        <v>516</v>
      </c>
      <c r="D202" s="250">
        <v>125</v>
      </c>
      <c r="E202" s="247" t="s">
        <v>829</v>
      </c>
      <c r="F202" s="265" t="s">
        <v>1048</v>
      </c>
      <c r="G202" s="265" t="s">
        <v>1048</v>
      </c>
      <c r="H202" s="265" t="s">
        <v>1048</v>
      </c>
      <c r="I202" s="265" t="s">
        <v>1048</v>
      </c>
      <c r="J202" s="265" t="s">
        <v>1048</v>
      </c>
      <c r="K202" s="265" t="s">
        <v>1048</v>
      </c>
      <c r="L202" s="265" t="s">
        <v>1048</v>
      </c>
      <c r="M202" s="265" t="s">
        <v>1048</v>
      </c>
      <c r="N202" s="265" t="s">
        <v>1048</v>
      </c>
      <c r="O202" s="265" t="s">
        <v>1048</v>
      </c>
      <c r="P202" s="265" t="s">
        <v>1048</v>
      </c>
      <c r="Q202" s="265" t="s">
        <v>1048</v>
      </c>
      <c r="R202" s="265" t="s">
        <v>1048</v>
      </c>
      <c r="S202" s="265" t="s">
        <v>1048</v>
      </c>
      <c r="T202" s="265" t="s">
        <v>1048</v>
      </c>
      <c r="U202" s="265" t="s">
        <v>1048</v>
      </c>
      <c r="V202" s="265" t="s">
        <v>1048</v>
      </c>
      <c r="W202" s="265" t="s">
        <v>1048</v>
      </c>
      <c r="X202" s="265" t="s">
        <v>1048</v>
      </c>
      <c r="Y202" s="344"/>
      <c r="Z202" s="267">
        <v>1</v>
      </c>
    </row>
    <row r="203" spans="1:26" ht="60">
      <c r="A203" s="247">
        <v>175</v>
      </c>
      <c r="B203" s="252" t="s">
        <v>998</v>
      </c>
      <c r="C203" s="290" t="s">
        <v>517</v>
      </c>
      <c r="D203" s="250">
        <v>50</v>
      </c>
      <c r="E203" s="247" t="s">
        <v>829</v>
      </c>
      <c r="F203" s="265" t="s">
        <v>1048</v>
      </c>
      <c r="G203" s="253">
        <v>41964</v>
      </c>
      <c r="H203" s="249" t="s">
        <v>701</v>
      </c>
      <c r="I203" s="253">
        <v>41964</v>
      </c>
      <c r="J203" s="256" t="s">
        <v>702</v>
      </c>
      <c r="K203" s="265" t="s">
        <v>1048</v>
      </c>
      <c r="L203" s="265" t="s">
        <v>1048</v>
      </c>
      <c r="M203" s="265" t="s">
        <v>1048</v>
      </c>
      <c r="N203" s="265" t="s">
        <v>1048</v>
      </c>
      <c r="O203" s="265" t="s">
        <v>1048</v>
      </c>
      <c r="P203" s="265" t="s">
        <v>1048</v>
      </c>
      <c r="Q203" s="264">
        <v>4.9000000000000004</v>
      </c>
      <c r="R203" s="264">
        <v>0</v>
      </c>
      <c r="S203" s="264">
        <v>0</v>
      </c>
      <c r="T203" s="264">
        <v>0</v>
      </c>
      <c r="U203" s="265" t="s">
        <v>1048</v>
      </c>
      <c r="V203" s="265" t="s">
        <v>1048</v>
      </c>
      <c r="W203" s="265" t="s">
        <v>1048</v>
      </c>
      <c r="X203" s="251" t="s">
        <v>751</v>
      </c>
      <c r="Y203" s="344"/>
      <c r="Z203" s="267">
        <v>0.99319444444444449</v>
      </c>
    </row>
    <row r="204" spans="1:26" ht="60">
      <c r="A204" s="247">
        <v>176</v>
      </c>
      <c r="B204" s="252" t="s">
        <v>999</v>
      </c>
      <c r="C204" s="290" t="s">
        <v>518</v>
      </c>
      <c r="D204" s="250">
        <v>63</v>
      </c>
      <c r="E204" s="247" t="s">
        <v>829</v>
      </c>
      <c r="F204" s="265" t="s">
        <v>1048</v>
      </c>
      <c r="G204" s="253">
        <v>41957</v>
      </c>
      <c r="H204" s="249" t="s">
        <v>614</v>
      </c>
      <c r="I204" s="253">
        <v>41958</v>
      </c>
      <c r="J204" s="256" t="s">
        <v>615</v>
      </c>
      <c r="K204" s="265" t="s">
        <v>1048</v>
      </c>
      <c r="L204" s="265" t="s">
        <v>1048</v>
      </c>
      <c r="M204" s="265" t="s">
        <v>1048</v>
      </c>
      <c r="N204" s="265" t="s">
        <v>1048</v>
      </c>
      <c r="O204" s="265" t="s">
        <v>1048</v>
      </c>
      <c r="P204" s="265" t="s">
        <v>1048</v>
      </c>
      <c r="Q204" s="264">
        <v>0</v>
      </c>
      <c r="R204" s="264">
        <v>0</v>
      </c>
      <c r="S204" s="264">
        <v>0</v>
      </c>
      <c r="T204" s="264">
        <v>34.5</v>
      </c>
      <c r="U204" s="265" t="s">
        <v>1048</v>
      </c>
      <c r="V204" s="265" t="s">
        <v>1048</v>
      </c>
      <c r="W204" s="265" t="s">
        <v>1048</v>
      </c>
      <c r="X204" s="251" t="s">
        <v>565</v>
      </c>
      <c r="Y204" s="344"/>
      <c r="Z204" s="267">
        <v>1</v>
      </c>
    </row>
    <row r="205" spans="1:26" ht="60">
      <c r="A205" s="340">
        <v>177</v>
      </c>
      <c r="B205" s="345" t="s">
        <v>1000</v>
      </c>
      <c r="C205" s="354" t="s">
        <v>263</v>
      </c>
      <c r="D205" s="250">
        <v>80</v>
      </c>
      <c r="E205" s="247" t="s">
        <v>829</v>
      </c>
      <c r="F205" s="265" t="s">
        <v>1048</v>
      </c>
      <c r="G205" s="253">
        <v>41944</v>
      </c>
      <c r="H205" s="249" t="s">
        <v>265</v>
      </c>
      <c r="I205" s="253">
        <v>41944</v>
      </c>
      <c r="J205" s="256" t="s">
        <v>275</v>
      </c>
      <c r="K205" s="265" t="s">
        <v>1048</v>
      </c>
      <c r="L205" s="265" t="s">
        <v>1048</v>
      </c>
      <c r="M205" s="265" t="s">
        <v>1048</v>
      </c>
      <c r="N205" s="265" t="s">
        <v>1048</v>
      </c>
      <c r="O205" s="265" t="s">
        <v>1048</v>
      </c>
      <c r="P205" s="265" t="s">
        <v>1048</v>
      </c>
      <c r="Q205" s="264">
        <v>0</v>
      </c>
      <c r="R205" s="264">
        <v>0</v>
      </c>
      <c r="S205" s="264">
        <v>0</v>
      </c>
      <c r="T205" s="264">
        <v>6.55</v>
      </c>
      <c r="U205" s="265" t="s">
        <v>1048</v>
      </c>
      <c r="V205" s="265" t="s">
        <v>1048</v>
      </c>
      <c r="W205" s="265" t="s">
        <v>1048</v>
      </c>
      <c r="X205" s="251" t="s">
        <v>565</v>
      </c>
      <c r="Y205" s="344"/>
      <c r="Z205" s="338">
        <v>1</v>
      </c>
    </row>
    <row r="206" spans="1:26" ht="60">
      <c r="A206" s="348"/>
      <c r="B206" s="346"/>
      <c r="C206" s="356"/>
      <c r="D206" s="250">
        <v>80</v>
      </c>
      <c r="E206" s="247" t="s">
        <v>829</v>
      </c>
      <c r="F206" s="265" t="s">
        <v>1048</v>
      </c>
      <c r="G206" s="253">
        <v>41945</v>
      </c>
      <c r="H206" s="249" t="s">
        <v>264</v>
      </c>
      <c r="I206" s="253">
        <v>41945</v>
      </c>
      <c r="J206" s="256" t="s">
        <v>276</v>
      </c>
      <c r="K206" s="265" t="s">
        <v>1048</v>
      </c>
      <c r="L206" s="265" t="s">
        <v>1048</v>
      </c>
      <c r="M206" s="265" t="s">
        <v>1048</v>
      </c>
      <c r="N206" s="265" t="s">
        <v>1048</v>
      </c>
      <c r="O206" s="265" t="s">
        <v>1048</v>
      </c>
      <c r="P206" s="265" t="s">
        <v>1048</v>
      </c>
      <c r="Q206" s="264">
        <v>0</v>
      </c>
      <c r="R206" s="264">
        <v>0</v>
      </c>
      <c r="S206" s="264">
        <v>0</v>
      </c>
      <c r="T206" s="264">
        <v>14.57</v>
      </c>
      <c r="U206" s="265" t="s">
        <v>1048</v>
      </c>
      <c r="V206" s="265" t="s">
        <v>1048</v>
      </c>
      <c r="W206" s="265" t="s">
        <v>1048</v>
      </c>
      <c r="X206" s="251" t="s">
        <v>565</v>
      </c>
      <c r="Y206" s="344"/>
      <c r="Z206" s="352"/>
    </row>
    <row r="207" spans="1:26" ht="60">
      <c r="A207" s="348"/>
      <c r="B207" s="346"/>
      <c r="C207" s="356"/>
      <c r="D207" s="250">
        <v>80</v>
      </c>
      <c r="E207" s="247" t="s">
        <v>829</v>
      </c>
      <c r="F207" s="265" t="s">
        <v>1048</v>
      </c>
      <c r="G207" s="253">
        <v>41946</v>
      </c>
      <c r="H207" s="249" t="s">
        <v>287</v>
      </c>
      <c r="I207" s="253">
        <v>41946</v>
      </c>
      <c r="J207" s="256" t="s">
        <v>293</v>
      </c>
      <c r="K207" s="265" t="s">
        <v>1048</v>
      </c>
      <c r="L207" s="265" t="s">
        <v>1048</v>
      </c>
      <c r="M207" s="265" t="s">
        <v>1048</v>
      </c>
      <c r="N207" s="265" t="s">
        <v>1048</v>
      </c>
      <c r="O207" s="265" t="s">
        <v>1048</v>
      </c>
      <c r="P207" s="265" t="s">
        <v>1048</v>
      </c>
      <c r="Q207" s="264">
        <v>0</v>
      </c>
      <c r="R207" s="264">
        <v>0</v>
      </c>
      <c r="S207" s="264">
        <v>0</v>
      </c>
      <c r="T207" s="264">
        <v>12.05</v>
      </c>
      <c r="U207" s="265" t="s">
        <v>1048</v>
      </c>
      <c r="V207" s="265" t="s">
        <v>1048</v>
      </c>
      <c r="W207" s="265" t="s">
        <v>1048</v>
      </c>
      <c r="X207" s="251" t="s">
        <v>565</v>
      </c>
      <c r="Y207" s="344"/>
      <c r="Z207" s="352"/>
    </row>
    <row r="208" spans="1:26" ht="60">
      <c r="A208" s="348"/>
      <c r="B208" s="346"/>
      <c r="C208" s="356"/>
      <c r="D208" s="250">
        <v>80</v>
      </c>
      <c r="E208" s="247" t="s">
        <v>829</v>
      </c>
      <c r="F208" s="265" t="s">
        <v>1048</v>
      </c>
      <c r="G208" s="253">
        <v>41947</v>
      </c>
      <c r="H208" s="249" t="s">
        <v>306</v>
      </c>
      <c r="I208" s="253">
        <v>41947</v>
      </c>
      <c r="J208" s="261" t="s">
        <v>611</v>
      </c>
      <c r="K208" s="265" t="s">
        <v>1048</v>
      </c>
      <c r="L208" s="265" t="s">
        <v>1048</v>
      </c>
      <c r="M208" s="265" t="s">
        <v>1048</v>
      </c>
      <c r="N208" s="265" t="s">
        <v>1048</v>
      </c>
      <c r="O208" s="265" t="s">
        <v>1048</v>
      </c>
      <c r="P208" s="265" t="s">
        <v>1048</v>
      </c>
      <c r="Q208" s="264">
        <v>0</v>
      </c>
      <c r="R208" s="264">
        <v>0</v>
      </c>
      <c r="S208" s="264">
        <v>0</v>
      </c>
      <c r="T208" s="264">
        <v>12.37</v>
      </c>
      <c r="U208" s="265" t="s">
        <v>1048</v>
      </c>
      <c r="V208" s="265" t="s">
        <v>1048</v>
      </c>
      <c r="W208" s="265" t="s">
        <v>1048</v>
      </c>
      <c r="X208" s="251" t="s">
        <v>565</v>
      </c>
      <c r="Y208" s="344"/>
      <c r="Z208" s="352"/>
    </row>
    <row r="209" spans="1:26" ht="60">
      <c r="A209" s="348"/>
      <c r="B209" s="346"/>
      <c r="C209" s="356"/>
      <c r="D209" s="250">
        <v>80</v>
      </c>
      <c r="E209" s="247" t="s">
        <v>829</v>
      </c>
      <c r="F209" s="265" t="s">
        <v>1048</v>
      </c>
      <c r="G209" s="253">
        <v>41948</v>
      </c>
      <c r="H209" s="249" t="s">
        <v>318</v>
      </c>
      <c r="I209" s="253">
        <v>41948</v>
      </c>
      <c r="J209" s="256" t="s">
        <v>319</v>
      </c>
      <c r="K209" s="265" t="s">
        <v>1048</v>
      </c>
      <c r="L209" s="265" t="s">
        <v>1048</v>
      </c>
      <c r="M209" s="265" t="s">
        <v>1048</v>
      </c>
      <c r="N209" s="265" t="s">
        <v>1048</v>
      </c>
      <c r="O209" s="265" t="s">
        <v>1048</v>
      </c>
      <c r="P209" s="265" t="s">
        <v>1048</v>
      </c>
      <c r="Q209" s="264">
        <v>0</v>
      </c>
      <c r="R209" s="264">
        <v>0</v>
      </c>
      <c r="S209" s="264">
        <v>0</v>
      </c>
      <c r="T209" s="264">
        <v>8.75</v>
      </c>
      <c r="U209" s="265" t="s">
        <v>1048</v>
      </c>
      <c r="V209" s="265" t="s">
        <v>1048</v>
      </c>
      <c r="W209" s="265" t="s">
        <v>1048</v>
      </c>
      <c r="X209" s="251" t="s">
        <v>565</v>
      </c>
      <c r="Y209" s="344"/>
      <c r="Z209" s="352"/>
    </row>
    <row r="210" spans="1:26" ht="60">
      <c r="A210" s="348"/>
      <c r="B210" s="346"/>
      <c r="C210" s="356"/>
      <c r="D210" s="250">
        <v>80</v>
      </c>
      <c r="E210" s="247" t="s">
        <v>829</v>
      </c>
      <c r="F210" s="265" t="s">
        <v>1048</v>
      </c>
      <c r="G210" s="253">
        <v>41949</v>
      </c>
      <c r="H210" s="249" t="s">
        <v>332</v>
      </c>
      <c r="I210" s="253">
        <v>41949</v>
      </c>
      <c r="J210" s="256" t="s">
        <v>333</v>
      </c>
      <c r="K210" s="265" t="s">
        <v>1048</v>
      </c>
      <c r="L210" s="265" t="s">
        <v>1048</v>
      </c>
      <c r="M210" s="265" t="s">
        <v>1048</v>
      </c>
      <c r="N210" s="265" t="s">
        <v>1048</v>
      </c>
      <c r="O210" s="265" t="s">
        <v>1048</v>
      </c>
      <c r="P210" s="265" t="s">
        <v>1048</v>
      </c>
      <c r="Q210" s="264">
        <v>0</v>
      </c>
      <c r="R210" s="264">
        <v>0</v>
      </c>
      <c r="S210" s="264">
        <v>0</v>
      </c>
      <c r="T210" s="264">
        <v>7.5</v>
      </c>
      <c r="U210" s="265" t="s">
        <v>1048</v>
      </c>
      <c r="V210" s="265" t="s">
        <v>1048</v>
      </c>
      <c r="W210" s="265" t="s">
        <v>1048</v>
      </c>
      <c r="X210" s="251" t="s">
        <v>565</v>
      </c>
      <c r="Y210" s="344"/>
      <c r="Z210" s="352"/>
    </row>
    <row r="211" spans="1:26" ht="60">
      <c r="A211" s="348"/>
      <c r="B211" s="346"/>
      <c r="C211" s="356"/>
      <c r="D211" s="250">
        <v>80</v>
      </c>
      <c r="E211" s="247" t="s">
        <v>829</v>
      </c>
      <c r="F211" s="265" t="s">
        <v>1048</v>
      </c>
      <c r="G211" s="253">
        <v>41950</v>
      </c>
      <c r="H211" s="249" t="s">
        <v>339</v>
      </c>
      <c r="I211" s="253">
        <v>41950</v>
      </c>
      <c r="J211" s="256" t="s">
        <v>340</v>
      </c>
      <c r="K211" s="265" t="s">
        <v>1048</v>
      </c>
      <c r="L211" s="265" t="s">
        <v>1048</v>
      </c>
      <c r="M211" s="265" t="s">
        <v>1048</v>
      </c>
      <c r="N211" s="265" t="s">
        <v>1048</v>
      </c>
      <c r="O211" s="265" t="s">
        <v>1048</v>
      </c>
      <c r="P211" s="265" t="s">
        <v>1048</v>
      </c>
      <c r="Q211" s="264">
        <v>0</v>
      </c>
      <c r="R211" s="264">
        <v>0</v>
      </c>
      <c r="S211" s="264">
        <v>0</v>
      </c>
      <c r="T211" s="264">
        <v>8.27</v>
      </c>
      <c r="U211" s="265" t="s">
        <v>1048</v>
      </c>
      <c r="V211" s="265" t="s">
        <v>1048</v>
      </c>
      <c r="W211" s="265" t="s">
        <v>1048</v>
      </c>
      <c r="X211" s="251" t="s">
        <v>565</v>
      </c>
      <c r="Y211" s="344"/>
      <c r="Z211" s="352"/>
    </row>
    <row r="212" spans="1:26" ht="60">
      <c r="A212" s="348"/>
      <c r="B212" s="346"/>
      <c r="C212" s="356"/>
      <c r="D212" s="250">
        <v>80</v>
      </c>
      <c r="E212" s="247" t="s">
        <v>829</v>
      </c>
      <c r="F212" s="265" t="s">
        <v>1048</v>
      </c>
      <c r="G212" s="253">
        <v>41952</v>
      </c>
      <c r="H212" s="249" t="s">
        <v>352</v>
      </c>
      <c r="I212" s="253">
        <v>41952</v>
      </c>
      <c r="J212" s="256" t="s">
        <v>353</v>
      </c>
      <c r="K212" s="265" t="s">
        <v>1048</v>
      </c>
      <c r="L212" s="265" t="s">
        <v>1048</v>
      </c>
      <c r="M212" s="265" t="s">
        <v>1048</v>
      </c>
      <c r="N212" s="265" t="s">
        <v>1048</v>
      </c>
      <c r="O212" s="265" t="s">
        <v>1048</v>
      </c>
      <c r="P212" s="265" t="s">
        <v>1048</v>
      </c>
      <c r="Q212" s="264">
        <v>0</v>
      </c>
      <c r="R212" s="264">
        <v>0</v>
      </c>
      <c r="S212" s="264">
        <v>0</v>
      </c>
      <c r="T212" s="264">
        <v>1.47</v>
      </c>
      <c r="U212" s="265" t="s">
        <v>1048</v>
      </c>
      <c r="V212" s="265" t="s">
        <v>1048</v>
      </c>
      <c r="W212" s="265" t="s">
        <v>1048</v>
      </c>
      <c r="X212" s="251" t="s">
        <v>565</v>
      </c>
      <c r="Y212" s="344"/>
      <c r="Z212" s="352"/>
    </row>
    <row r="213" spans="1:26" ht="60">
      <c r="A213" s="348"/>
      <c r="B213" s="346"/>
      <c r="C213" s="356"/>
      <c r="D213" s="250">
        <v>80</v>
      </c>
      <c r="E213" s="247" t="s">
        <v>829</v>
      </c>
      <c r="F213" s="265" t="s">
        <v>1048</v>
      </c>
      <c r="G213" s="253">
        <v>41953</v>
      </c>
      <c r="H213" s="249" t="s">
        <v>354</v>
      </c>
      <c r="I213" s="253">
        <v>41953</v>
      </c>
      <c r="J213" s="256" t="s">
        <v>357</v>
      </c>
      <c r="K213" s="265" t="s">
        <v>1048</v>
      </c>
      <c r="L213" s="265" t="s">
        <v>1048</v>
      </c>
      <c r="M213" s="265" t="s">
        <v>1048</v>
      </c>
      <c r="N213" s="265" t="s">
        <v>1048</v>
      </c>
      <c r="O213" s="265" t="s">
        <v>1048</v>
      </c>
      <c r="P213" s="265" t="s">
        <v>1048</v>
      </c>
      <c r="Q213" s="264">
        <v>0</v>
      </c>
      <c r="R213" s="264">
        <v>0</v>
      </c>
      <c r="S213" s="264">
        <v>0</v>
      </c>
      <c r="T213" s="264">
        <v>10.82</v>
      </c>
      <c r="U213" s="265" t="s">
        <v>1048</v>
      </c>
      <c r="V213" s="265" t="s">
        <v>1048</v>
      </c>
      <c r="W213" s="265" t="s">
        <v>1048</v>
      </c>
      <c r="X213" s="251" t="s">
        <v>565</v>
      </c>
      <c r="Y213" s="344"/>
      <c r="Z213" s="352"/>
    </row>
    <row r="214" spans="1:26" ht="60">
      <c r="A214" s="348"/>
      <c r="B214" s="346"/>
      <c r="C214" s="356"/>
      <c r="D214" s="250">
        <v>80</v>
      </c>
      <c r="E214" s="247" t="s">
        <v>829</v>
      </c>
      <c r="F214" s="265" t="s">
        <v>1048</v>
      </c>
      <c r="G214" s="253">
        <v>41954</v>
      </c>
      <c r="H214" s="249" t="s">
        <v>579</v>
      </c>
      <c r="I214" s="253">
        <v>41954</v>
      </c>
      <c r="J214" s="256" t="s">
        <v>580</v>
      </c>
      <c r="K214" s="265" t="s">
        <v>1048</v>
      </c>
      <c r="L214" s="265" t="s">
        <v>1048</v>
      </c>
      <c r="M214" s="265" t="s">
        <v>1048</v>
      </c>
      <c r="N214" s="265" t="s">
        <v>1048</v>
      </c>
      <c r="O214" s="265" t="s">
        <v>1048</v>
      </c>
      <c r="P214" s="265" t="s">
        <v>1048</v>
      </c>
      <c r="Q214" s="264">
        <v>0</v>
      </c>
      <c r="R214" s="264">
        <v>0</v>
      </c>
      <c r="S214" s="264">
        <v>0</v>
      </c>
      <c r="T214" s="264">
        <v>13.68</v>
      </c>
      <c r="U214" s="265" t="s">
        <v>1048</v>
      </c>
      <c r="V214" s="265" t="s">
        <v>1048</v>
      </c>
      <c r="W214" s="265" t="s">
        <v>1048</v>
      </c>
      <c r="X214" s="251" t="s">
        <v>565</v>
      </c>
      <c r="Y214" s="344"/>
      <c r="Z214" s="352"/>
    </row>
    <row r="215" spans="1:26" ht="60">
      <c r="A215" s="348"/>
      <c r="B215" s="346"/>
      <c r="C215" s="356"/>
      <c r="D215" s="250">
        <v>80</v>
      </c>
      <c r="E215" s="247" t="s">
        <v>829</v>
      </c>
      <c r="F215" s="265" t="s">
        <v>1048</v>
      </c>
      <c r="G215" s="253">
        <v>41955</v>
      </c>
      <c r="H215" s="249" t="s">
        <v>633</v>
      </c>
      <c r="I215" s="253">
        <v>41955</v>
      </c>
      <c r="J215" s="256" t="s">
        <v>634</v>
      </c>
      <c r="K215" s="265" t="s">
        <v>1048</v>
      </c>
      <c r="L215" s="265" t="s">
        <v>1048</v>
      </c>
      <c r="M215" s="265" t="s">
        <v>1048</v>
      </c>
      <c r="N215" s="265" t="s">
        <v>1048</v>
      </c>
      <c r="O215" s="265" t="s">
        <v>1048</v>
      </c>
      <c r="P215" s="265" t="s">
        <v>1048</v>
      </c>
      <c r="Q215" s="264">
        <v>0</v>
      </c>
      <c r="R215" s="264">
        <v>0</v>
      </c>
      <c r="S215" s="264">
        <v>0</v>
      </c>
      <c r="T215" s="264">
        <v>8.1</v>
      </c>
      <c r="U215" s="265" t="s">
        <v>1048</v>
      </c>
      <c r="V215" s="265" t="s">
        <v>1048</v>
      </c>
      <c r="W215" s="265" t="s">
        <v>1048</v>
      </c>
      <c r="X215" s="251" t="s">
        <v>565</v>
      </c>
      <c r="Y215" s="344"/>
      <c r="Z215" s="352"/>
    </row>
    <row r="216" spans="1:26" ht="60">
      <c r="A216" s="348"/>
      <c r="B216" s="346"/>
      <c r="C216" s="356"/>
      <c r="D216" s="250">
        <v>80</v>
      </c>
      <c r="E216" s="247" t="s">
        <v>829</v>
      </c>
      <c r="F216" s="265" t="s">
        <v>1048</v>
      </c>
      <c r="G216" s="253">
        <v>41956</v>
      </c>
      <c r="H216" s="249" t="s">
        <v>341</v>
      </c>
      <c r="I216" s="253">
        <v>41956</v>
      </c>
      <c r="J216" s="256" t="s">
        <v>599</v>
      </c>
      <c r="K216" s="265" t="s">
        <v>1048</v>
      </c>
      <c r="L216" s="265" t="s">
        <v>1048</v>
      </c>
      <c r="M216" s="265" t="s">
        <v>1048</v>
      </c>
      <c r="N216" s="265" t="s">
        <v>1048</v>
      </c>
      <c r="O216" s="265" t="s">
        <v>1048</v>
      </c>
      <c r="P216" s="265" t="s">
        <v>1048</v>
      </c>
      <c r="Q216" s="264">
        <v>0</v>
      </c>
      <c r="R216" s="264">
        <v>0</v>
      </c>
      <c r="S216" s="264">
        <v>0</v>
      </c>
      <c r="T216" s="264">
        <v>8.1</v>
      </c>
      <c r="U216" s="265" t="s">
        <v>1048</v>
      </c>
      <c r="V216" s="265" t="s">
        <v>1048</v>
      </c>
      <c r="W216" s="265" t="s">
        <v>1048</v>
      </c>
      <c r="X216" s="251" t="s">
        <v>565</v>
      </c>
      <c r="Y216" s="344"/>
      <c r="Z216" s="352"/>
    </row>
    <row r="217" spans="1:26" ht="60">
      <c r="A217" s="348"/>
      <c r="B217" s="346"/>
      <c r="C217" s="356"/>
      <c r="D217" s="250">
        <v>80</v>
      </c>
      <c r="E217" s="247" t="s">
        <v>829</v>
      </c>
      <c r="F217" s="265" t="s">
        <v>1048</v>
      </c>
      <c r="G217" s="253">
        <v>41957</v>
      </c>
      <c r="H217" s="249" t="s">
        <v>616</v>
      </c>
      <c r="I217" s="253">
        <v>41957</v>
      </c>
      <c r="J217" s="256" t="s">
        <v>617</v>
      </c>
      <c r="K217" s="265" t="s">
        <v>1048</v>
      </c>
      <c r="L217" s="265" t="s">
        <v>1048</v>
      </c>
      <c r="M217" s="265" t="s">
        <v>1048</v>
      </c>
      <c r="N217" s="265" t="s">
        <v>1048</v>
      </c>
      <c r="O217" s="265" t="s">
        <v>1048</v>
      </c>
      <c r="P217" s="265" t="s">
        <v>1048</v>
      </c>
      <c r="Q217" s="264">
        <v>0</v>
      </c>
      <c r="R217" s="264">
        <v>0</v>
      </c>
      <c r="S217" s="264">
        <v>0</v>
      </c>
      <c r="T217" s="264">
        <v>5.03</v>
      </c>
      <c r="U217" s="265" t="s">
        <v>1048</v>
      </c>
      <c r="V217" s="265" t="s">
        <v>1048</v>
      </c>
      <c r="W217" s="265" t="s">
        <v>1048</v>
      </c>
      <c r="X217" s="251" t="s">
        <v>565</v>
      </c>
      <c r="Y217" s="344"/>
      <c r="Z217" s="352"/>
    </row>
    <row r="218" spans="1:26" ht="60">
      <c r="A218" s="348"/>
      <c r="B218" s="346"/>
      <c r="C218" s="356"/>
      <c r="D218" s="250">
        <v>80</v>
      </c>
      <c r="E218" s="247" t="s">
        <v>829</v>
      </c>
      <c r="F218" s="265" t="s">
        <v>1048</v>
      </c>
      <c r="G218" s="253">
        <v>41967</v>
      </c>
      <c r="H218" s="249" t="s">
        <v>735</v>
      </c>
      <c r="I218" s="253">
        <v>41967</v>
      </c>
      <c r="J218" s="256" t="s">
        <v>736</v>
      </c>
      <c r="K218" s="265" t="s">
        <v>1048</v>
      </c>
      <c r="L218" s="265" t="s">
        <v>1048</v>
      </c>
      <c r="M218" s="265" t="s">
        <v>1048</v>
      </c>
      <c r="N218" s="265" t="s">
        <v>1048</v>
      </c>
      <c r="O218" s="265" t="s">
        <v>1048</v>
      </c>
      <c r="P218" s="265" t="s">
        <v>1048</v>
      </c>
      <c r="Q218" s="264">
        <v>0</v>
      </c>
      <c r="R218" s="264">
        <v>0</v>
      </c>
      <c r="S218" s="264">
        <v>0</v>
      </c>
      <c r="T218" s="264">
        <v>7.82</v>
      </c>
      <c r="U218" s="265" t="s">
        <v>1048</v>
      </c>
      <c r="V218" s="265" t="s">
        <v>1048</v>
      </c>
      <c r="W218" s="265" t="s">
        <v>1048</v>
      </c>
      <c r="X218" s="251" t="s">
        <v>565</v>
      </c>
      <c r="Y218" s="344"/>
      <c r="Z218" s="352"/>
    </row>
    <row r="219" spans="1:26" ht="60">
      <c r="A219" s="348"/>
      <c r="B219" s="346"/>
      <c r="C219" s="356"/>
      <c r="D219" s="250">
        <v>80</v>
      </c>
      <c r="E219" s="247" t="s">
        <v>829</v>
      </c>
      <c r="F219" s="265" t="s">
        <v>1048</v>
      </c>
      <c r="G219" s="253">
        <v>41969</v>
      </c>
      <c r="H219" s="249" t="s">
        <v>284</v>
      </c>
      <c r="I219" s="253">
        <v>41969</v>
      </c>
      <c r="J219" s="256" t="s">
        <v>778</v>
      </c>
      <c r="K219" s="265" t="s">
        <v>1048</v>
      </c>
      <c r="L219" s="265" t="s">
        <v>1048</v>
      </c>
      <c r="M219" s="265" t="s">
        <v>1048</v>
      </c>
      <c r="N219" s="265" t="s">
        <v>1048</v>
      </c>
      <c r="O219" s="265" t="s">
        <v>1048</v>
      </c>
      <c r="P219" s="265" t="s">
        <v>1048</v>
      </c>
      <c r="Q219" s="264">
        <v>0</v>
      </c>
      <c r="R219" s="264">
        <v>0</v>
      </c>
      <c r="S219" s="264">
        <v>0</v>
      </c>
      <c r="T219" s="264">
        <v>6.78</v>
      </c>
      <c r="U219" s="265" t="s">
        <v>1048</v>
      </c>
      <c r="V219" s="265" t="s">
        <v>1048</v>
      </c>
      <c r="W219" s="265" t="s">
        <v>1048</v>
      </c>
      <c r="X219" s="251" t="s">
        <v>565</v>
      </c>
      <c r="Y219" s="344"/>
      <c r="Z219" s="352"/>
    </row>
    <row r="220" spans="1:26" ht="60">
      <c r="A220" s="348"/>
      <c r="B220" s="346"/>
      <c r="C220" s="356"/>
      <c r="D220" s="250">
        <v>80</v>
      </c>
      <c r="E220" s="247" t="s">
        <v>829</v>
      </c>
      <c r="F220" s="265" t="s">
        <v>1048</v>
      </c>
      <c r="G220" s="253">
        <v>41970</v>
      </c>
      <c r="H220" s="249" t="s">
        <v>767</v>
      </c>
      <c r="I220" s="253">
        <v>41970</v>
      </c>
      <c r="J220" s="256" t="s">
        <v>294</v>
      </c>
      <c r="K220" s="265" t="s">
        <v>1048</v>
      </c>
      <c r="L220" s="265" t="s">
        <v>1048</v>
      </c>
      <c r="M220" s="265" t="s">
        <v>1048</v>
      </c>
      <c r="N220" s="265" t="s">
        <v>1048</v>
      </c>
      <c r="O220" s="265" t="s">
        <v>1048</v>
      </c>
      <c r="P220" s="265" t="s">
        <v>1048</v>
      </c>
      <c r="Q220" s="264">
        <v>0</v>
      </c>
      <c r="R220" s="264">
        <v>0</v>
      </c>
      <c r="S220" s="264">
        <v>0</v>
      </c>
      <c r="T220" s="264">
        <v>7.2</v>
      </c>
      <c r="U220" s="265" t="s">
        <v>1048</v>
      </c>
      <c r="V220" s="265" t="s">
        <v>1048</v>
      </c>
      <c r="W220" s="265" t="s">
        <v>1048</v>
      </c>
      <c r="X220" s="251" t="s">
        <v>565</v>
      </c>
      <c r="Y220" s="344"/>
      <c r="Z220" s="352"/>
    </row>
    <row r="221" spans="1:26" ht="60">
      <c r="A221" s="348"/>
      <c r="B221" s="346"/>
      <c r="C221" s="356"/>
      <c r="D221" s="250">
        <v>80</v>
      </c>
      <c r="E221" s="247" t="s">
        <v>829</v>
      </c>
      <c r="F221" s="265" t="s">
        <v>1048</v>
      </c>
      <c r="G221" s="253">
        <v>41971</v>
      </c>
      <c r="H221" s="249" t="s">
        <v>364</v>
      </c>
      <c r="I221" s="253">
        <v>41971</v>
      </c>
      <c r="J221" s="256" t="s">
        <v>793</v>
      </c>
      <c r="K221" s="265" t="s">
        <v>1048</v>
      </c>
      <c r="L221" s="265" t="s">
        <v>1048</v>
      </c>
      <c r="M221" s="265" t="s">
        <v>1048</v>
      </c>
      <c r="N221" s="265" t="s">
        <v>1048</v>
      </c>
      <c r="O221" s="265" t="s">
        <v>1048</v>
      </c>
      <c r="P221" s="265" t="s">
        <v>1048</v>
      </c>
      <c r="Q221" s="264">
        <v>0</v>
      </c>
      <c r="R221" s="264">
        <v>0</v>
      </c>
      <c r="S221" s="264">
        <v>0</v>
      </c>
      <c r="T221" s="264">
        <v>8.0299999999999994</v>
      </c>
      <c r="U221" s="265" t="s">
        <v>1048</v>
      </c>
      <c r="V221" s="265" t="s">
        <v>1048</v>
      </c>
      <c r="W221" s="265" t="s">
        <v>1048</v>
      </c>
      <c r="X221" s="251" t="s">
        <v>565</v>
      </c>
      <c r="Y221" s="344"/>
      <c r="Z221" s="352"/>
    </row>
    <row r="222" spans="1:26" ht="60">
      <c r="A222" s="341"/>
      <c r="B222" s="347"/>
      <c r="C222" s="355"/>
      <c r="D222" s="250">
        <v>80</v>
      </c>
      <c r="E222" s="247" t="s">
        <v>829</v>
      </c>
      <c r="F222" s="265" t="s">
        <v>1048</v>
      </c>
      <c r="G222" s="253">
        <v>41973</v>
      </c>
      <c r="H222" s="249" t="s">
        <v>614</v>
      </c>
      <c r="I222" s="253">
        <v>41973</v>
      </c>
      <c r="J222" s="256" t="s">
        <v>808</v>
      </c>
      <c r="K222" s="265" t="s">
        <v>1048</v>
      </c>
      <c r="L222" s="265" t="s">
        <v>1048</v>
      </c>
      <c r="M222" s="265" t="s">
        <v>1048</v>
      </c>
      <c r="N222" s="265" t="s">
        <v>1048</v>
      </c>
      <c r="O222" s="265" t="s">
        <v>1048</v>
      </c>
      <c r="P222" s="265" t="s">
        <v>1048</v>
      </c>
      <c r="Q222" s="264">
        <v>0</v>
      </c>
      <c r="R222" s="264">
        <v>0</v>
      </c>
      <c r="S222" s="264">
        <v>0</v>
      </c>
      <c r="T222" s="264">
        <v>7.2</v>
      </c>
      <c r="U222" s="265" t="s">
        <v>1048</v>
      </c>
      <c r="V222" s="265" t="s">
        <v>1048</v>
      </c>
      <c r="W222" s="265" t="s">
        <v>1048</v>
      </c>
      <c r="X222" s="251" t="s">
        <v>565</v>
      </c>
      <c r="Y222" s="344"/>
      <c r="Z222" s="339"/>
    </row>
    <row r="223" spans="1:26">
      <c r="A223" s="247">
        <v>178</v>
      </c>
      <c r="B223" s="252" t="s">
        <v>1001</v>
      </c>
      <c r="C223" s="266" t="s">
        <v>519</v>
      </c>
      <c r="D223" s="250">
        <v>50</v>
      </c>
      <c r="E223" s="247" t="s">
        <v>829</v>
      </c>
      <c r="F223" s="265" t="s">
        <v>1048</v>
      </c>
      <c r="G223" s="265" t="s">
        <v>1048</v>
      </c>
      <c r="H223" s="265" t="s">
        <v>1048</v>
      </c>
      <c r="I223" s="265" t="s">
        <v>1048</v>
      </c>
      <c r="J223" s="265" t="s">
        <v>1048</v>
      </c>
      <c r="K223" s="265" t="s">
        <v>1048</v>
      </c>
      <c r="L223" s="265" t="s">
        <v>1048</v>
      </c>
      <c r="M223" s="265" t="s">
        <v>1048</v>
      </c>
      <c r="N223" s="265" t="s">
        <v>1048</v>
      </c>
      <c r="O223" s="265" t="s">
        <v>1048</v>
      </c>
      <c r="P223" s="265" t="s">
        <v>1048</v>
      </c>
      <c r="Q223" s="265" t="s">
        <v>1048</v>
      </c>
      <c r="R223" s="265" t="s">
        <v>1048</v>
      </c>
      <c r="S223" s="265" t="s">
        <v>1048</v>
      </c>
      <c r="T223" s="265" t="s">
        <v>1048</v>
      </c>
      <c r="U223" s="265" t="s">
        <v>1048</v>
      </c>
      <c r="V223" s="265" t="s">
        <v>1048</v>
      </c>
      <c r="W223" s="265" t="s">
        <v>1048</v>
      </c>
      <c r="X223" s="265" t="s">
        <v>1048</v>
      </c>
      <c r="Y223" s="344"/>
      <c r="Z223" s="267">
        <v>1</v>
      </c>
    </row>
    <row r="224" spans="1:26">
      <c r="A224" s="247">
        <v>179</v>
      </c>
      <c r="B224" s="252" t="s">
        <v>1002</v>
      </c>
      <c r="C224" s="266" t="s">
        <v>520</v>
      </c>
      <c r="D224" s="250">
        <v>63</v>
      </c>
      <c r="E224" s="247" t="s">
        <v>829</v>
      </c>
      <c r="F224" s="265" t="s">
        <v>1048</v>
      </c>
      <c r="G224" s="265" t="s">
        <v>1048</v>
      </c>
      <c r="H224" s="265" t="s">
        <v>1048</v>
      </c>
      <c r="I224" s="265" t="s">
        <v>1048</v>
      </c>
      <c r="J224" s="265" t="s">
        <v>1048</v>
      </c>
      <c r="K224" s="265" t="s">
        <v>1048</v>
      </c>
      <c r="L224" s="265" t="s">
        <v>1048</v>
      </c>
      <c r="M224" s="265" t="s">
        <v>1048</v>
      </c>
      <c r="N224" s="265" t="s">
        <v>1048</v>
      </c>
      <c r="O224" s="265" t="s">
        <v>1048</v>
      </c>
      <c r="P224" s="265" t="s">
        <v>1048</v>
      </c>
      <c r="Q224" s="265" t="s">
        <v>1048</v>
      </c>
      <c r="R224" s="265" t="s">
        <v>1048</v>
      </c>
      <c r="S224" s="265" t="s">
        <v>1048</v>
      </c>
      <c r="T224" s="265" t="s">
        <v>1048</v>
      </c>
      <c r="U224" s="265" t="s">
        <v>1048</v>
      </c>
      <c r="V224" s="265" t="s">
        <v>1048</v>
      </c>
      <c r="W224" s="265" t="s">
        <v>1048</v>
      </c>
      <c r="X224" s="265" t="s">
        <v>1048</v>
      </c>
      <c r="Y224" s="344"/>
      <c r="Z224" s="267">
        <v>1</v>
      </c>
    </row>
    <row r="225" spans="1:26" ht="60">
      <c r="A225" s="247">
        <v>180</v>
      </c>
      <c r="B225" s="252" t="s">
        <v>1003</v>
      </c>
      <c r="C225" s="290" t="s">
        <v>521</v>
      </c>
      <c r="D225" s="250">
        <v>63</v>
      </c>
      <c r="E225" s="247" t="s">
        <v>829</v>
      </c>
      <c r="F225" s="265" t="s">
        <v>1048</v>
      </c>
      <c r="G225" s="253">
        <v>41968</v>
      </c>
      <c r="H225" s="249" t="s">
        <v>771</v>
      </c>
      <c r="I225" s="253">
        <v>41970</v>
      </c>
      <c r="J225" s="256" t="s">
        <v>772</v>
      </c>
      <c r="K225" s="265" t="s">
        <v>1048</v>
      </c>
      <c r="L225" s="265" t="s">
        <v>1048</v>
      </c>
      <c r="M225" s="265" t="s">
        <v>1048</v>
      </c>
      <c r="N225" s="265" t="s">
        <v>1048</v>
      </c>
      <c r="O225" s="265" t="s">
        <v>1048</v>
      </c>
      <c r="P225" s="265" t="s">
        <v>1048</v>
      </c>
      <c r="Q225" s="264">
        <v>0</v>
      </c>
      <c r="R225" s="264">
        <v>0</v>
      </c>
      <c r="S225" s="264">
        <v>0</v>
      </c>
      <c r="T225" s="264">
        <v>56.68</v>
      </c>
      <c r="U225" s="265" t="s">
        <v>1048</v>
      </c>
      <c r="V225" s="265" t="s">
        <v>1048</v>
      </c>
      <c r="W225" s="265" t="s">
        <v>1048</v>
      </c>
      <c r="X225" s="251" t="s">
        <v>565</v>
      </c>
      <c r="Y225" s="344"/>
      <c r="Z225" s="267">
        <v>1</v>
      </c>
    </row>
    <row r="226" spans="1:26" ht="60">
      <c r="A226" s="247">
        <v>181</v>
      </c>
      <c r="B226" s="252" t="s">
        <v>1004</v>
      </c>
      <c r="C226" s="290" t="s">
        <v>522</v>
      </c>
      <c r="D226" s="250">
        <v>125</v>
      </c>
      <c r="E226" s="247" t="s">
        <v>829</v>
      </c>
      <c r="F226" s="265" t="s">
        <v>1048</v>
      </c>
      <c r="G226" s="253">
        <v>41965</v>
      </c>
      <c r="H226" s="249" t="s">
        <v>683</v>
      </c>
      <c r="I226" s="253">
        <v>41967</v>
      </c>
      <c r="J226" s="256" t="s">
        <v>712</v>
      </c>
      <c r="K226" s="265" t="s">
        <v>1048</v>
      </c>
      <c r="L226" s="265" t="s">
        <v>1048</v>
      </c>
      <c r="M226" s="265" t="s">
        <v>1048</v>
      </c>
      <c r="N226" s="265" t="s">
        <v>1048</v>
      </c>
      <c r="O226" s="265" t="s">
        <v>1048</v>
      </c>
      <c r="P226" s="265" t="s">
        <v>1048</v>
      </c>
      <c r="Q226" s="264">
        <v>0</v>
      </c>
      <c r="R226" s="264">
        <v>0</v>
      </c>
      <c r="S226" s="264">
        <v>0</v>
      </c>
      <c r="T226" s="264">
        <v>38.979999999999997</v>
      </c>
      <c r="U226" s="265" t="s">
        <v>1048</v>
      </c>
      <c r="V226" s="265" t="s">
        <v>1048</v>
      </c>
      <c r="W226" s="265" t="s">
        <v>1048</v>
      </c>
      <c r="X226" s="251" t="s">
        <v>565</v>
      </c>
      <c r="Y226" s="344"/>
      <c r="Z226" s="267">
        <v>1</v>
      </c>
    </row>
    <row r="227" spans="1:26">
      <c r="A227" s="247">
        <v>182</v>
      </c>
      <c r="B227" s="252" t="s">
        <v>1005</v>
      </c>
      <c r="C227" s="266" t="s">
        <v>523</v>
      </c>
      <c r="D227" s="250">
        <v>125</v>
      </c>
      <c r="E227" s="247" t="s">
        <v>829</v>
      </c>
      <c r="F227" s="265" t="s">
        <v>1048</v>
      </c>
      <c r="G227" s="265" t="s">
        <v>1048</v>
      </c>
      <c r="H227" s="265" t="s">
        <v>1048</v>
      </c>
      <c r="I227" s="265" t="s">
        <v>1048</v>
      </c>
      <c r="J227" s="265" t="s">
        <v>1048</v>
      </c>
      <c r="K227" s="265" t="s">
        <v>1048</v>
      </c>
      <c r="L227" s="265" t="s">
        <v>1048</v>
      </c>
      <c r="M227" s="265" t="s">
        <v>1048</v>
      </c>
      <c r="N227" s="265" t="s">
        <v>1048</v>
      </c>
      <c r="O227" s="265" t="s">
        <v>1048</v>
      </c>
      <c r="P227" s="265" t="s">
        <v>1048</v>
      </c>
      <c r="Q227" s="265" t="s">
        <v>1048</v>
      </c>
      <c r="R227" s="265" t="s">
        <v>1048</v>
      </c>
      <c r="S227" s="265" t="s">
        <v>1048</v>
      </c>
      <c r="T227" s="265" t="s">
        <v>1048</v>
      </c>
      <c r="U227" s="265" t="s">
        <v>1048</v>
      </c>
      <c r="V227" s="265" t="s">
        <v>1048</v>
      </c>
      <c r="W227" s="265" t="s">
        <v>1048</v>
      </c>
      <c r="X227" s="265" t="s">
        <v>1048</v>
      </c>
      <c r="Y227" s="344"/>
      <c r="Z227" s="267">
        <v>1</v>
      </c>
    </row>
    <row r="228" spans="1:26" ht="60">
      <c r="A228" s="247">
        <v>183</v>
      </c>
      <c r="B228" s="252" t="s">
        <v>1006</v>
      </c>
      <c r="C228" s="290" t="s">
        <v>365</v>
      </c>
      <c r="D228" s="250">
        <v>125</v>
      </c>
      <c r="E228" s="247" t="s">
        <v>829</v>
      </c>
      <c r="F228" s="265" t="s">
        <v>1048</v>
      </c>
      <c r="G228" s="253">
        <v>41953</v>
      </c>
      <c r="H228" s="249" t="s">
        <v>366</v>
      </c>
      <c r="I228" s="253">
        <v>41970</v>
      </c>
      <c r="J228" s="256" t="s">
        <v>760</v>
      </c>
      <c r="K228" s="265" t="s">
        <v>1048</v>
      </c>
      <c r="L228" s="265" t="s">
        <v>1048</v>
      </c>
      <c r="M228" s="265" t="s">
        <v>1048</v>
      </c>
      <c r="N228" s="265" t="s">
        <v>1048</v>
      </c>
      <c r="O228" s="265" t="s">
        <v>1048</v>
      </c>
      <c r="P228" s="265" t="s">
        <v>1048</v>
      </c>
      <c r="Q228" s="264">
        <v>0</v>
      </c>
      <c r="R228" s="264">
        <v>0</v>
      </c>
      <c r="S228" s="264">
        <v>0</v>
      </c>
      <c r="T228" s="264">
        <v>416.5</v>
      </c>
      <c r="U228" s="265" t="s">
        <v>1048</v>
      </c>
      <c r="V228" s="265" t="s">
        <v>1048</v>
      </c>
      <c r="W228" s="265" t="s">
        <v>1048</v>
      </c>
      <c r="X228" s="251" t="s">
        <v>565</v>
      </c>
      <c r="Y228" s="344"/>
      <c r="Z228" s="267">
        <v>1</v>
      </c>
    </row>
    <row r="229" spans="1:26" ht="60">
      <c r="A229" s="247">
        <v>184</v>
      </c>
      <c r="B229" s="252" t="s">
        <v>1007</v>
      </c>
      <c r="C229" s="290" t="s">
        <v>524</v>
      </c>
      <c r="D229" s="250">
        <v>63</v>
      </c>
      <c r="E229" s="247" t="s">
        <v>829</v>
      </c>
      <c r="F229" s="265" t="s">
        <v>1048</v>
      </c>
      <c r="G229" s="253">
        <v>41953</v>
      </c>
      <c r="H229" s="249" t="s">
        <v>364</v>
      </c>
      <c r="I229" s="253">
        <v>41958</v>
      </c>
      <c r="J229" s="256" t="s">
        <v>276</v>
      </c>
      <c r="K229" s="265" t="s">
        <v>1048</v>
      </c>
      <c r="L229" s="265" t="s">
        <v>1048</v>
      </c>
      <c r="M229" s="265" t="s">
        <v>1048</v>
      </c>
      <c r="N229" s="265" t="s">
        <v>1048</v>
      </c>
      <c r="O229" s="265" t="s">
        <v>1048</v>
      </c>
      <c r="P229" s="265" t="s">
        <v>1048</v>
      </c>
      <c r="Q229" s="264">
        <v>0</v>
      </c>
      <c r="R229" s="264">
        <v>0</v>
      </c>
      <c r="S229" s="264">
        <v>0</v>
      </c>
      <c r="T229" s="264">
        <v>129.91999999999999</v>
      </c>
      <c r="U229" s="265" t="s">
        <v>1048</v>
      </c>
      <c r="V229" s="265" t="s">
        <v>1048</v>
      </c>
      <c r="W229" s="265" t="s">
        <v>1048</v>
      </c>
      <c r="X229" s="251" t="s">
        <v>565</v>
      </c>
      <c r="Y229" s="344"/>
      <c r="Z229" s="267">
        <v>1</v>
      </c>
    </row>
    <row r="230" spans="1:26" ht="60">
      <c r="A230" s="340">
        <v>185</v>
      </c>
      <c r="B230" s="345" t="s">
        <v>1008</v>
      </c>
      <c r="C230" s="354" t="s">
        <v>525</v>
      </c>
      <c r="D230" s="250">
        <v>63</v>
      </c>
      <c r="E230" s="247" t="s">
        <v>829</v>
      </c>
      <c r="F230" s="265" t="s">
        <v>1048</v>
      </c>
      <c r="G230" s="253">
        <v>41954</v>
      </c>
      <c r="H230" s="249" t="s">
        <v>289</v>
      </c>
      <c r="I230" s="253">
        <v>41962</v>
      </c>
      <c r="J230" s="256" t="s">
        <v>657</v>
      </c>
      <c r="K230" s="265" t="s">
        <v>1048</v>
      </c>
      <c r="L230" s="265" t="s">
        <v>1048</v>
      </c>
      <c r="M230" s="265" t="s">
        <v>1048</v>
      </c>
      <c r="N230" s="265" t="s">
        <v>1048</v>
      </c>
      <c r="O230" s="265" t="s">
        <v>1048</v>
      </c>
      <c r="P230" s="265" t="s">
        <v>1048</v>
      </c>
      <c r="Q230" s="264">
        <v>0</v>
      </c>
      <c r="R230" s="264">
        <v>0</v>
      </c>
      <c r="S230" s="264">
        <v>0</v>
      </c>
      <c r="T230" s="264">
        <v>206.62</v>
      </c>
      <c r="U230" s="265" t="s">
        <v>1048</v>
      </c>
      <c r="V230" s="265" t="s">
        <v>1048</v>
      </c>
      <c r="W230" s="265" t="s">
        <v>1048</v>
      </c>
      <c r="X230" s="251" t="s">
        <v>565</v>
      </c>
      <c r="Y230" s="344"/>
      <c r="Z230" s="338">
        <v>1</v>
      </c>
    </row>
    <row r="231" spans="1:26" ht="60">
      <c r="A231" s="348"/>
      <c r="B231" s="346"/>
      <c r="C231" s="356"/>
      <c r="D231" s="250">
        <v>63</v>
      </c>
      <c r="E231" s="247" t="s">
        <v>829</v>
      </c>
      <c r="F231" s="265" t="s">
        <v>1048</v>
      </c>
      <c r="G231" s="253">
        <v>41965</v>
      </c>
      <c r="H231" s="249" t="s">
        <v>713</v>
      </c>
      <c r="I231" s="253">
        <v>41965</v>
      </c>
      <c r="J231" s="256" t="s">
        <v>714</v>
      </c>
      <c r="K231" s="265" t="s">
        <v>1048</v>
      </c>
      <c r="L231" s="265" t="s">
        <v>1048</v>
      </c>
      <c r="M231" s="265" t="s">
        <v>1048</v>
      </c>
      <c r="N231" s="265" t="s">
        <v>1048</v>
      </c>
      <c r="O231" s="265" t="s">
        <v>1048</v>
      </c>
      <c r="P231" s="265" t="s">
        <v>1048</v>
      </c>
      <c r="Q231" s="264">
        <v>0</v>
      </c>
      <c r="R231" s="264">
        <v>0</v>
      </c>
      <c r="S231" s="264">
        <v>0</v>
      </c>
      <c r="T231" s="264">
        <v>3.32</v>
      </c>
      <c r="U231" s="265" t="s">
        <v>1048</v>
      </c>
      <c r="V231" s="265" t="s">
        <v>1048</v>
      </c>
      <c r="W231" s="265" t="s">
        <v>1048</v>
      </c>
      <c r="X231" s="251" t="s">
        <v>565</v>
      </c>
      <c r="Y231" s="344"/>
      <c r="Z231" s="352"/>
    </row>
    <row r="232" spans="1:26" ht="60">
      <c r="A232" s="348"/>
      <c r="B232" s="346"/>
      <c r="C232" s="356"/>
      <c r="D232" s="250">
        <v>63</v>
      </c>
      <c r="E232" s="247" t="s">
        <v>829</v>
      </c>
      <c r="F232" s="265" t="s">
        <v>1048</v>
      </c>
      <c r="G232" s="253">
        <v>41966</v>
      </c>
      <c r="H232" s="249" t="s">
        <v>729</v>
      </c>
      <c r="I232" s="253">
        <v>41970</v>
      </c>
      <c r="J232" s="256" t="s">
        <v>772</v>
      </c>
      <c r="K232" s="265" t="s">
        <v>1048</v>
      </c>
      <c r="L232" s="265" t="s">
        <v>1048</v>
      </c>
      <c r="M232" s="265" t="s">
        <v>1048</v>
      </c>
      <c r="N232" s="265" t="s">
        <v>1048</v>
      </c>
      <c r="O232" s="265" t="s">
        <v>1048</v>
      </c>
      <c r="P232" s="265" t="s">
        <v>1048</v>
      </c>
      <c r="Q232" s="264">
        <v>0</v>
      </c>
      <c r="R232" s="264">
        <v>0</v>
      </c>
      <c r="S232" s="264">
        <v>0</v>
      </c>
      <c r="T232" s="264">
        <v>104.63</v>
      </c>
      <c r="U232" s="265" t="s">
        <v>1048</v>
      </c>
      <c r="V232" s="265" t="s">
        <v>1048</v>
      </c>
      <c r="W232" s="265" t="s">
        <v>1048</v>
      </c>
      <c r="X232" s="251" t="s">
        <v>565</v>
      </c>
      <c r="Y232" s="344"/>
      <c r="Z232" s="352"/>
    </row>
    <row r="233" spans="1:26" ht="60">
      <c r="A233" s="341"/>
      <c r="B233" s="347"/>
      <c r="C233" s="355"/>
      <c r="D233" s="250">
        <v>63</v>
      </c>
      <c r="E233" s="247" t="s">
        <v>829</v>
      </c>
      <c r="F233" s="265" t="s">
        <v>1048</v>
      </c>
      <c r="G233" s="253">
        <v>41973</v>
      </c>
      <c r="H233" s="249" t="s">
        <v>805</v>
      </c>
      <c r="I233" s="253">
        <v>41973</v>
      </c>
      <c r="J233" s="256" t="s">
        <v>819</v>
      </c>
      <c r="K233" s="265" t="s">
        <v>1048</v>
      </c>
      <c r="L233" s="265" t="s">
        <v>1048</v>
      </c>
      <c r="M233" s="265" t="s">
        <v>1048</v>
      </c>
      <c r="N233" s="265" t="s">
        <v>1048</v>
      </c>
      <c r="O233" s="265" t="s">
        <v>1048</v>
      </c>
      <c r="P233" s="265" t="s">
        <v>1048</v>
      </c>
      <c r="Q233" s="264">
        <v>0</v>
      </c>
      <c r="R233" s="264">
        <v>0</v>
      </c>
      <c r="S233" s="264">
        <v>0</v>
      </c>
      <c r="T233" s="264">
        <v>14.67</v>
      </c>
      <c r="U233" s="265" t="s">
        <v>1048</v>
      </c>
      <c r="V233" s="265" t="s">
        <v>1048</v>
      </c>
      <c r="W233" s="265" t="s">
        <v>1048</v>
      </c>
      <c r="X233" s="251" t="s">
        <v>565</v>
      </c>
      <c r="Y233" s="344"/>
      <c r="Z233" s="339"/>
    </row>
    <row r="234" spans="1:26">
      <c r="A234" s="247">
        <v>186</v>
      </c>
      <c r="B234" s="252" t="s">
        <v>1009</v>
      </c>
      <c r="C234" s="266" t="s">
        <v>526</v>
      </c>
      <c r="D234" s="250">
        <v>125</v>
      </c>
      <c r="E234" s="247" t="s">
        <v>829</v>
      </c>
      <c r="F234" s="265" t="s">
        <v>1048</v>
      </c>
      <c r="G234" s="265" t="s">
        <v>1048</v>
      </c>
      <c r="H234" s="265" t="s">
        <v>1048</v>
      </c>
      <c r="I234" s="265" t="s">
        <v>1048</v>
      </c>
      <c r="J234" s="265" t="s">
        <v>1048</v>
      </c>
      <c r="K234" s="265" t="s">
        <v>1048</v>
      </c>
      <c r="L234" s="265" t="s">
        <v>1048</v>
      </c>
      <c r="M234" s="265" t="s">
        <v>1048</v>
      </c>
      <c r="N234" s="265" t="s">
        <v>1048</v>
      </c>
      <c r="O234" s="265" t="s">
        <v>1048</v>
      </c>
      <c r="P234" s="265" t="s">
        <v>1048</v>
      </c>
      <c r="Q234" s="265" t="s">
        <v>1048</v>
      </c>
      <c r="R234" s="265" t="s">
        <v>1048</v>
      </c>
      <c r="S234" s="265" t="s">
        <v>1048</v>
      </c>
      <c r="T234" s="265" t="s">
        <v>1048</v>
      </c>
      <c r="U234" s="265" t="s">
        <v>1048</v>
      </c>
      <c r="V234" s="265" t="s">
        <v>1048</v>
      </c>
      <c r="W234" s="265" t="s">
        <v>1048</v>
      </c>
      <c r="X234" s="265" t="s">
        <v>1048</v>
      </c>
      <c r="Y234" s="344"/>
      <c r="Z234" s="267">
        <v>1</v>
      </c>
    </row>
    <row r="235" spans="1:26">
      <c r="A235" s="247">
        <v>187</v>
      </c>
      <c r="B235" s="252" t="s">
        <v>1010</v>
      </c>
      <c r="C235" s="266" t="s">
        <v>527</v>
      </c>
      <c r="D235" s="250">
        <v>63</v>
      </c>
      <c r="E235" s="247" t="s">
        <v>829</v>
      </c>
      <c r="F235" s="265" t="s">
        <v>1048</v>
      </c>
      <c r="G235" s="265" t="s">
        <v>1048</v>
      </c>
      <c r="H235" s="265" t="s">
        <v>1048</v>
      </c>
      <c r="I235" s="265" t="s">
        <v>1048</v>
      </c>
      <c r="J235" s="265" t="s">
        <v>1048</v>
      </c>
      <c r="K235" s="265" t="s">
        <v>1048</v>
      </c>
      <c r="L235" s="265" t="s">
        <v>1048</v>
      </c>
      <c r="M235" s="265" t="s">
        <v>1048</v>
      </c>
      <c r="N235" s="265" t="s">
        <v>1048</v>
      </c>
      <c r="O235" s="265" t="s">
        <v>1048</v>
      </c>
      <c r="P235" s="265" t="s">
        <v>1048</v>
      </c>
      <c r="Q235" s="265" t="s">
        <v>1048</v>
      </c>
      <c r="R235" s="265" t="s">
        <v>1048</v>
      </c>
      <c r="S235" s="265" t="s">
        <v>1048</v>
      </c>
      <c r="T235" s="265" t="s">
        <v>1048</v>
      </c>
      <c r="U235" s="265" t="s">
        <v>1048</v>
      </c>
      <c r="V235" s="265" t="s">
        <v>1048</v>
      </c>
      <c r="W235" s="265" t="s">
        <v>1048</v>
      </c>
      <c r="X235" s="265" t="s">
        <v>1048</v>
      </c>
      <c r="Y235" s="344"/>
      <c r="Z235" s="267">
        <v>1</v>
      </c>
    </row>
    <row r="236" spans="1:26">
      <c r="A236" s="247">
        <v>188</v>
      </c>
      <c r="B236" s="252" t="s">
        <v>1011</v>
      </c>
      <c r="C236" s="266" t="s">
        <v>528</v>
      </c>
      <c r="D236" s="250">
        <v>63</v>
      </c>
      <c r="E236" s="247" t="s">
        <v>829</v>
      </c>
      <c r="F236" s="265" t="s">
        <v>1048</v>
      </c>
      <c r="G236" s="265" t="s">
        <v>1048</v>
      </c>
      <c r="H236" s="265" t="s">
        <v>1048</v>
      </c>
      <c r="I236" s="265" t="s">
        <v>1048</v>
      </c>
      <c r="J236" s="265" t="s">
        <v>1048</v>
      </c>
      <c r="K236" s="265" t="s">
        <v>1048</v>
      </c>
      <c r="L236" s="265" t="s">
        <v>1048</v>
      </c>
      <c r="M236" s="265" t="s">
        <v>1048</v>
      </c>
      <c r="N236" s="265" t="s">
        <v>1048</v>
      </c>
      <c r="O236" s="265" t="s">
        <v>1048</v>
      </c>
      <c r="P236" s="265" t="s">
        <v>1048</v>
      </c>
      <c r="Q236" s="265" t="s">
        <v>1048</v>
      </c>
      <c r="R236" s="265" t="s">
        <v>1048</v>
      </c>
      <c r="S236" s="265" t="s">
        <v>1048</v>
      </c>
      <c r="T236" s="265" t="s">
        <v>1048</v>
      </c>
      <c r="U236" s="265" t="s">
        <v>1048</v>
      </c>
      <c r="V236" s="265" t="s">
        <v>1048</v>
      </c>
      <c r="W236" s="265" t="s">
        <v>1048</v>
      </c>
      <c r="X236" s="265" t="s">
        <v>1048</v>
      </c>
      <c r="Y236" s="344"/>
      <c r="Z236" s="267">
        <v>1</v>
      </c>
    </row>
    <row r="237" spans="1:26">
      <c r="A237" s="247">
        <v>189</v>
      </c>
      <c r="B237" s="252" t="s">
        <v>1012</v>
      </c>
      <c r="C237" s="266" t="s">
        <v>529</v>
      </c>
      <c r="D237" s="250">
        <v>63</v>
      </c>
      <c r="E237" s="247" t="s">
        <v>829</v>
      </c>
      <c r="F237" s="265" t="s">
        <v>1048</v>
      </c>
      <c r="G237" s="265" t="s">
        <v>1048</v>
      </c>
      <c r="H237" s="265" t="s">
        <v>1048</v>
      </c>
      <c r="I237" s="265" t="s">
        <v>1048</v>
      </c>
      <c r="J237" s="265" t="s">
        <v>1048</v>
      </c>
      <c r="K237" s="265" t="s">
        <v>1048</v>
      </c>
      <c r="L237" s="265" t="s">
        <v>1048</v>
      </c>
      <c r="M237" s="265" t="s">
        <v>1048</v>
      </c>
      <c r="N237" s="265" t="s">
        <v>1048</v>
      </c>
      <c r="O237" s="265" t="s">
        <v>1048</v>
      </c>
      <c r="P237" s="265" t="s">
        <v>1048</v>
      </c>
      <c r="Q237" s="265" t="s">
        <v>1048</v>
      </c>
      <c r="R237" s="265" t="s">
        <v>1048</v>
      </c>
      <c r="S237" s="265" t="s">
        <v>1048</v>
      </c>
      <c r="T237" s="265" t="s">
        <v>1048</v>
      </c>
      <c r="U237" s="265" t="s">
        <v>1048</v>
      </c>
      <c r="V237" s="265" t="s">
        <v>1048</v>
      </c>
      <c r="W237" s="265" t="s">
        <v>1048</v>
      </c>
      <c r="X237" s="265" t="s">
        <v>1048</v>
      </c>
      <c r="Y237" s="344"/>
      <c r="Z237" s="267">
        <v>1</v>
      </c>
    </row>
    <row r="238" spans="1:26">
      <c r="A238" s="247">
        <v>190</v>
      </c>
      <c r="B238" s="252" t="s">
        <v>1013</v>
      </c>
      <c r="C238" s="266" t="s">
        <v>530</v>
      </c>
      <c r="D238" s="250">
        <v>63</v>
      </c>
      <c r="E238" s="247" t="s">
        <v>829</v>
      </c>
      <c r="F238" s="265" t="s">
        <v>1048</v>
      </c>
      <c r="G238" s="265" t="s">
        <v>1048</v>
      </c>
      <c r="H238" s="265" t="s">
        <v>1048</v>
      </c>
      <c r="I238" s="265" t="s">
        <v>1048</v>
      </c>
      <c r="J238" s="265" t="s">
        <v>1048</v>
      </c>
      <c r="K238" s="265" t="s">
        <v>1048</v>
      </c>
      <c r="L238" s="265" t="s">
        <v>1048</v>
      </c>
      <c r="M238" s="265" t="s">
        <v>1048</v>
      </c>
      <c r="N238" s="265" t="s">
        <v>1048</v>
      </c>
      <c r="O238" s="265" t="s">
        <v>1048</v>
      </c>
      <c r="P238" s="265" t="s">
        <v>1048</v>
      </c>
      <c r="Q238" s="265" t="s">
        <v>1048</v>
      </c>
      <c r="R238" s="265" t="s">
        <v>1048</v>
      </c>
      <c r="S238" s="265" t="s">
        <v>1048</v>
      </c>
      <c r="T238" s="265" t="s">
        <v>1048</v>
      </c>
      <c r="U238" s="265" t="s">
        <v>1048</v>
      </c>
      <c r="V238" s="265" t="s">
        <v>1048</v>
      </c>
      <c r="W238" s="265" t="s">
        <v>1048</v>
      </c>
      <c r="X238" s="265" t="s">
        <v>1048</v>
      </c>
      <c r="Y238" s="344"/>
      <c r="Z238" s="267">
        <v>1</v>
      </c>
    </row>
    <row r="239" spans="1:26" ht="60">
      <c r="A239" s="340">
        <v>191</v>
      </c>
      <c r="B239" s="345" t="s">
        <v>1014</v>
      </c>
      <c r="C239" s="354" t="s">
        <v>531</v>
      </c>
      <c r="D239" s="250">
        <v>125</v>
      </c>
      <c r="E239" s="247" t="s">
        <v>829</v>
      </c>
      <c r="F239" s="265" t="s">
        <v>1048</v>
      </c>
      <c r="G239" s="253">
        <v>41957</v>
      </c>
      <c r="H239" s="249" t="s">
        <v>608</v>
      </c>
      <c r="I239" s="253">
        <v>41958</v>
      </c>
      <c r="J239" s="256" t="s">
        <v>618</v>
      </c>
      <c r="K239" s="265" t="s">
        <v>1048</v>
      </c>
      <c r="L239" s="265" t="s">
        <v>1048</v>
      </c>
      <c r="M239" s="265" t="s">
        <v>1048</v>
      </c>
      <c r="N239" s="265" t="s">
        <v>1048</v>
      </c>
      <c r="O239" s="265" t="s">
        <v>1048</v>
      </c>
      <c r="P239" s="265" t="s">
        <v>1048</v>
      </c>
      <c r="Q239" s="264">
        <v>0</v>
      </c>
      <c r="R239" s="264">
        <v>0</v>
      </c>
      <c r="S239" s="264">
        <v>0</v>
      </c>
      <c r="T239" s="264">
        <v>32.049999999999997</v>
      </c>
      <c r="U239" s="265" t="s">
        <v>1048</v>
      </c>
      <c r="V239" s="265" t="s">
        <v>1048</v>
      </c>
      <c r="W239" s="265" t="s">
        <v>1048</v>
      </c>
      <c r="X239" s="251" t="s">
        <v>565</v>
      </c>
      <c r="Y239" s="344"/>
      <c r="Z239" s="338">
        <v>1</v>
      </c>
    </row>
    <row r="240" spans="1:26" ht="60">
      <c r="A240" s="341"/>
      <c r="B240" s="347"/>
      <c r="C240" s="355"/>
      <c r="D240" s="250">
        <v>125</v>
      </c>
      <c r="E240" s="247" t="s">
        <v>829</v>
      </c>
      <c r="F240" s="265" t="s">
        <v>1048</v>
      </c>
      <c r="G240" s="253">
        <v>41965</v>
      </c>
      <c r="H240" s="249" t="s">
        <v>709</v>
      </c>
      <c r="I240" s="253">
        <v>41966</v>
      </c>
      <c r="J240" s="256" t="s">
        <v>710</v>
      </c>
      <c r="K240" s="265" t="s">
        <v>1048</v>
      </c>
      <c r="L240" s="265" t="s">
        <v>1048</v>
      </c>
      <c r="M240" s="265" t="s">
        <v>1048</v>
      </c>
      <c r="N240" s="265" t="s">
        <v>1048</v>
      </c>
      <c r="O240" s="265" t="s">
        <v>1048</v>
      </c>
      <c r="P240" s="265" t="s">
        <v>1048</v>
      </c>
      <c r="Q240" s="264">
        <v>0</v>
      </c>
      <c r="R240" s="264">
        <v>0</v>
      </c>
      <c r="S240" s="264">
        <v>0</v>
      </c>
      <c r="T240" s="264">
        <v>16.02</v>
      </c>
      <c r="U240" s="265" t="s">
        <v>1048</v>
      </c>
      <c r="V240" s="265" t="s">
        <v>1048</v>
      </c>
      <c r="W240" s="265" t="s">
        <v>1048</v>
      </c>
      <c r="X240" s="251" t="s">
        <v>565</v>
      </c>
      <c r="Y240" s="344"/>
      <c r="Z240" s="339"/>
    </row>
    <row r="241" spans="1:26" ht="60">
      <c r="A241" s="247">
        <v>192</v>
      </c>
      <c r="B241" s="252" t="s">
        <v>1015</v>
      </c>
      <c r="C241" s="290" t="s">
        <v>532</v>
      </c>
      <c r="D241" s="250">
        <v>125</v>
      </c>
      <c r="E241" s="247" t="s">
        <v>829</v>
      </c>
      <c r="F241" s="265" t="s">
        <v>1048</v>
      </c>
      <c r="G241" s="253">
        <v>41957</v>
      </c>
      <c r="H241" s="249" t="s">
        <v>608</v>
      </c>
      <c r="I241" s="253">
        <v>41958</v>
      </c>
      <c r="J241" s="256" t="s">
        <v>619</v>
      </c>
      <c r="K241" s="265" t="s">
        <v>1048</v>
      </c>
      <c r="L241" s="265" t="s">
        <v>1048</v>
      </c>
      <c r="M241" s="265" t="s">
        <v>1048</v>
      </c>
      <c r="N241" s="265" t="s">
        <v>1048</v>
      </c>
      <c r="O241" s="265" t="s">
        <v>1048</v>
      </c>
      <c r="P241" s="265" t="s">
        <v>1048</v>
      </c>
      <c r="Q241" s="264">
        <v>0</v>
      </c>
      <c r="R241" s="264">
        <v>0</v>
      </c>
      <c r="S241" s="264">
        <v>0</v>
      </c>
      <c r="T241" s="264">
        <v>32.200000000000003</v>
      </c>
      <c r="U241" s="265" t="s">
        <v>1048</v>
      </c>
      <c r="V241" s="265" t="s">
        <v>1048</v>
      </c>
      <c r="W241" s="265" t="s">
        <v>1048</v>
      </c>
      <c r="X241" s="251" t="s">
        <v>565</v>
      </c>
      <c r="Y241" s="344"/>
      <c r="Z241" s="267">
        <v>1</v>
      </c>
    </row>
    <row r="242" spans="1:26" ht="60">
      <c r="A242" s="340">
        <v>193</v>
      </c>
      <c r="B242" s="345" t="s">
        <v>1016</v>
      </c>
      <c r="C242" s="354" t="s">
        <v>533</v>
      </c>
      <c r="D242" s="250">
        <v>125</v>
      </c>
      <c r="E242" s="247" t="s">
        <v>829</v>
      </c>
      <c r="F242" s="265" t="s">
        <v>1048</v>
      </c>
      <c r="G242" s="253">
        <v>41946</v>
      </c>
      <c r="H242" s="249" t="s">
        <v>302</v>
      </c>
      <c r="I242" s="253">
        <v>41953</v>
      </c>
      <c r="J242" s="256" t="s">
        <v>355</v>
      </c>
      <c r="K242" s="265" t="s">
        <v>1048</v>
      </c>
      <c r="L242" s="265" t="s">
        <v>1048</v>
      </c>
      <c r="M242" s="265" t="s">
        <v>1048</v>
      </c>
      <c r="N242" s="265" t="s">
        <v>1048</v>
      </c>
      <c r="O242" s="265" t="s">
        <v>1048</v>
      </c>
      <c r="P242" s="265" t="s">
        <v>1048</v>
      </c>
      <c r="Q242" s="264">
        <v>0</v>
      </c>
      <c r="R242" s="264">
        <v>0</v>
      </c>
      <c r="S242" s="264">
        <v>0</v>
      </c>
      <c r="T242" s="264">
        <v>177.52</v>
      </c>
      <c r="U242" s="265" t="s">
        <v>1048</v>
      </c>
      <c r="V242" s="265" t="s">
        <v>1048</v>
      </c>
      <c r="W242" s="265" t="s">
        <v>1048</v>
      </c>
      <c r="X242" s="251" t="s">
        <v>565</v>
      </c>
      <c r="Y242" s="344"/>
      <c r="Z242" s="338">
        <v>1</v>
      </c>
    </row>
    <row r="243" spans="1:26" ht="60">
      <c r="A243" s="348"/>
      <c r="B243" s="346"/>
      <c r="C243" s="356"/>
      <c r="D243" s="250">
        <v>125</v>
      </c>
      <c r="E243" s="247" t="s">
        <v>829</v>
      </c>
      <c r="F243" s="265" t="s">
        <v>1048</v>
      </c>
      <c r="G243" s="253">
        <v>41955</v>
      </c>
      <c r="H243" s="249" t="s">
        <v>288</v>
      </c>
      <c r="I243" s="253">
        <v>41957</v>
      </c>
      <c r="J243" s="256" t="s">
        <v>594</v>
      </c>
      <c r="K243" s="265" t="s">
        <v>1048</v>
      </c>
      <c r="L243" s="265" t="s">
        <v>1048</v>
      </c>
      <c r="M243" s="265" t="s">
        <v>1048</v>
      </c>
      <c r="N243" s="265" t="s">
        <v>1048</v>
      </c>
      <c r="O243" s="265" t="s">
        <v>1048</v>
      </c>
      <c r="P243" s="265" t="s">
        <v>1048</v>
      </c>
      <c r="Q243" s="264">
        <v>0</v>
      </c>
      <c r="R243" s="264">
        <v>0</v>
      </c>
      <c r="S243" s="264">
        <v>0</v>
      </c>
      <c r="T243" s="264">
        <v>59</v>
      </c>
      <c r="U243" s="265" t="s">
        <v>1048</v>
      </c>
      <c r="V243" s="265" t="s">
        <v>1048</v>
      </c>
      <c r="W243" s="265" t="s">
        <v>1048</v>
      </c>
      <c r="X243" s="251" t="s">
        <v>565</v>
      </c>
      <c r="Y243" s="344"/>
      <c r="Z243" s="352"/>
    </row>
    <row r="244" spans="1:26" ht="60">
      <c r="A244" s="348"/>
      <c r="B244" s="346"/>
      <c r="C244" s="356"/>
      <c r="D244" s="250">
        <v>125</v>
      </c>
      <c r="E244" s="247" t="s">
        <v>829</v>
      </c>
      <c r="F244" s="265" t="s">
        <v>1048</v>
      </c>
      <c r="G244" s="253">
        <v>41964</v>
      </c>
      <c r="H244" s="249" t="s">
        <v>699</v>
      </c>
      <c r="I244" s="253">
        <v>41965</v>
      </c>
      <c r="J244" s="256" t="s">
        <v>700</v>
      </c>
      <c r="K244" s="265" t="s">
        <v>1048</v>
      </c>
      <c r="L244" s="265" t="s">
        <v>1048</v>
      </c>
      <c r="M244" s="265" t="s">
        <v>1048</v>
      </c>
      <c r="N244" s="265" t="s">
        <v>1048</v>
      </c>
      <c r="O244" s="265" t="s">
        <v>1048</v>
      </c>
      <c r="P244" s="265" t="s">
        <v>1048</v>
      </c>
      <c r="Q244" s="264">
        <v>0</v>
      </c>
      <c r="R244" s="264">
        <v>0</v>
      </c>
      <c r="S244" s="264">
        <v>0</v>
      </c>
      <c r="T244" s="264">
        <v>32.369999999999997</v>
      </c>
      <c r="U244" s="265" t="s">
        <v>1048</v>
      </c>
      <c r="V244" s="265" t="s">
        <v>1048</v>
      </c>
      <c r="W244" s="265" t="s">
        <v>1048</v>
      </c>
      <c r="X244" s="251" t="s">
        <v>565</v>
      </c>
      <c r="Y244" s="344"/>
      <c r="Z244" s="352"/>
    </row>
    <row r="245" spans="1:26" ht="60">
      <c r="A245" s="348"/>
      <c r="B245" s="346"/>
      <c r="C245" s="356"/>
      <c r="D245" s="250">
        <v>125</v>
      </c>
      <c r="E245" s="247" t="s">
        <v>829</v>
      </c>
      <c r="F245" s="265" t="s">
        <v>1048</v>
      </c>
      <c r="G245" s="253">
        <v>41970</v>
      </c>
      <c r="H245" s="249" t="s">
        <v>788</v>
      </c>
      <c r="I245" s="253">
        <v>41970</v>
      </c>
      <c r="J245" s="256" t="s">
        <v>593</v>
      </c>
      <c r="K245" s="265" t="s">
        <v>1048</v>
      </c>
      <c r="L245" s="265" t="s">
        <v>1048</v>
      </c>
      <c r="M245" s="265" t="s">
        <v>1048</v>
      </c>
      <c r="N245" s="265" t="s">
        <v>1048</v>
      </c>
      <c r="O245" s="265" t="s">
        <v>1048</v>
      </c>
      <c r="P245" s="265" t="s">
        <v>1048</v>
      </c>
      <c r="Q245" s="264">
        <v>0</v>
      </c>
      <c r="R245" s="264">
        <v>0</v>
      </c>
      <c r="S245" s="264">
        <v>0</v>
      </c>
      <c r="T245" s="264">
        <v>4.47</v>
      </c>
      <c r="U245" s="265" t="s">
        <v>1048</v>
      </c>
      <c r="V245" s="265" t="s">
        <v>1048</v>
      </c>
      <c r="W245" s="265" t="s">
        <v>1048</v>
      </c>
      <c r="X245" s="260" t="s">
        <v>773</v>
      </c>
      <c r="Y245" s="344"/>
      <c r="Z245" s="352"/>
    </row>
    <row r="246" spans="1:26" ht="60">
      <c r="A246" s="341"/>
      <c r="B246" s="347"/>
      <c r="C246" s="355"/>
      <c r="D246" s="250">
        <v>125</v>
      </c>
      <c r="E246" s="247" t="s">
        <v>829</v>
      </c>
      <c r="F246" s="265" t="s">
        <v>1048</v>
      </c>
      <c r="G246" s="253">
        <v>41972</v>
      </c>
      <c r="H246" s="249" t="s">
        <v>799</v>
      </c>
      <c r="I246" s="253">
        <v>41973</v>
      </c>
      <c r="J246" s="256" t="s">
        <v>819</v>
      </c>
      <c r="K246" s="265" t="s">
        <v>1048</v>
      </c>
      <c r="L246" s="265" t="s">
        <v>1048</v>
      </c>
      <c r="M246" s="265" t="s">
        <v>1048</v>
      </c>
      <c r="N246" s="265" t="s">
        <v>1048</v>
      </c>
      <c r="O246" s="265" t="s">
        <v>1048</v>
      </c>
      <c r="P246" s="265" t="s">
        <v>1048</v>
      </c>
      <c r="Q246" s="264">
        <v>0</v>
      </c>
      <c r="R246" s="264">
        <v>0</v>
      </c>
      <c r="S246" s="264">
        <v>0</v>
      </c>
      <c r="T246" s="264">
        <v>39.299999999999997</v>
      </c>
      <c r="U246" s="265" t="s">
        <v>1048</v>
      </c>
      <c r="V246" s="265" t="s">
        <v>1048</v>
      </c>
      <c r="W246" s="265" t="s">
        <v>1048</v>
      </c>
      <c r="X246" s="251" t="s">
        <v>565</v>
      </c>
      <c r="Y246" s="344"/>
      <c r="Z246" s="339"/>
    </row>
    <row r="247" spans="1:26">
      <c r="A247" s="247">
        <v>194</v>
      </c>
      <c r="B247" s="252" t="s">
        <v>1017</v>
      </c>
      <c r="C247" s="266" t="s">
        <v>534</v>
      </c>
      <c r="D247" s="250">
        <v>63</v>
      </c>
      <c r="E247" s="247" t="s">
        <v>829</v>
      </c>
      <c r="F247" s="265" t="s">
        <v>1048</v>
      </c>
      <c r="G247" s="265" t="s">
        <v>1048</v>
      </c>
      <c r="H247" s="265" t="s">
        <v>1048</v>
      </c>
      <c r="I247" s="265" t="s">
        <v>1048</v>
      </c>
      <c r="J247" s="265" t="s">
        <v>1048</v>
      </c>
      <c r="K247" s="265" t="s">
        <v>1048</v>
      </c>
      <c r="L247" s="265" t="s">
        <v>1048</v>
      </c>
      <c r="M247" s="265" t="s">
        <v>1048</v>
      </c>
      <c r="N247" s="265" t="s">
        <v>1048</v>
      </c>
      <c r="O247" s="265" t="s">
        <v>1048</v>
      </c>
      <c r="P247" s="265" t="s">
        <v>1048</v>
      </c>
      <c r="Q247" s="265" t="s">
        <v>1048</v>
      </c>
      <c r="R247" s="265" t="s">
        <v>1048</v>
      </c>
      <c r="S247" s="265" t="s">
        <v>1048</v>
      </c>
      <c r="T247" s="265" t="s">
        <v>1048</v>
      </c>
      <c r="U247" s="265" t="s">
        <v>1048</v>
      </c>
      <c r="V247" s="265" t="s">
        <v>1048</v>
      </c>
      <c r="W247" s="265" t="s">
        <v>1048</v>
      </c>
      <c r="X247" s="265" t="s">
        <v>1048</v>
      </c>
      <c r="Y247" s="344"/>
      <c r="Z247" s="267">
        <v>1</v>
      </c>
    </row>
    <row r="248" spans="1:26">
      <c r="A248" s="247">
        <v>195</v>
      </c>
      <c r="B248" s="252" t="s">
        <v>1018</v>
      </c>
      <c r="C248" s="266" t="s">
        <v>535</v>
      </c>
      <c r="D248" s="250">
        <v>63</v>
      </c>
      <c r="E248" s="247" t="s">
        <v>829</v>
      </c>
      <c r="F248" s="265" t="s">
        <v>1048</v>
      </c>
      <c r="G248" s="265" t="s">
        <v>1048</v>
      </c>
      <c r="H248" s="265" t="s">
        <v>1048</v>
      </c>
      <c r="I248" s="265" t="s">
        <v>1048</v>
      </c>
      <c r="J248" s="265" t="s">
        <v>1048</v>
      </c>
      <c r="K248" s="265" t="s">
        <v>1048</v>
      </c>
      <c r="L248" s="265" t="s">
        <v>1048</v>
      </c>
      <c r="M248" s="265" t="s">
        <v>1048</v>
      </c>
      <c r="N248" s="265" t="s">
        <v>1048</v>
      </c>
      <c r="O248" s="265" t="s">
        <v>1048</v>
      </c>
      <c r="P248" s="265" t="s">
        <v>1048</v>
      </c>
      <c r="Q248" s="265" t="s">
        <v>1048</v>
      </c>
      <c r="R248" s="265" t="s">
        <v>1048</v>
      </c>
      <c r="S248" s="265" t="s">
        <v>1048</v>
      </c>
      <c r="T248" s="265" t="s">
        <v>1048</v>
      </c>
      <c r="U248" s="265" t="s">
        <v>1048</v>
      </c>
      <c r="V248" s="265" t="s">
        <v>1048</v>
      </c>
      <c r="W248" s="265" t="s">
        <v>1048</v>
      </c>
      <c r="X248" s="265" t="s">
        <v>1048</v>
      </c>
      <c r="Y248" s="344"/>
      <c r="Z248" s="267">
        <v>1</v>
      </c>
    </row>
    <row r="249" spans="1:26" ht="60">
      <c r="A249" s="247">
        <v>196</v>
      </c>
      <c r="B249" s="252" t="s">
        <v>1019</v>
      </c>
      <c r="C249" s="291" t="s">
        <v>536</v>
      </c>
      <c r="D249" s="250">
        <v>125</v>
      </c>
      <c r="E249" s="247" t="s">
        <v>829</v>
      </c>
      <c r="F249" s="265" t="s">
        <v>1048</v>
      </c>
      <c r="G249" s="253">
        <v>41972</v>
      </c>
      <c r="H249" s="249" t="s">
        <v>800</v>
      </c>
      <c r="I249" s="253">
        <v>41972</v>
      </c>
      <c r="J249" s="256" t="s">
        <v>801</v>
      </c>
      <c r="K249" s="265" t="s">
        <v>1048</v>
      </c>
      <c r="L249" s="265" t="s">
        <v>1048</v>
      </c>
      <c r="M249" s="265" t="s">
        <v>1048</v>
      </c>
      <c r="N249" s="265" t="s">
        <v>1048</v>
      </c>
      <c r="O249" s="265" t="s">
        <v>1048</v>
      </c>
      <c r="P249" s="265" t="s">
        <v>1048</v>
      </c>
      <c r="Q249" s="264">
        <v>0</v>
      </c>
      <c r="R249" s="264">
        <v>0</v>
      </c>
      <c r="S249" s="264">
        <v>0</v>
      </c>
      <c r="T249" s="264">
        <v>7.32</v>
      </c>
      <c r="U249" s="265" t="s">
        <v>1048</v>
      </c>
      <c r="V249" s="265" t="s">
        <v>1048</v>
      </c>
      <c r="W249" s="265" t="s">
        <v>1048</v>
      </c>
      <c r="X249" s="251" t="s">
        <v>821</v>
      </c>
      <c r="Y249" s="344"/>
      <c r="Z249" s="267">
        <v>1</v>
      </c>
    </row>
    <row r="250" spans="1:26">
      <c r="A250" s="247">
        <v>197</v>
      </c>
      <c r="B250" s="252" t="s">
        <v>1020</v>
      </c>
      <c r="C250" s="266" t="s">
        <v>537</v>
      </c>
      <c r="D250" s="250">
        <v>125</v>
      </c>
      <c r="E250" s="247" t="s">
        <v>829</v>
      </c>
      <c r="F250" s="265" t="s">
        <v>1048</v>
      </c>
      <c r="G250" s="265" t="s">
        <v>1048</v>
      </c>
      <c r="H250" s="265" t="s">
        <v>1048</v>
      </c>
      <c r="I250" s="265" t="s">
        <v>1048</v>
      </c>
      <c r="J250" s="265" t="s">
        <v>1048</v>
      </c>
      <c r="K250" s="265" t="s">
        <v>1048</v>
      </c>
      <c r="L250" s="265" t="s">
        <v>1048</v>
      </c>
      <c r="M250" s="265" t="s">
        <v>1048</v>
      </c>
      <c r="N250" s="265" t="s">
        <v>1048</v>
      </c>
      <c r="O250" s="265" t="s">
        <v>1048</v>
      </c>
      <c r="P250" s="265" t="s">
        <v>1048</v>
      </c>
      <c r="Q250" s="265" t="s">
        <v>1048</v>
      </c>
      <c r="R250" s="265" t="s">
        <v>1048</v>
      </c>
      <c r="S250" s="265" t="s">
        <v>1048</v>
      </c>
      <c r="T250" s="265" t="s">
        <v>1048</v>
      </c>
      <c r="U250" s="265" t="s">
        <v>1048</v>
      </c>
      <c r="V250" s="265" t="s">
        <v>1048</v>
      </c>
      <c r="W250" s="265" t="s">
        <v>1048</v>
      </c>
      <c r="X250" s="265" t="s">
        <v>1048</v>
      </c>
      <c r="Y250" s="344"/>
      <c r="Z250" s="267">
        <v>1</v>
      </c>
    </row>
    <row r="251" spans="1:26" ht="60">
      <c r="A251" s="247">
        <v>198</v>
      </c>
      <c r="B251" s="252" t="s">
        <v>1021</v>
      </c>
      <c r="C251" s="290" t="s">
        <v>283</v>
      </c>
      <c r="D251" s="250">
        <v>125</v>
      </c>
      <c r="E251" s="247" t="s">
        <v>829</v>
      </c>
      <c r="F251" s="265" t="s">
        <v>1048</v>
      </c>
      <c r="G251" s="253">
        <v>41945</v>
      </c>
      <c r="H251" s="249" t="s">
        <v>284</v>
      </c>
      <c r="I251" s="253">
        <v>41973</v>
      </c>
      <c r="J251" s="256" t="s">
        <v>819</v>
      </c>
      <c r="K251" s="265" t="s">
        <v>1048</v>
      </c>
      <c r="L251" s="265" t="s">
        <v>1048</v>
      </c>
      <c r="M251" s="265" t="s">
        <v>1048</v>
      </c>
      <c r="N251" s="265" t="s">
        <v>1048</v>
      </c>
      <c r="O251" s="265" t="s">
        <v>1048</v>
      </c>
      <c r="P251" s="265" t="s">
        <v>1048</v>
      </c>
      <c r="Q251" s="264">
        <v>0</v>
      </c>
      <c r="R251" s="264">
        <v>0</v>
      </c>
      <c r="S251" s="264">
        <v>0</v>
      </c>
      <c r="T251" s="264">
        <v>685.4</v>
      </c>
      <c r="U251" s="265" t="s">
        <v>1048</v>
      </c>
      <c r="V251" s="265" t="s">
        <v>1048</v>
      </c>
      <c r="W251" s="265" t="s">
        <v>1048</v>
      </c>
      <c r="X251" s="251" t="s">
        <v>565</v>
      </c>
      <c r="Y251" s="344"/>
      <c r="Z251" s="267">
        <v>1</v>
      </c>
    </row>
    <row r="252" spans="1:26">
      <c r="A252" s="247">
        <v>199</v>
      </c>
      <c r="B252" s="252" t="s">
        <v>1022</v>
      </c>
      <c r="C252" s="290" t="s">
        <v>538</v>
      </c>
      <c r="D252" s="250">
        <v>240</v>
      </c>
      <c r="E252" s="247" t="s">
        <v>829</v>
      </c>
      <c r="F252" s="265" t="s">
        <v>1048</v>
      </c>
      <c r="G252" s="253">
        <v>41970</v>
      </c>
      <c r="H252" s="249" t="s">
        <v>284</v>
      </c>
      <c r="I252" s="253">
        <v>41970</v>
      </c>
      <c r="J252" s="256" t="s">
        <v>787</v>
      </c>
      <c r="K252" s="265" t="s">
        <v>1048</v>
      </c>
      <c r="L252" s="265" t="s">
        <v>1048</v>
      </c>
      <c r="M252" s="265" t="s">
        <v>1048</v>
      </c>
      <c r="N252" s="265" t="s">
        <v>1048</v>
      </c>
      <c r="O252" s="265" t="s">
        <v>1048</v>
      </c>
      <c r="P252" s="265" t="s">
        <v>1048</v>
      </c>
      <c r="Q252" s="264">
        <v>7.88</v>
      </c>
      <c r="R252" s="264">
        <v>0</v>
      </c>
      <c r="S252" s="264">
        <v>0</v>
      </c>
      <c r="T252" s="264">
        <v>0</v>
      </c>
      <c r="U252" s="265" t="s">
        <v>1048</v>
      </c>
      <c r="V252" s="265" t="s">
        <v>1048</v>
      </c>
      <c r="W252" s="265" t="s">
        <v>1048</v>
      </c>
      <c r="X252" s="251" t="s">
        <v>810</v>
      </c>
      <c r="Y252" s="344"/>
      <c r="Z252" s="267">
        <v>0.98905555555555547</v>
      </c>
    </row>
    <row r="253" spans="1:26">
      <c r="A253" s="247">
        <v>200</v>
      </c>
      <c r="B253" s="252" t="s">
        <v>1023</v>
      </c>
      <c r="C253" s="266" t="s">
        <v>539</v>
      </c>
      <c r="D253" s="250">
        <v>240</v>
      </c>
      <c r="E253" s="247" t="s">
        <v>829</v>
      </c>
      <c r="F253" s="265" t="s">
        <v>1048</v>
      </c>
      <c r="G253" s="265" t="s">
        <v>1048</v>
      </c>
      <c r="H253" s="265" t="s">
        <v>1048</v>
      </c>
      <c r="I253" s="265" t="s">
        <v>1048</v>
      </c>
      <c r="J253" s="265" t="s">
        <v>1048</v>
      </c>
      <c r="K253" s="265" t="s">
        <v>1048</v>
      </c>
      <c r="L253" s="265" t="s">
        <v>1048</v>
      </c>
      <c r="M253" s="265" t="s">
        <v>1048</v>
      </c>
      <c r="N253" s="265" t="s">
        <v>1048</v>
      </c>
      <c r="O253" s="265" t="s">
        <v>1048</v>
      </c>
      <c r="P253" s="265" t="s">
        <v>1048</v>
      </c>
      <c r="Q253" s="265" t="s">
        <v>1048</v>
      </c>
      <c r="R253" s="265" t="s">
        <v>1048</v>
      </c>
      <c r="S253" s="265" t="s">
        <v>1048</v>
      </c>
      <c r="T253" s="265" t="s">
        <v>1048</v>
      </c>
      <c r="U253" s="265" t="s">
        <v>1048</v>
      </c>
      <c r="V253" s="265" t="s">
        <v>1048</v>
      </c>
      <c r="W253" s="265" t="s">
        <v>1048</v>
      </c>
      <c r="X253" s="265" t="s">
        <v>1048</v>
      </c>
      <c r="Y253" s="344"/>
      <c r="Z253" s="267">
        <v>1</v>
      </c>
    </row>
    <row r="254" spans="1:26">
      <c r="A254" s="247">
        <v>201</v>
      </c>
      <c r="B254" s="252" t="s">
        <v>1024</v>
      </c>
      <c r="C254" s="266" t="s">
        <v>540</v>
      </c>
      <c r="D254" s="250">
        <v>240</v>
      </c>
      <c r="E254" s="247" t="s">
        <v>829</v>
      </c>
      <c r="F254" s="265" t="s">
        <v>1048</v>
      </c>
      <c r="G254" s="265" t="s">
        <v>1048</v>
      </c>
      <c r="H254" s="265" t="s">
        <v>1048</v>
      </c>
      <c r="I254" s="265" t="s">
        <v>1048</v>
      </c>
      <c r="J254" s="265" t="s">
        <v>1048</v>
      </c>
      <c r="K254" s="265" t="s">
        <v>1048</v>
      </c>
      <c r="L254" s="265" t="s">
        <v>1048</v>
      </c>
      <c r="M254" s="265" t="s">
        <v>1048</v>
      </c>
      <c r="N254" s="265" t="s">
        <v>1048</v>
      </c>
      <c r="O254" s="265" t="s">
        <v>1048</v>
      </c>
      <c r="P254" s="265" t="s">
        <v>1048</v>
      </c>
      <c r="Q254" s="265" t="s">
        <v>1048</v>
      </c>
      <c r="R254" s="265" t="s">
        <v>1048</v>
      </c>
      <c r="S254" s="265" t="s">
        <v>1048</v>
      </c>
      <c r="T254" s="265" t="s">
        <v>1048</v>
      </c>
      <c r="U254" s="265" t="s">
        <v>1048</v>
      </c>
      <c r="V254" s="265" t="s">
        <v>1048</v>
      </c>
      <c r="W254" s="265" t="s">
        <v>1048</v>
      </c>
      <c r="X254" s="265" t="s">
        <v>1048</v>
      </c>
      <c r="Y254" s="344"/>
      <c r="Z254" s="267">
        <v>1</v>
      </c>
    </row>
    <row r="255" spans="1:26" ht="60">
      <c r="A255" s="340">
        <v>202</v>
      </c>
      <c r="B255" s="345" t="s">
        <v>1025</v>
      </c>
      <c r="C255" s="349" t="s">
        <v>541</v>
      </c>
      <c r="D255" s="250">
        <v>240</v>
      </c>
      <c r="E255" s="247" t="s">
        <v>829</v>
      </c>
      <c r="F255" s="265" t="s">
        <v>1048</v>
      </c>
      <c r="G255" s="253">
        <v>41946</v>
      </c>
      <c r="H255" s="249" t="s">
        <v>289</v>
      </c>
      <c r="I255" s="253">
        <v>41946</v>
      </c>
      <c r="J255" s="256" t="s">
        <v>294</v>
      </c>
      <c r="K255" s="265" t="s">
        <v>1048</v>
      </c>
      <c r="L255" s="265" t="s">
        <v>1048</v>
      </c>
      <c r="M255" s="265" t="s">
        <v>1048</v>
      </c>
      <c r="N255" s="265" t="s">
        <v>1048</v>
      </c>
      <c r="O255" s="265" t="s">
        <v>1048</v>
      </c>
      <c r="P255" s="265" t="s">
        <v>1048</v>
      </c>
      <c r="Q255" s="264">
        <v>0</v>
      </c>
      <c r="R255" s="264">
        <v>0</v>
      </c>
      <c r="S255" s="264">
        <v>0</v>
      </c>
      <c r="T255" s="264">
        <v>11.27</v>
      </c>
      <c r="U255" s="265" t="s">
        <v>1048</v>
      </c>
      <c r="V255" s="265" t="s">
        <v>1048</v>
      </c>
      <c r="W255" s="265" t="s">
        <v>1048</v>
      </c>
      <c r="X255" s="251" t="s">
        <v>565</v>
      </c>
      <c r="Y255" s="344"/>
      <c r="Z255" s="338">
        <v>1</v>
      </c>
    </row>
    <row r="256" spans="1:26" ht="60">
      <c r="A256" s="348"/>
      <c r="B256" s="346"/>
      <c r="C256" s="350" t="s">
        <v>541</v>
      </c>
      <c r="D256" s="250">
        <v>240</v>
      </c>
      <c r="E256" s="247" t="s">
        <v>829</v>
      </c>
      <c r="F256" s="265" t="s">
        <v>1048</v>
      </c>
      <c r="G256" s="253">
        <v>41947</v>
      </c>
      <c r="H256" s="249" t="s">
        <v>307</v>
      </c>
      <c r="I256" s="253">
        <v>41947</v>
      </c>
      <c r="J256" s="256" t="s">
        <v>309</v>
      </c>
      <c r="K256" s="265" t="s">
        <v>1048</v>
      </c>
      <c r="L256" s="265" t="s">
        <v>1048</v>
      </c>
      <c r="M256" s="265" t="s">
        <v>1048</v>
      </c>
      <c r="N256" s="265" t="s">
        <v>1048</v>
      </c>
      <c r="O256" s="265" t="s">
        <v>1048</v>
      </c>
      <c r="P256" s="265" t="s">
        <v>1048</v>
      </c>
      <c r="Q256" s="264">
        <v>0</v>
      </c>
      <c r="R256" s="264">
        <v>0</v>
      </c>
      <c r="S256" s="264">
        <v>0</v>
      </c>
      <c r="T256" s="264">
        <v>14.1</v>
      </c>
      <c r="U256" s="265" t="s">
        <v>1048</v>
      </c>
      <c r="V256" s="265" t="s">
        <v>1048</v>
      </c>
      <c r="W256" s="265" t="s">
        <v>1048</v>
      </c>
      <c r="X256" s="251" t="s">
        <v>565</v>
      </c>
      <c r="Y256" s="344"/>
      <c r="Z256" s="352"/>
    </row>
    <row r="257" spans="1:26" ht="60">
      <c r="A257" s="348"/>
      <c r="B257" s="346"/>
      <c r="C257" s="350" t="s">
        <v>541</v>
      </c>
      <c r="D257" s="250">
        <v>240</v>
      </c>
      <c r="E257" s="247" t="s">
        <v>829</v>
      </c>
      <c r="F257" s="265" t="s">
        <v>1048</v>
      </c>
      <c r="G257" s="253">
        <v>41948</v>
      </c>
      <c r="H257" s="249" t="s">
        <v>320</v>
      </c>
      <c r="I257" s="253">
        <v>41948</v>
      </c>
      <c r="J257" s="256" t="s">
        <v>321</v>
      </c>
      <c r="K257" s="265" t="s">
        <v>1048</v>
      </c>
      <c r="L257" s="265" t="s">
        <v>1048</v>
      </c>
      <c r="M257" s="265" t="s">
        <v>1048</v>
      </c>
      <c r="N257" s="265" t="s">
        <v>1048</v>
      </c>
      <c r="O257" s="265" t="s">
        <v>1048</v>
      </c>
      <c r="P257" s="265" t="s">
        <v>1048</v>
      </c>
      <c r="Q257" s="264">
        <v>0</v>
      </c>
      <c r="R257" s="264">
        <v>0</v>
      </c>
      <c r="S257" s="264">
        <v>0</v>
      </c>
      <c r="T257" s="264">
        <v>10.83</v>
      </c>
      <c r="U257" s="265" t="s">
        <v>1048</v>
      </c>
      <c r="V257" s="265" t="s">
        <v>1048</v>
      </c>
      <c r="W257" s="265" t="s">
        <v>1048</v>
      </c>
      <c r="X257" s="251" t="s">
        <v>565</v>
      </c>
      <c r="Y257" s="344"/>
      <c r="Z257" s="352"/>
    </row>
    <row r="258" spans="1:26" ht="60">
      <c r="A258" s="348"/>
      <c r="B258" s="346"/>
      <c r="C258" s="350" t="s">
        <v>541</v>
      </c>
      <c r="D258" s="250">
        <v>240</v>
      </c>
      <c r="E258" s="247" t="s">
        <v>829</v>
      </c>
      <c r="F258" s="265" t="s">
        <v>1048</v>
      </c>
      <c r="G258" s="253">
        <v>41949</v>
      </c>
      <c r="H258" s="249" t="s">
        <v>329</v>
      </c>
      <c r="I258" s="253">
        <v>41952</v>
      </c>
      <c r="J258" s="261" t="s">
        <v>823</v>
      </c>
      <c r="K258" s="265" t="s">
        <v>1048</v>
      </c>
      <c r="L258" s="265" t="s">
        <v>1048</v>
      </c>
      <c r="M258" s="265" t="s">
        <v>1048</v>
      </c>
      <c r="N258" s="265" t="s">
        <v>1048</v>
      </c>
      <c r="O258" s="265" t="s">
        <v>1048</v>
      </c>
      <c r="P258" s="265" t="s">
        <v>1048</v>
      </c>
      <c r="Q258" s="264">
        <v>0</v>
      </c>
      <c r="R258" s="264">
        <v>0</v>
      </c>
      <c r="S258" s="264">
        <v>0</v>
      </c>
      <c r="T258" s="264">
        <v>80.099999999999994</v>
      </c>
      <c r="U258" s="265" t="s">
        <v>1048</v>
      </c>
      <c r="V258" s="265" t="s">
        <v>1048</v>
      </c>
      <c r="W258" s="265" t="s">
        <v>1048</v>
      </c>
      <c r="X258" s="251" t="s">
        <v>565</v>
      </c>
      <c r="Y258" s="344"/>
      <c r="Z258" s="352"/>
    </row>
    <row r="259" spans="1:26" ht="60">
      <c r="A259" s="348"/>
      <c r="B259" s="346"/>
      <c r="C259" s="350" t="s">
        <v>541</v>
      </c>
      <c r="D259" s="250">
        <v>240</v>
      </c>
      <c r="E259" s="247" t="s">
        <v>829</v>
      </c>
      <c r="F259" s="265" t="s">
        <v>1048</v>
      </c>
      <c r="G259" s="253">
        <v>41953</v>
      </c>
      <c r="H259" s="249" t="s">
        <v>359</v>
      </c>
      <c r="I259" s="253">
        <v>41953</v>
      </c>
      <c r="J259" s="256" t="s">
        <v>321</v>
      </c>
      <c r="K259" s="265" t="s">
        <v>1048</v>
      </c>
      <c r="L259" s="265" t="s">
        <v>1048</v>
      </c>
      <c r="M259" s="265" t="s">
        <v>1048</v>
      </c>
      <c r="N259" s="265" t="s">
        <v>1048</v>
      </c>
      <c r="O259" s="265" t="s">
        <v>1048</v>
      </c>
      <c r="P259" s="265" t="s">
        <v>1048</v>
      </c>
      <c r="Q259" s="264">
        <v>0</v>
      </c>
      <c r="R259" s="264">
        <v>0</v>
      </c>
      <c r="S259" s="264">
        <v>0</v>
      </c>
      <c r="T259" s="264">
        <v>10.75</v>
      </c>
      <c r="U259" s="265" t="s">
        <v>1048</v>
      </c>
      <c r="V259" s="265" t="s">
        <v>1048</v>
      </c>
      <c r="W259" s="265" t="s">
        <v>1048</v>
      </c>
      <c r="X259" s="251" t="s">
        <v>565</v>
      </c>
      <c r="Y259" s="344"/>
      <c r="Z259" s="352"/>
    </row>
    <row r="260" spans="1:26" ht="60">
      <c r="A260" s="348"/>
      <c r="B260" s="346"/>
      <c r="C260" s="350" t="s">
        <v>541</v>
      </c>
      <c r="D260" s="250">
        <v>240</v>
      </c>
      <c r="E260" s="247" t="s">
        <v>829</v>
      </c>
      <c r="F260" s="265" t="s">
        <v>1048</v>
      </c>
      <c r="G260" s="253">
        <v>41954</v>
      </c>
      <c r="H260" s="249" t="s">
        <v>577</v>
      </c>
      <c r="I260" s="253">
        <v>41954</v>
      </c>
      <c r="J260" s="256" t="s">
        <v>578</v>
      </c>
      <c r="K260" s="265" t="s">
        <v>1048</v>
      </c>
      <c r="L260" s="265" t="s">
        <v>1048</v>
      </c>
      <c r="M260" s="265" t="s">
        <v>1048</v>
      </c>
      <c r="N260" s="265" t="s">
        <v>1048</v>
      </c>
      <c r="O260" s="265" t="s">
        <v>1048</v>
      </c>
      <c r="P260" s="265" t="s">
        <v>1048</v>
      </c>
      <c r="Q260" s="264">
        <v>0</v>
      </c>
      <c r="R260" s="264">
        <v>0</v>
      </c>
      <c r="S260" s="264">
        <v>0</v>
      </c>
      <c r="T260" s="264">
        <v>7.47</v>
      </c>
      <c r="U260" s="265" t="s">
        <v>1048</v>
      </c>
      <c r="V260" s="265" t="s">
        <v>1048</v>
      </c>
      <c r="W260" s="265" t="s">
        <v>1048</v>
      </c>
      <c r="X260" s="251" t="s">
        <v>565</v>
      </c>
      <c r="Y260" s="344"/>
      <c r="Z260" s="352"/>
    </row>
    <row r="261" spans="1:26" ht="60">
      <c r="A261" s="348"/>
      <c r="B261" s="346"/>
      <c r="C261" s="350" t="s">
        <v>541</v>
      </c>
      <c r="D261" s="250">
        <v>240</v>
      </c>
      <c r="E261" s="247" t="s">
        <v>829</v>
      </c>
      <c r="F261" s="265" t="s">
        <v>1048</v>
      </c>
      <c r="G261" s="253">
        <v>41955</v>
      </c>
      <c r="H261" s="249" t="s">
        <v>592</v>
      </c>
      <c r="I261" s="253">
        <v>41955</v>
      </c>
      <c r="J261" s="256" t="s">
        <v>593</v>
      </c>
      <c r="K261" s="265" t="s">
        <v>1048</v>
      </c>
      <c r="L261" s="265" t="s">
        <v>1048</v>
      </c>
      <c r="M261" s="265" t="s">
        <v>1048</v>
      </c>
      <c r="N261" s="265" t="s">
        <v>1048</v>
      </c>
      <c r="O261" s="265" t="s">
        <v>1048</v>
      </c>
      <c r="P261" s="265" t="s">
        <v>1048</v>
      </c>
      <c r="Q261" s="264">
        <v>0</v>
      </c>
      <c r="R261" s="264">
        <v>0</v>
      </c>
      <c r="S261" s="264">
        <v>0</v>
      </c>
      <c r="T261" s="264">
        <v>10.27</v>
      </c>
      <c r="U261" s="265" t="s">
        <v>1048</v>
      </c>
      <c r="V261" s="265" t="s">
        <v>1048</v>
      </c>
      <c r="W261" s="265" t="s">
        <v>1048</v>
      </c>
      <c r="X261" s="251" t="s">
        <v>565</v>
      </c>
      <c r="Y261" s="344"/>
      <c r="Z261" s="352"/>
    </row>
    <row r="262" spans="1:26" ht="60">
      <c r="A262" s="348"/>
      <c r="B262" s="346"/>
      <c r="C262" s="350" t="s">
        <v>541</v>
      </c>
      <c r="D262" s="250">
        <v>240</v>
      </c>
      <c r="E262" s="247" t="s">
        <v>829</v>
      </c>
      <c r="F262" s="265" t="s">
        <v>1048</v>
      </c>
      <c r="G262" s="253">
        <v>41956</v>
      </c>
      <c r="H262" s="249" t="s">
        <v>598</v>
      </c>
      <c r="I262" s="253">
        <v>41956</v>
      </c>
      <c r="J262" s="256" t="s">
        <v>295</v>
      </c>
      <c r="K262" s="265" t="s">
        <v>1048</v>
      </c>
      <c r="L262" s="265" t="s">
        <v>1048</v>
      </c>
      <c r="M262" s="265" t="s">
        <v>1048</v>
      </c>
      <c r="N262" s="265" t="s">
        <v>1048</v>
      </c>
      <c r="O262" s="265" t="s">
        <v>1048</v>
      </c>
      <c r="P262" s="265" t="s">
        <v>1048</v>
      </c>
      <c r="Q262" s="264">
        <v>0</v>
      </c>
      <c r="R262" s="264">
        <v>0</v>
      </c>
      <c r="S262" s="264">
        <v>0</v>
      </c>
      <c r="T262" s="264">
        <v>11.47</v>
      </c>
      <c r="U262" s="265" t="s">
        <v>1048</v>
      </c>
      <c r="V262" s="265" t="s">
        <v>1048</v>
      </c>
      <c r="W262" s="265" t="s">
        <v>1048</v>
      </c>
      <c r="X262" s="251" t="s">
        <v>565</v>
      </c>
      <c r="Y262" s="344"/>
      <c r="Z262" s="352"/>
    </row>
    <row r="263" spans="1:26" ht="60">
      <c r="A263" s="348"/>
      <c r="B263" s="346"/>
      <c r="C263" s="350" t="s">
        <v>541</v>
      </c>
      <c r="D263" s="250">
        <v>240</v>
      </c>
      <c r="E263" s="247" t="s">
        <v>829</v>
      </c>
      <c r="F263" s="265" t="s">
        <v>1048</v>
      </c>
      <c r="G263" s="253">
        <v>41957</v>
      </c>
      <c r="H263" s="249" t="s">
        <v>609</v>
      </c>
      <c r="I263" s="253">
        <v>41957</v>
      </c>
      <c r="J263" s="256" t="s">
        <v>610</v>
      </c>
      <c r="K263" s="265" t="s">
        <v>1048</v>
      </c>
      <c r="L263" s="265" t="s">
        <v>1048</v>
      </c>
      <c r="M263" s="265" t="s">
        <v>1048</v>
      </c>
      <c r="N263" s="265" t="s">
        <v>1048</v>
      </c>
      <c r="O263" s="265" t="s">
        <v>1048</v>
      </c>
      <c r="P263" s="265" t="s">
        <v>1048</v>
      </c>
      <c r="Q263" s="264">
        <v>0</v>
      </c>
      <c r="R263" s="264">
        <v>0</v>
      </c>
      <c r="S263" s="264">
        <v>0</v>
      </c>
      <c r="T263" s="264">
        <v>10.88</v>
      </c>
      <c r="U263" s="265" t="s">
        <v>1048</v>
      </c>
      <c r="V263" s="265" t="s">
        <v>1048</v>
      </c>
      <c r="W263" s="265" t="s">
        <v>1048</v>
      </c>
      <c r="X263" s="251" t="s">
        <v>565</v>
      </c>
      <c r="Y263" s="344"/>
      <c r="Z263" s="352"/>
    </row>
    <row r="264" spans="1:26" ht="60">
      <c r="A264" s="348"/>
      <c r="B264" s="346"/>
      <c r="C264" s="350" t="s">
        <v>541</v>
      </c>
      <c r="D264" s="250">
        <v>240</v>
      </c>
      <c r="E264" s="247" t="s">
        <v>829</v>
      </c>
      <c r="F264" s="265" t="s">
        <v>1048</v>
      </c>
      <c r="G264" s="253">
        <v>41958</v>
      </c>
      <c r="H264" s="249" t="s">
        <v>625</v>
      </c>
      <c r="I264" s="253">
        <v>41958</v>
      </c>
      <c r="J264" s="256" t="s">
        <v>626</v>
      </c>
      <c r="K264" s="265" t="s">
        <v>1048</v>
      </c>
      <c r="L264" s="265" t="s">
        <v>1048</v>
      </c>
      <c r="M264" s="265" t="s">
        <v>1048</v>
      </c>
      <c r="N264" s="265" t="s">
        <v>1048</v>
      </c>
      <c r="O264" s="265" t="s">
        <v>1048</v>
      </c>
      <c r="P264" s="265" t="s">
        <v>1048</v>
      </c>
      <c r="Q264" s="264">
        <v>0</v>
      </c>
      <c r="R264" s="264">
        <v>0</v>
      </c>
      <c r="S264" s="264">
        <v>0</v>
      </c>
      <c r="T264" s="264">
        <v>8.75</v>
      </c>
      <c r="U264" s="265" t="s">
        <v>1048</v>
      </c>
      <c r="V264" s="265" t="s">
        <v>1048</v>
      </c>
      <c r="W264" s="265" t="s">
        <v>1048</v>
      </c>
      <c r="X264" s="251" t="s">
        <v>565</v>
      </c>
      <c r="Y264" s="344"/>
      <c r="Z264" s="352"/>
    </row>
    <row r="265" spans="1:26" ht="60">
      <c r="A265" s="348"/>
      <c r="B265" s="346"/>
      <c r="C265" s="350" t="s">
        <v>541</v>
      </c>
      <c r="D265" s="250">
        <v>240</v>
      </c>
      <c r="E265" s="247" t="s">
        <v>829</v>
      </c>
      <c r="F265" s="265" t="s">
        <v>1048</v>
      </c>
      <c r="G265" s="253">
        <v>41959</v>
      </c>
      <c r="H265" s="249" t="s">
        <v>607</v>
      </c>
      <c r="I265" s="253">
        <v>41959</v>
      </c>
      <c r="J265" s="256" t="s">
        <v>630</v>
      </c>
      <c r="K265" s="265" t="s">
        <v>1048</v>
      </c>
      <c r="L265" s="265" t="s">
        <v>1048</v>
      </c>
      <c r="M265" s="265" t="s">
        <v>1048</v>
      </c>
      <c r="N265" s="265" t="s">
        <v>1048</v>
      </c>
      <c r="O265" s="265" t="s">
        <v>1048</v>
      </c>
      <c r="P265" s="265" t="s">
        <v>1048</v>
      </c>
      <c r="Q265" s="264">
        <v>0</v>
      </c>
      <c r="R265" s="264">
        <v>0</v>
      </c>
      <c r="S265" s="264">
        <v>0</v>
      </c>
      <c r="T265" s="264">
        <v>9.35</v>
      </c>
      <c r="U265" s="265" t="s">
        <v>1048</v>
      </c>
      <c r="V265" s="265" t="s">
        <v>1048</v>
      </c>
      <c r="W265" s="265" t="s">
        <v>1048</v>
      </c>
      <c r="X265" s="251" t="s">
        <v>565</v>
      </c>
      <c r="Y265" s="344"/>
      <c r="Z265" s="352"/>
    </row>
    <row r="266" spans="1:26" ht="60">
      <c r="A266" s="348"/>
      <c r="B266" s="346"/>
      <c r="C266" s="350" t="s">
        <v>541</v>
      </c>
      <c r="D266" s="250">
        <v>240</v>
      </c>
      <c r="E266" s="247" t="s">
        <v>829</v>
      </c>
      <c r="F266" s="265" t="s">
        <v>1048</v>
      </c>
      <c r="G266" s="253">
        <v>41960</v>
      </c>
      <c r="H266" s="249" t="s">
        <v>667</v>
      </c>
      <c r="I266" s="253">
        <v>41961</v>
      </c>
      <c r="J266" s="256" t="s">
        <v>668</v>
      </c>
      <c r="K266" s="265" t="s">
        <v>1048</v>
      </c>
      <c r="L266" s="265" t="s">
        <v>1048</v>
      </c>
      <c r="M266" s="265" t="s">
        <v>1048</v>
      </c>
      <c r="N266" s="265" t="s">
        <v>1048</v>
      </c>
      <c r="O266" s="265" t="s">
        <v>1048</v>
      </c>
      <c r="P266" s="265" t="s">
        <v>1048</v>
      </c>
      <c r="Q266" s="264">
        <v>0</v>
      </c>
      <c r="R266" s="264">
        <v>0</v>
      </c>
      <c r="S266" s="264">
        <v>0</v>
      </c>
      <c r="T266" s="264">
        <v>28.17</v>
      </c>
      <c r="U266" s="265" t="s">
        <v>1048</v>
      </c>
      <c r="V266" s="265" t="s">
        <v>1048</v>
      </c>
      <c r="W266" s="265" t="s">
        <v>1048</v>
      </c>
      <c r="X266" s="251" t="s">
        <v>565</v>
      </c>
      <c r="Y266" s="344"/>
      <c r="Z266" s="352"/>
    </row>
    <row r="267" spans="1:26" ht="60">
      <c r="A267" s="348"/>
      <c r="B267" s="346"/>
      <c r="C267" s="350" t="s">
        <v>541</v>
      </c>
      <c r="D267" s="250">
        <v>240</v>
      </c>
      <c r="E267" s="247" t="s">
        <v>829</v>
      </c>
      <c r="F267" s="265" t="s">
        <v>1048</v>
      </c>
      <c r="G267" s="253">
        <v>41961</v>
      </c>
      <c r="H267" s="249" t="s">
        <v>679</v>
      </c>
      <c r="I267" s="253">
        <v>41964</v>
      </c>
      <c r="J267" s="256" t="s">
        <v>680</v>
      </c>
      <c r="K267" s="265" t="s">
        <v>1048</v>
      </c>
      <c r="L267" s="265" t="s">
        <v>1048</v>
      </c>
      <c r="M267" s="265" t="s">
        <v>1048</v>
      </c>
      <c r="N267" s="265" t="s">
        <v>1048</v>
      </c>
      <c r="O267" s="265" t="s">
        <v>1048</v>
      </c>
      <c r="P267" s="265" t="s">
        <v>1048</v>
      </c>
      <c r="Q267" s="264">
        <v>0</v>
      </c>
      <c r="R267" s="264">
        <v>0</v>
      </c>
      <c r="S267" s="264">
        <v>0</v>
      </c>
      <c r="T267" s="264">
        <v>68.900000000000006</v>
      </c>
      <c r="U267" s="265" t="s">
        <v>1048</v>
      </c>
      <c r="V267" s="265" t="s">
        <v>1048</v>
      </c>
      <c r="W267" s="265" t="s">
        <v>1048</v>
      </c>
      <c r="X267" s="251" t="s">
        <v>565</v>
      </c>
      <c r="Y267" s="344"/>
      <c r="Z267" s="352"/>
    </row>
    <row r="268" spans="1:26" ht="60">
      <c r="A268" s="348"/>
      <c r="B268" s="346"/>
      <c r="C268" s="350" t="s">
        <v>541</v>
      </c>
      <c r="D268" s="250">
        <v>240</v>
      </c>
      <c r="E268" s="247" t="s">
        <v>829</v>
      </c>
      <c r="F268" s="265" t="s">
        <v>1048</v>
      </c>
      <c r="G268" s="253">
        <v>41965</v>
      </c>
      <c r="H268" s="249" t="s">
        <v>354</v>
      </c>
      <c r="I268" s="253">
        <v>41965</v>
      </c>
      <c r="J268" s="256" t="s">
        <v>346</v>
      </c>
      <c r="K268" s="265" t="s">
        <v>1048</v>
      </c>
      <c r="L268" s="265" t="s">
        <v>1048</v>
      </c>
      <c r="M268" s="265" t="s">
        <v>1048</v>
      </c>
      <c r="N268" s="265" t="s">
        <v>1048</v>
      </c>
      <c r="O268" s="265" t="s">
        <v>1048</v>
      </c>
      <c r="P268" s="265" t="s">
        <v>1048</v>
      </c>
      <c r="Q268" s="264">
        <v>0</v>
      </c>
      <c r="R268" s="264">
        <v>0</v>
      </c>
      <c r="S268" s="264">
        <v>0</v>
      </c>
      <c r="T268" s="264">
        <v>14.48</v>
      </c>
      <c r="U268" s="265" t="s">
        <v>1048</v>
      </c>
      <c r="V268" s="265" t="s">
        <v>1048</v>
      </c>
      <c r="W268" s="265" t="s">
        <v>1048</v>
      </c>
      <c r="X268" s="251" t="s">
        <v>565</v>
      </c>
      <c r="Y268" s="344"/>
      <c r="Z268" s="352"/>
    </row>
    <row r="269" spans="1:26" ht="60">
      <c r="A269" s="348"/>
      <c r="B269" s="346"/>
      <c r="C269" s="350" t="s">
        <v>541</v>
      </c>
      <c r="D269" s="250">
        <v>240</v>
      </c>
      <c r="E269" s="247" t="s">
        <v>829</v>
      </c>
      <c r="F269" s="265" t="s">
        <v>1048</v>
      </c>
      <c r="G269" s="253">
        <v>41966</v>
      </c>
      <c r="H269" s="249" t="s">
        <v>725</v>
      </c>
      <c r="I269" s="253">
        <v>41966</v>
      </c>
      <c r="J269" s="256" t="s">
        <v>589</v>
      </c>
      <c r="K269" s="265" t="s">
        <v>1048</v>
      </c>
      <c r="L269" s="265" t="s">
        <v>1048</v>
      </c>
      <c r="M269" s="265" t="s">
        <v>1048</v>
      </c>
      <c r="N269" s="265" t="s">
        <v>1048</v>
      </c>
      <c r="O269" s="265" t="s">
        <v>1048</v>
      </c>
      <c r="P269" s="265" t="s">
        <v>1048</v>
      </c>
      <c r="Q269" s="264">
        <v>0</v>
      </c>
      <c r="R269" s="264">
        <v>0</v>
      </c>
      <c r="S269" s="264">
        <v>0</v>
      </c>
      <c r="T269" s="264">
        <v>13.33</v>
      </c>
      <c r="U269" s="265" t="s">
        <v>1048</v>
      </c>
      <c r="V269" s="265" t="s">
        <v>1048</v>
      </c>
      <c r="W269" s="265" t="s">
        <v>1048</v>
      </c>
      <c r="X269" s="251" t="s">
        <v>565</v>
      </c>
      <c r="Y269" s="344"/>
      <c r="Z269" s="352"/>
    </row>
    <row r="270" spans="1:26" ht="60">
      <c r="A270" s="348"/>
      <c r="B270" s="346"/>
      <c r="C270" s="350" t="s">
        <v>541</v>
      </c>
      <c r="D270" s="250">
        <v>240</v>
      </c>
      <c r="E270" s="247" t="s">
        <v>829</v>
      </c>
      <c r="F270" s="265" t="s">
        <v>1048</v>
      </c>
      <c r="G270" s="253">
        <v>41967</v>
      </c>
      <c r="H270" s="249" t="s">
        <v>731</v>
      </c>
      <c r="I270" s="253">
        <v>41967</v>
      </c>
      <c r="J270" s="256" t="s">
        <v>732</v>
      </c>
      <c r="K270" s="265" t="s">
        <v>1048</v>
      </c>
      <c r="L270" s="265" t="s">
        <v>1048</v>
      </c>
      <c r="M270" s="265" t="s">
        <v>1048</v>
      </c>
      <c r="N270" s="265" t="s">
        <v>1048</v>
      </c>
      <c r="O270" s="265" t="s">
        <v>1048</v>
      </c>
      <c r="P270" s="265" t="s">
        <v>1048</v>
      </c>
      <c r="Q270" s="264">
        <v>0</v>
      </c>
      <c r="R270" s="264">
        <v>0</v>
      </c>
      <c r="S270" s="264">
        <v>0</v>
      </c>
      <c r="T270" s="264">
        <v>14.08</v>
      </c>
      <c r="U270" s="265" t="s">
        <v>1048</v>
      </c>
      <c r="V270" s="265" t="s">
        <v>1048</v>
      </c>
      <c r="W270" s="265" t="s">
        <v>1048</v>
      </c>
      <c r="X270" s="251" t="s">
        <v>565</v>
      </c>
      <c r="Y270" s="344"/>
      <c r="Z270" s="352"/>
    </row>
    <row r="271" spans="1:26" ht="60">
      <c r="A271" s="348"/>
      <c r="B271" s="346"/>
      <c r="C271" s="350" t="s">
        <v>541</v>
      </c>
      <c r="D271" s="250">
        <v>240</v>
      </c>
      <c r="E271" s="247" t="s">
        <v>829</v>
      </c>
      <c r="F271" s="265" t="s">
        <v>1048</v>
      </c>
      <c r="G271" s="253">
        <v>41968</v>
      </c>
      <c r="H271" s="249" t="s">
        <v>740</v>
      </c>
      <c r="I271" s="253">
        <v>41968</v>
      </c>
      <c r="J271" s="256" t="s">
        <v>765</v>
      </c>
      <c r="K271" s="265" t="s">
        <v>1048</v>
      </c>
      <c r="L271" s="265" t="s">
        <v>1048</v>
      </c>
      <c r="M271" s="265" t="s">
        <v>1048</v>
      </c>
      <c r="N271" s="265" t="s">
        <v>1048</v>
      </c>
      <c r="O271" s="265" t="s">
        <v>1048</v>
      </c>
      <c r="P271" s="265" t="s">
        <v>1048</v>
      </c>
      <c r="Q271" s="264">
        <v>0</v>
      </c>
      <c r="R271" s="264">
        <v>0</v>
      </c>
      <c r="S271" s="264">
        <v>0</v>
      </c>
      <c r="T271" s="264">
        <v>13.95</v>
      </c>
      <c r="U271" s="265" t="s">
        <v>1048</v>
      </c>
      <c r="V271" s="265" t="s">
        <v>1048</v>
      </c>
      <c r="W271" s="265" t="s">
        <v>1048</v>
      </c>
      <c r="X271" s="251" t="s">
        <v>565</v>
      </c>
      <c r="Y271" s="344"/>
      <c r="Z271" s="352"/>
    </row>
    <row r="272" spans="1:26" ht="60">
      <c r="A272" s="348"/>
      <c r="B272" s="346"/>
      <c r="C272" s="350" t="s">
        <v>541</v>
      </c>
      <c r="D272" s="250">
        <v>240</v>
      </c>
      <c r="E272" s="247" t="s">
        <v>829</v>
      </c>
      <c r="F272" s="265" t="s">
        <v>1048</v>
      </c>
      <c r="G272" s="253">
        <v>41969</v>
      </c>
      <c r="H272" s="249" t="s">
        <v>774</v>
      </c>
      <c r="I272" s="253">
        <v>41970</v>
      </c>
      <c r="J272" s="256" t="s">
        <v>680</v>
      </c>
      <c r="K272" s="265" t="s">
        <v>1048</v>
      </c>
      <c r="L272" s="265" t="s">
        <v>1048</v>
      </c>
      <c r="M272" s="265" t="s">
        <v>1048</v>
      </c>
      <c r="N272" s="265" t="s">
        <v>1048</v>
      </c>
      <c r="O272" s="265" t="s">
        <v>1048</v>
      </c>
      <c r="P272" s="265" t="s">
        <v>1048</v>
      </c>
      <c r="Q272" s="264">
        <v>0</v>
      </c>
      <c r="R272" s="264">
        <v>0</v>
      </c>
      <c r="S272" s="264">
        <v>0</v>
      </c>
      <c r="T272" s="264">
        <v>36.97</v>
      </c>
      <c r="U272" s="265" t="s">
        <v>1048</v>
      </c>
      <c r="V272" s="265" t="s">
        <v>1048</v>
      </c>
      <c r="W272" s="265" t="s">
        <v>1048</v>
      </c>
      <c r="X272" s="251" t="s">
        <v>565</v>
      </c>
      <c r="Y272" s="344"/>
      <c r="Z272" s="352"/>
    </row>
    <row r="273" spans="1:26" ht="60">
      <c r="A273" s="341"/>
      <c r="B273" s="347"/>
      <c r="C273" s="351" t="s">
        <v>541</v>
      </c>
      <c r="D273" s="250">
        <v>240</v>
      </c>
      <c r="E273" s="247" t="s">
        <v>829</v>
      </c>
      <c r="F273" s="265" t="s">
        <v>1048</v>
      </c>
      <c r="G273" s="253">
        <v>41971</v>
      </c>
      <c r="H273" s="249" t="s">
        <v>789</v>
      </c>
      <c r="I273" s="253">
        <v>41972</v>
      </c>
      <c r="J273" s="256" t="s">
        <v>790</v>
      </c>
      <c r="K273" s="265" t="s">
        <v>1048</v>
      </c>
      <c r="L273" s="265" t="s">
        <v>1048</v>
      </c>
      <c r="M273" s="265" t="s">
        <v>1048</v>
      </c>
      <c r="N273" s="265" t="s">
        <v>1048</v>
      </c>
      <c r="O273" s="265" t="s">
        <v>1048</v>
      </c>
      <c r="P273" s="265" t="s">
        <v>1048</v>
      </c>
      <c r="Q273" s="264">
        <v>0</v>
      </c>
      <c r="R273" s="264">
        <v>0</v>
      </c>
      <c r="S273" s="264">
        <v>0</v>
      </c>
      <c r="T273" s="264">
        <v>35.53</v>
      </c>
      <c r="U273" s="265" t="s">
        <v>1048</v>
      </c>
      <c r="V273" s="265" t="s">
        <v>1048</v>
      </c>
      <c r="W273" s="265" t="s">
        <v>1048</v>
      </c>
      <c r="X273" s="251" t="s">
        <v>565</v>
      </c>
      <c r="Y273" s="344"/>
      <c r="Z273" s="339"/>
    </row>
    <row r="274" spans="1:26">
      <c r="A274" s="247">
        <v>203</v>
      </c>
      <c r="B274" s="252" t="s">
        <v>1026</v>
      </c>
      <c r="C274" s="266" t="s">
        <v>542</v>
      </c>
      <c r="D274" s="250">
        <v>240</v>
      </c>
      <c r="E274" s="247" t="s">
        <v>829</v>
      </c>
      <c r="F274" s="265" t="s">
        <v>1048</v>
      </c>
      <c r="G274" s="265" t="s">
        <v>1048</v>
      </c>
      <c r="H274" s="265" t="s">
        <v>1048</v>
      </c>
      <c r="I274" s="265" t="s">
        <v>1048</v>
      </c>
      <c r="J274" s="265" t="s">
        <v>1048</v>
      </c>
      <c r="K274" s="265" t="s">
        <v>1048</v>
      </c>
      <c r="L274" s="265" t="s">
        <v>1048</v>
      </c>
      <c r="M274" s="265" t="s">
        <v>1048</v>
      </c>
      <c r="N274" s="265" t="s">
        <v>1048</v>
      </c>
      <c r="O274" s="265" t="s">
        <v>1048</v>
      </c>
      <c r="P274" s="265" t="s">
        <v>1048</v>
      </c>
      <c r="Q274" s="265" t="s">
        <v>1048</v>
      </c>
      <c r="R274" s="265" t="s">
        <v>1048</v>
      </c>
      <c r="S274" s="265" t="s">
        <v>1048</v>
      </c>
      <c r="T274" s="265" t="s">
        <v>1048</v>
      </c>
      <c r="U274" s="265" t="s">
        <v>1048</v>
      </c>
      <c r="V274" s="265" t="s">
        <v>1048</v>
      </c>
      <c r="W274" s="265" t="s">
        <v>1048</v>
      </c>
      <c r="X274" s="265" t="s">
        <v>1048</v>
      </c>
      <c r="Y274" s="344"/>
      <c r="Z274" s="267">
        <v>1</v>
      </c>
    </row>
    <row r="275" spans="1:26">
      <c r="A275" s="247">
        <v>204</v>
      </c>
      <c r="B275" s="252" t="s">
        <v>1027</v>
      </c>
      <c r="C275" s="266" t="s">
        <v>543</v>
      </c>
      <c r="D275" s="250">
        <v>240</v>
      </c>
      <c r="E275" s="247" t="s">
        <v>829</v>
      </c>
      <c r="F275" s="265" t="s">
        <v>1048</v>
      </c>
      <c r="G275" s="265" t="s">
        <v>1048</v>
      </c>
      <c r="H275" s="265" t="s">
        <v>1048</v>
      </c>
      <c r="I275" s="265" t="s">
        <v>1048</v>
      </c>
      <c r="J275" s="265" t="s">
        <v>1048</v>
      </c>
      <c r="K275" s="265" t="s">
        <v>1048</v>
      </c>
      <c r="L275" s="265" t="s">
        <v>1048</v>
      </c>
      <c r="M275" s="265" t="s">
        <v>1048</v>
      </c>
      <c r="N275" s="265" t="s">
        <v>1048</v>
      </c>
      <c r="O275" s="265" t="s">
        <v>1048</v>
      </c>
      <c r="P275" s="265" t="s">
        <v>1048</v>
      </c>
      <c r="Q275" s="265" t="s">
        <v>1048</v>
      </c>
      <c r="R275" s="265" t="s">
        <v>1048</v>
      </c>
      <c r="S275" s="265" t="s">
        <v>1048</v>
      </c>
      <c r="T275" s="265" t="s">
        <v>1048</v>
      </c>
      <c r="U275" s="265" t="s">
        <v>1048</v>
      </c>
      <c r="V275" s="265" t="s">
        <v>1048</v>
      </c>
      <c r="W275" s="265" t="s">
        <v>1048</v>
      </c>
      <c r="X275" s="265" t="s">
        <v>1048</v>
      </c>
      <c r="Y275" s="344"/>
      <c r="Z275" s="267">
        <v>1</v>
      </c>
    </row>
    <row r="276" spans="1:26">
      <c r="A276" s="247">
        <v>205</v>
      </c>
      <c r="B276" s="252" t="s">
        <v>1028</v>
      </c>
      <c r="C276" s="266" t="s">
        <v>544</v>
      </c>
      <c r="D276" s="250">
        <v>240</v>
      </c>
      <c r="E276" s="247" t="s">
        <v>829</v>
      </c>
      <c r="F276" s="265" t="s">
        <v>1048</v>
      </c>
      <c r="G276" s="265" t="s">
        <v>1048</v>
      </c>
      <c r="H276" s="265" t="s">
        <v>1048</v>
      </c>
      <c r="I276" s="265" t="s">
        <v>1048</v>
      </c>
      <c r="J276" s="265" t="s">
        <v>1048</v>
      </c>
      <c r="K276" s="265" t="s">
        <v>1048</v>
      </c>
      <c r="L276" s="265" t="s">
        <v>1048</v>
      </c>
      <c r="M276" s="265" t="s">
        <v>1048</v>
      </c>
      <c r="N276" s="265" t="s">
        <v>1048</v>
      </c>
      <c r="O276" s="265" t="s">
        <v>1048</v>
      </c>
      <c r="P276" s="265" t="s">
        <v>1048</v>
      </c>
      <c r="Q276" s="265" t="s">
        <v>1048</v>
      </c>
      <c r="R276" s="265" t="s">
        <v>1048</v>
      </c>
      <c r="S276" s="265" t="s">
        <v>1048</v>
      </c>
      <c r="T276" s="265" t="s">
        <v>1048</v>
      </c>
      <c r="U276" s="265" t="s">
        <v>1048</v>
      </c>
      <c r="V276" s="265" t="s">
        <v>1048</v>
      </c>
      <c r="W276" s="265" t="s">
        <v>1048</v>
      </c>
      <c r="X276" s="265" t="s">
        <v>1048</v>
      </c>
      <c r="Y276" s="344"/>
      <c r="Z276" s="267">
        <v>1</v>
      </c>
    </row>
    <row r="277" spans="1:26">
      <c r="A277" s="247">
        <v>206</v>
      </c>
      <c r="B277" s="252" t="s">
        <v>1029</v>
      </c>
      <c r="C277" s="266" t="s">
        <v>545</v>
      </c>
      <c r="D277" s="250">
        <v>240</v>
      </c>
      <c r="E277" s="247" t="s">
        <v>829</v>
      </c>
      <c r="F277" s="265" t="s">
        <v>1048</v>
      </c>
      <c r="G277" s="265" t="s">
        <v>1048</v>
      </c>
      <c r="H277" s="265" t="s">
        <v>1048</v>
      </c>
      <c r="I277" s="265" t="s">
        <v>1048</v>
      </c>
      <c r="J277" s="265" t="s">
        <v>1048</v>
      </c>
      <c r="K277" s="265" t="s">
        <v>1048</v>
      </c>
      <c r="L277" s="265" t="s">
        <v>1048</v>
      </c>
      <c r="M277" s="265" t="s">
        <v>1048</v>
      </c>
      <c r="N277" s="265" t="s">
        <v>1048</v>
      </c>
      <c r="O277" s="265" t="s">
        <v>1048</v>
      </c>
      <c r="P277" s="265" t="s">
        <v>1048</v>
      </c>
      <c r="Q277" s="265" t="s">
        <v>1048</v>
      </c>
      <c r="R277" s="265" t="s">
        <v>1048</v>
      </c>
      <c r="S277" s="265" t="s">
        <v>1048</v>
      </c>
      <c r="T277" s="265" t="s">
        <v>1048</v>
      </c>
      <c r="U277" s="265" t="s">
        <v>1048</v>
      </c>
      <c r="V277" s="265" t="s">
        <v>1048</v>
      </c>
      <c r="W277" s="265" t="s">
        <v>1048</v>
      </c>
      <c r="X277" s="265" t="s">
        <v>1048</v>
      </c>
      <c r="Y277" s="344"/>
      <c r="Z277" s="267">
        <v>1</v>
      </c>
    </row>
    <row r="278" spans="1:26" ht="60">
      <c r="A278" s="340">
        <v>207</v>
      </c>
      <c r="B278" s="345" t="s">
        <v>1030</v>
      </c>
      <c r="C278" s="354" t="s">
        <v>546</v>
      </c>
      <c r="D278" s="250">
        <v>240</v>
      </c>
      <c r="E278" s="247" t="s">
        <v>829</v>
      </c>
      <c r="F278" s="265" t="s">
        <v>1048</v>
      </c>
      <c r="G278" s="253">
        <v>41955</v>
      </c>
      <c r="H278" s="249" t="s">
        <v>595</v>
      </c>
      <c r="I278" s="253">
        <v>41955</v>
      </c>
      <c r="J278" s="256" t="s">
        <v>596</v>
      </c>
      <c r="K278" s="265" t="s">
        <v>1048</v>
      </c>
      <c r="L278" s="265" t="s">
        <v>1048</v>
      </c>
      <c r="M278" s="265" t="s">
        <v>1048</v>
      </c>
      <c r="N278" s="265" t="s">
        <v>1048</v>
      </c>
      <c r="O278" s="265" t="s">
        <v>1048</v>
      </c>
      <c r="P278" s="265" t="s">
        <v>1048</v>
      </c>
      <c r="Q278" s="264">
        <v>0</v>
      </c>
      <c r="R278" s="264">
        <v>0</v>
      </c>
      <c r="S278" s="264">
        <v>0</v>
      </c>
      <c r="T278" s="264">
        <v>12.3</v>
      </c>
      <c r="U278" s="265" t="s">
        <v>1048</v>
      </c>
      <c r="V278" s="265" t="s">
        <v>1048</v>
      </c>
      <c r="W278" s="265" t="s">
        <v>1048</v>
      </c>
      <c r="X278" s="251" t="s">
        <v>565</v>
      </c>
      <c r="Y278" s="344"/>
      <c r="Z278" s="338">
        <v>1</v>
      </c>
    </row>
    <row r="279" spans="1:26" ht="60">
      <c r="A279" s="348"/>
      <c r="B279" s="346"/>
      <c r="C279" s="356"/>
      <c r="D279" s="250">
        <v>240</v>
      </c>
      <c r="E279" s="247" t="s">
        <v>829</v>
      </c>
      <c r="F279" s="265" t="s">
        <v>1048</v>
      </c>
      <c r="G279" s="253">
        <v>41958</v>
      </c>
      <c r="H279" s="249" t="s">
        <v>604</v>
      </c>
      <c r="I279" s="253">
        <v>41958</v>
      </c>
      <c r="J279" s="256" t="s">
        <v>627</v>
      </c>
      <c r="K279" s="265" t="s">
        <v>1048</v>
      </c>
      <c r="L279" s="265" t="s">
        <v>1048</v>
      </c>
      <c r="M279" s="265" t="s">
        <v>1048</v>
      </c>
      <c r="N279" s="265" t="s">
        <v>1048</v>
      </c>
      <c r="O279" s="265" t="s">
        <v>1048</v>
      </c>
      <c r="P279" s="265" t="s">
        <v>1048</v>
      </c>
      <c r="Q279" s="264">
        <v>0</v>
      </c>
      <c r="R279" s="264">
        <v>0</v>
      </c>
      <c r="S279" s="264">
        <v>0</v>
      </c>
      <c r="T279" s="264">
        <v>3.57</v>
      </c>
      <c r="U279" s="265" t="s">
        <v>1048</v>
      </c>
      <c r="V279" s="265" t="s">
        <v>1048</v>
      </c>
      <c r="W279" s="265" t="s">
        <v>1048</v>
      </c>
      <c r="X279" s="251" t="s">
        <v>565</v>
      </c>
      <c r="Y279" s="344"/>
      <c r="Z279" s="352"/>
    </row>
    <row r="280" spans="1:26" ht="60">
      <c r="A280" s="348"/>
      <c r="B280" s="346"/>
      <c r="C280" s="356"/>
      <c r="D280" s="250">
        <v>240</v>
      </c>
      <c r="E280" s="247" t="s">
        <v>829</v>
      </c>
      <c r="F280" s="265" t="s">
        <v>1048</v>
      </c>
      <c r="G280" s="253">
        <v>41963</v>
      </c>
      <c r="H280" s="249" t="s">
        <v>692</v>
      </c>
      <c r="I280" s="253">
        <v>41964</v>
      </c>
      <c r="J280" s="256" t="s">
        <v>693</v>
      </c>
      <c r="K280" s="265" t="s">
        <v>1048</v>
      </c>
      <c r="L280" s="265" t="s">
        <v>1048</v>
      </c>
      <c r="M280" s="265" t="s">
        <v>1048</v>
      </c>
      <c r="N280" s="265" t="s">
        <v>1048</v>
      </c>
      <c r="O280" s="265" t="s">
        <v>1048</v>
      </c>
      <c r="P280" s="265" t="s">
        <v>1048</v>
      </c>
      <c r="Q280" s="264">
        <v>0</v>
      </c>
      <c r="R280" s="264">
        <v>0</v>
      </c>
      <c r="S280" s="264">
        <v>0</v>
      </c>
      <c r="T280" s="264">
        <v>36.700000000000003</v>
      </c>
      <c r="U280" s="265" t="s">
        <v>1048</v>
      </c>
      <c r="V280" s="265" t="s">
        <v>1048</v>
      </c>
      <c r="W280" s="265" t="s">
        <v>1048</v>
      </c>
      <c r="X280" s="251" t="s">
        <v>565</v>
      </c>
      <c r="Y280" s="344"/>
      <c r="Z280" s="352"/>
    </row>
    <row r="281" spans="1:26" ht="60">
      <c r="A281" s="348"/>
      <c r="B281" s="346"/>
      <c r="C281" s="356"/>
      <c r="D281" s="250">
        <v>240</v>
      </c>
      <c r="E281" s="247" t="s">
        <v>829</v>
      </c>
      <c r="F281" s="265" t="s">
        <v>1048</v>
      </c>
      <c r="G281" s="253">
        <v>41966</v>
      </c>
      <c r="H281" s="249" t="s">
        <v>723</v>
      </c>
      <c r="I281" s="253">
        <v>41966</v>
      </c>
      <c r="J281" s="256" t="s">
        <v>724</v>
      </c>
      <c r="K281" s="265" t="s">
        <v>1048</v>
      </c>
      <c r="L281" s="265" t="s">
        <v>1048</v>
      </c>
      <c r="M281" s="265" t="s">
        <v>1048</v>
      </c>
      <c r="N281" s="265" t="s">
        <v>1048</v>
      </c>
      <c r="O281" s="265" t="s">
        <v>1048</v>
      </c>
      <c r="P281" s="265" t="s">
        <v>1048</v>
      </c>
      <c r="Q281" s="264">
        <v>0</v>
      </c>
      <c r="R281" s="264">
        <v>0</v>
      </c>
      <c r="S281" s="264">
        <v>0</v>
      </c>
      <c r="T281" s="264">
        <v>13.23</v>
      </c>
      <c r="U281" s="265" t="s">
        <v>1048</v>
      </c>
      <c r="V281" s="265" t="s">
        <v>1048</v>
      </c>
      <c r="W281" s="265" t="s">
        <v>1048</v>
      </c>
      <c r="X281" s="251" t="s">
        <v>565</v>
      </c>
      <c r="Y281" s="344"/>
      <c r="Z281" s="352"/>
    </row>
    <row r="282" spans="1:26" ht="60">
      <c r="A282" s="341"/>
      <c r="B282" s="347"/>
      <c r="C282" s="355"/>
      <c r="D282" s="250">
        <v>240</v>
      </c>
      <c r="E282" s="247" t="s">
        <v>829</v>
      </c>
      <c r="F282" s="265" t="s">
        <v>1048</v>
      </c>
      <c r="G282" s="253">
        <v>41973</v>
      </c>
      <c r="H282" s="249" t="s">
        <v>806</v>
      </c>
      <c r="I282" s="253">
        <v>41973</v>
      </c>
      <c r="J282" s="256" t="s">
        <v>819</v>
      </c>
      <c r="K282" s="265" t="s">
        <v>1048</v>
      </c>
      <c r="L282" s="265" t="s">
        <v>1048</v>
      </c>
      <c r="M282" s="265" t="s">
        <v>1048</v>
      </c>
      <c r="N282" s="265" t="s">
        <v>1048</v>
      </c>
      <c r="O282" s="265" t="s">
        <v>1048</v>
      </c>
      <c r="P282" s="265" t="s">
        <v>1048</v>
      </c>
      <c r="Q282" s="264">
        <v>0</v>
      </c>
      <c r="R282" s="264">
        <v>0</v>
      </c>
      <c r="S282" s="264">
        <v>0</v>
      </c>
      <c r="T282" s="264">
        <v>14.18</v>
      </c>
      <c r="U282" s="265" t="s">
        <v>1048</v>
      </c>
      <c r="V282" s="265" t="s">
        <v>1048</v>
      </c>
      <c r="W282" s="265" t="s">
        <v>1048</v>
      </c>
      <c r="X282" s="251" t="s">
        <v>565</v>
      </c>
      <c r="Y282" s="344"/>
      <c r="Z282" s="339"/>
    </row>
    <row r="283" spans="1:26">
      <c r="A283" s="247">
        <v>208</v>
      </c>
      <c r="B283" s="252" t="s">
        <v>1031</v>
      </c>
      <c r="C283" s="266" t="s">
        <v>547</v>
      </c>
      <c r="D283" s="250">
        <v>240</v>
      </c>
      <c r="E283" s="247" t="s">
        <v>829</v>
      </c>
      <c r="F283" s="265" t="s">
        <v>1048</v>
      </c>
      <c r="G283" s="265" t="s">
        <v>1048</v>
      </c>
      <c r="H283" s="265" t="s">
        <v>1048</v>
      </c>
      <c r="I283" s="265" t="s">
        <v>1048</v>
      </c>
      <c r="J283" s="265" t="s">
        <v>1048</v>
      </c>
      <c r="K283" s="265" t="s">
        <v>1048</v>
      </c>
      <c r="L283" s="265" t="s">
        <v>1048</v>
      </c>
      <c r="M283" s="265" t="s">
        <v>1048</v>
      </c>
      <c r="N283" s="265" t="s">
        <v>1048</v>
      </c>
      <c r="O283" s="265" t="s">
        <v>1048</v>
      </c>
      <c r="P283" s="265" t="s">
        <v>1048</v>
      </c>
      <c r="Q283" s="265" t="s">
        <v>1048</v>
      </c>
      <c r="R283" s="265" t="s">
        <v>1048</v>
      </c>
      <c r="S283" s="265" t="s">
        <v>1048</v>
      </c>
      <c r="T283" s="265" t="s">
        <v>1048</v>
      </c>
      <c r="U283" s="265" t="s">
        <v>1048</v>
      </c>
      <c r="V283" s="265" t="s">
        <v>1048</v>
      </c>
      <c r="W283" s="265" t="s">
        <v>1048</v>
      </c>
      <c r="X283" s="265" t="s">
        <v>1048</v>
      </c>
      <c r="Y283" s="344"/>
      <c r="Z283" s="267">
        <v>1</v>
      </c>
    </row>
    <row r="284" spans="1:26" ht="60">
      <c r="A284" s="340">
        <v>209</v>
      </c>
      <c r="B284" s="340" t="s">
        <v>1032</v>
      </c>
      <c r="C284" s="342" t="s">
        <v>330</v>
      </c>
      <c r="D284" s="250">
        <v>240</v>
      </c>
      <c r="E284" s="247" t="s">
        <v>829</v>
      </c>
      <c r="F284" s="265" t="s">
        <v>1048</v>
      </c>
      <c r="G284" s="253">
        <v>41944</v>
      </c>
      <c r="H284" s="249" t="s">
        <v>274</v>
      </c>
      <c r="I284" s="253">
        <v>41946</v>
      </c>
      <c r="J284" s="256" t="s">
        <v>291</v>
      </c>
      <c r="K284" s="265" t="s">
        <v>1048</v>
      </c>
      <c r="L284" s="265" t="s">
        <v>1048</v>
      </c>
      <c r="M284" s="265" t="s">
        <v>1048</v>
      </c>
      <c r="N284" s="265" t="s">
        <v>1048</v>
      </c>
      <c r="O284" s="265" t="s">
        <v>1048</v>
      </c>
      <c r="P284" s="265" t="s">
        <v>1048</v>
      </c>
      <c r="Q284" s="264">
        <v>0</v>
      </c>
      <c r="R284" s="264">
        <v>0</v>
      </c>
      <c r="S284" s="264">
        <v>0</v>
      </c>
      <c r="T284" s="264">
        <v>61.37</v>
      </c>
      <c r="U284" s="265" t="s">
        <v>1048</v>
      </c>
      <c r="V284" s="265" t="s">
        <v>1048</v>
      </c>
      <c r="W284" s="265" t="s">
        <v>1048</v>
      </c>
      <c r="X284" s="251" t="s">
        <v>565</v>
      </c>
      <c r="Y284" s="344"/>
      <c r="Z284" s="338">
        <v>1</v>
      </c>
    </row>
    <row r="285" spans="1:26" ht="60">
      <c r="A285" s="348"/>
      <c r="B285" s="348" t="s">
        <v>1032</v>
      </c>
      <c r="C285" s="353" t="s">
        <v>330</v>
      </c>
      <c r="D285" s="250">
        <v>240</v>
      </c>
      <c r="E285" s="247" t="s">
        <v>829</v>
      </c>
      <c r="F285" s="265" t="s">
        <v>1048</v>
      </c>
      <c r="G285" s="253">
        <v>41947</v>
      </c>
      <c r="H285" s="249" t="s">
        <v>310</v>
      </c>
      <c r="I285" s="253">
        <v>41948</v>
      </c>
      <c r="J285" s="256" t="s">
        <v>314</v>
      </c>
      <c r="K285" s="265" t="s">
        <v>1048</v>
      </c>
      <c r="L285" s="265" t="s">
        <v>1048</v>
      </c>
      <c r="M285" s="265" t="s">
        <v>1048</v>
      </c>
      <c r="N285" s="265" t="s">
        <v>1048</v>
      </c>
      <c r="O285" s="265" t="s">
        <v>1048</v>
      </c>
      <c r="P285" s="265" t="s">
        <v>1048</v>
      </c>
      <c r="Q285" s="264">
        <v>0</v>
      </c>
      <c r="R285" s="264">
        <v>0</v>
      </c>
      <c r="S285" s="264">
        <v>0</v>
      </c>
      <c r="T285" s="264">
        <v>36.67</v>
      </c>
      <c r="U285" s="265" t="s">
        <v>1048</v>
      </c>
      <c r="V285" s="265" t="s">
        <v>1048</v>
      </c>
      <c r="W285" s="265" t="s">
        <v>1048</v>
      </c>
      <c r="X285" s="251" t="s">
        <v>565</v>
      </c>
      <c r="Y285" s="344"/>
      <c r="Z285" s="352"/>
    </row>
    <row r="286" spans="1:26" ht="60">
      <c r="A286" s="348"/>
      <c r="B286" s="348" t="s">
        <v>1032</v>
      </c>
      <c r="C286" s="353" t="s">
        <v>330</v>
      </c>
      <c r="D286" s="250">
        <v>240</v>
      </c>
      <c r="E286" s="247" t="s">
        <v>829</v>
      </c>
      <c r="F286" s="265" t="s">
        <v>1048</v>
      </c>
      <c r="G286" s="253">
        <v>41949</v>
      </c>
      <c r="H286" s="249" t="s">
        <v>329</v>
      </c>
      <c r="I286" s="253">
        <v>41949</v>
      </c>
      <c r="J286" s="256" t="s">
        <v>331</v>
      </c>
      <c r="K286" s="265" t="s">
        <v>1048</v>
      </c>
      <c r="L286" s="265" t="s">
        <v>1048</v>
      </c>
      <c r="M286" s="265" t="s">
        <v>1048</v>
      </c>
      <c r="N286" s="265" t="s">
        <v>1048</v>
      </c>
      <c r="O286" s="265" t="s">
        <v>1048</v>
      </c>
      <c r="P286" s="265" t="s">
        <v>1048</v>
      </c>
      <c r="Q286" s="264">
        <v>0</v>
      </c>
      <c r="R286" s="264">
        <v>0</v>
      </c>
      <c r="S286" s="264">
        <v>0</v>
      </c>
      <c r="T286" s="264">
        <v>11.03</v>
      </c>
      <c r="U286" s="265" t="s">
        <v>1048</v>
      </c>
      <c r="V286" s="265" t="s">
        <v>1048</v>
      </c>
      <c r="W286" s="265" t="s">
        <v>1048</v>
      </c>
      <c r="X286" s="251" t="s">
        <v>565</v>
      </c>
      <c r="Y286" s="344"/>
      <c r="Z286" s="352"/>
    </row>
    <row r="287" spans="1:26" ht="60">
      <c r="A287" s="348"/>
      <c r="B287" s="348" t="s">
        <v>1032</v>
      </c>
      <c r="C287" s="353" t="s">
        <v>330</v>
      </c>
      <c r="D287" s="250">
        <v>240</v>
      </c>
      <c r="E287" s="247" t="s">
        <v>829</v>
      </c>
      <c r="F287" s="265" t="s">
        <v>1048</v>
      </c>
      <c r="G287" s="253">
        <v>41953</v>
      </c>
      <c r="H287" s="249" t="s">
        <v>367</v>
      </c>
      <c r="I287" s="253">
        <v>41953</v>
      </c>
      <c r="J287" s="256" t="s">
        <v>368</v>
      </c>
      <c r="K287" s="265" t="s">
        <v>1048</v>
      </c>
      <c r="L287" s="265" t="s">
        <v>1048</v>
      </c>
      <c r="M287" s="265" t="s">
        <v>1048</v>
      </c>
      <c r="N287" s="265" t="s">
        <v>1048</v>
      </c>
      <c r="O287" s="265" t="s">
        <v>1048</v>
      </c>
      <c r="P287" s="265" t="s">
        <v>1048</v>
      </c>
      <c r="Q287" s="264">
        <v>0</v>
      </c>
      <c r="R287" s="264">
        <v>0</v>
      </c>
      <c r="S287" s="264">
        <v>0</v>
      </c>
      <c r="T287" s="264">
        <v>5.7</v>
      </c>
      <c r="U287" s="265" t="s">
        <v>1048</v>
      </c>
      <c r="V287" s="265" t="s">
        <v>1048</v>
      </c>
      <c r="W287" s="265" t="s">
        <v>1048</v>
      </c>
      <c r="X287" s="251" t="s">
        <v>565</v>
      </c>
      <c r="Y287" s="344"/>
      <c r="Z287" s="352"/>
    </row>
    <row r="288" spans="1:26" ht="60">
      <c r="A288" s="348"/>
      <c r="B288" s="348" t="s">
        <v>1032</v>
      </c>
      <c r="C288" s="353" t="s">
        <v>330</v>
      </c>
      <c r="D288" s="250">
        <v>240</v>
      </c>
      <c r="E288" s="247" t="s">
        <v>829</v>
      </c>
      <c r="F288" s="265" t="s">
        <v>1048</v>
      </c>
      <c r="G288" s="253">
        <v>41954</v>
      </c>
      <c r="H288" s="249" t="s">
        <v>581</v>
      </c>
      <c r="I288" s="253">
        <v>41972</v>
      </c>
      <c r="J288" s="256" t="s">
        <v>761</v>
      </c>
      <c r="K288" s="265" t="s">
        <v>1048</v>
      </c>
      <c r="L288" s="265" t="s">
        <v>1048</v>
      </c>
      <c r="M288" s="265" t="s">
        <v>1048</v>
      </c>
      <c r="N288" s="265" t="s">
        <v>1048</v>
      </c>
      <c r="O288" s="265" t="s">
        <v>1048</v>
      </c>
      <c r="P288" s="265" t="s">
        <v>1048</v>
      </c>
      <c r="Q288" s="264">
        <v>0</v>
      </c>
      <c r="R288" s="264">
        <v>0</v>
      </c>
      <c r="S288" s="264">
        <v>0</v>
      </c>
      <c r="T288" s="264">
        <v>445.03</v>
      </c>
      <c r="U288" s="265" t="s">
        <v>1048</v>
      </c>
      <c r="V288" s="265" t="s">
        <v>1048</v>
      </c>
      <c r="W288" s="265" t="s">
        <v>1048</v>
      </c>
      <c r="X288" s="251" t="s">
        <v>565</v>
      </c>
      <c r="Y288" s="344"/>
      <c r="Z288" s="352"/>
    </row>
    <row r="289" spans="1:26" ht="60">
      <c r="A289" s="341"/>
      <c r="B289" s="341" t="s">
        <v>1032</v>
      </c>
      <c r="C289" s="343" t="s">
        <v>330</v>
      </c>
      <c r="D289" s="250">
        <v>240</v>
      </c>
      <c r="E289" s="247" t="s">
        <v>829</v>
      </c>
      <c r="F289" s="265" t="s">
        <v>1048</v>
      </c>
      <c r="G289" s="253">
        <v>41973</v>
      </c>
      <c r="H289" s="249" t="s">
        <v>803</v>
      </c>
      <c r="I289" s="253">
        <v>41973</v>
      </c>
      <c r="J289" s="256" t="s">
        <v>804</v>
      </c>
      <c r="K289" s="265" t="s">
        <v>1048</v>
      </c>
      <c r="L289" s="265" t="s">
        <v>1048</v>
      </c>
      <c r="M289" s="265" t="s">
        <v>1048</v>
      </c>
      <c r="N289" s="265" t="s">
        <v>1048</v>
      </c>
      <c r="O289" s="265" t="s">
        <v>1048</v>
      </c>
      <c r="P289" s="265" t="s">
        <v>1048</v>
      </c>
      <c r="Q289" s="264">
        <v>0</v>
      </c>
      <c r="R289" s="264">
        <v>0</v>
      </c>
      <c r="S289" s="264">
        <v>0</v>
      </c>
      <c r="T289" s="264">
        <v>11.85</v>
      </c>
      <c r="U289" s="265" t="s">
        <v>1048</v>
      </c>
      <c r="V289" s="265" t="s">
        <v>1048</v>
      </c>
      <c r="W289" s="265" t="s">
        <v>1048</v>
      </c>
      <c r="X289" s="251" t="s">
        <v>565</v>
      </c>
      <c r="Y289" s="344"/>
      <c r="Z289" s="339"/>
    </row>
    <row r="290" spans="1:26">
      <c r="A290" s="247">
        <v>210</v>
      </c>
      <c r="B290" s="252" t="s">
        <v>1033</v>
      </c>
      <c r="C290" s="266" t="s">
        <v>548</v>
      </c>
      <c r="D290" s="250">
        <v>240</v>
      </c>
      <c r="E290" s="247" t="s">
        <v>829</v>
      </c>
      <c r="F290" s="265" t="s">
        <v>1048</v>
      </c>
      <c r="G290" s="265" t="s">
        <v>1048</v>
      </c>
      <c r="H290" s="265" t="s">
        <v>1048</v>
      </c>
      <c r="I290" s="265" t="s">
        <v>1048</v>
      </c>
      <c r="J290" s="265" t="s">
        <v>1048</v>
      </c>
      <c r="K290" s="265" t="s">
        <v>1048</v>
      </c>
      <c r="L290" s="265" t="s">
        <v>1048</v>
      </c>
      <c r="M290" s="265" t="s">
        <v>1048</v>
      </c>
      <c r="N290" s="265" t="s">
        <v>1048</v>
      </c>
      <c r="O290" s="265" t="s">
        <v>1048</v>
      </c>
      <c r="P290" s="265" t="s">
        <v>1048</v>
      </c>
      <c r="Q290" s="265" t="s">
        <v>1048</v>
      </c>
      <c r="R290" s="265" t="s">
        <v>1048</v>
      </c>
      <c r="S290" s="265" t="s">
        <v>1048</v>
      </c>
      <c r="T290" s="265" t="s">
        <v>1048</v>
      </c>
      <c r="U290" s="265" t="s">
        <v>1048</v>
      </c>
      <c r="V290" s="265" t="s">
        <v>1048</v>
      </c>
      <c r="W290" s="265" t="s">
        <v>1048</v>
      </c>
      <c r="X290" s="265" t="s">
        <v>1048</v>
      </c>
      <c r="Y290" s="344"/>
      <c r="Z290" s="267">
        <v>1</v>
      </c>
    </row>
    <row r="291" spans="1:26">
      <c r="A291" s="247">
        <v>211</v>
      </c>
      <c r="B291" s="252" t="s">
        <v>1034</v>
      </c>
      <c r="C291" s="266" t="s">
        <v>549</v>
      </c>
      <c r="D291" s="250">
        <v>240</v>
      </c>
      <c r="E291" s="247" t="s">
        <v>829</v>
      </c>
      <c r="F291" s="265" t="s">
        <v>1048</v>
      </c>
      <c r="G291" s="265" t="s">
        <v>1048</v>
      </c>
      <c r="H291" s="265" t="s">
        <v>1048</v>
      </c>
      <c r="I291" s="265" t="s">
        <v>1048</v>
      </c>
      <c r="J291" s="265" t="s">
        <v>1048</v>
      </c>
      <c r="K291" s="265" t="s">
        <v>1048</v>
      </c>
      <c r="L291" s="265" t="s">
        <v>1048</v>
      </c>
      <c r="M291" s="265" t="s">
        <v>1048</v>
      </c>
      <c r="N291" s="265" t="s">
        <v>1048</v>
      </c>
      <c r="O291" s="265" t="s">
        <v>1048</v>
      </c>
      <c r="P291" s="265" t="s">
        <v>1048</v>
      </c>
      <c r="Q291" s="265" t="s">
        <v>1048</v>
      </c>
      <c r="R291" s="265" t="s">
        <v>1048</v>
      </c>
      <c r="S291" s="265" t="s">
        <v>1048</v>
      </c>
      <c r="T291" s="265" t="s">
        <v>1048</v>
      </c>
      <c r="U291" s="265" t="s">
        <v>1048</v>
      </c>
      <c r="V291" s="265" t="s">
        <v>1048</v>
      </c>
      <c r="W291" s="265" t="s">
        <v>1048</v>
      </c>
      <c r="X291" s="265" t="s">
        <v>1048</v>
      </c>
      <c r="Y291" s="344"/>
      <c r="Z291" s="267">
        <v>1</v>
      </c>
    </row>
    <row r="292" spans="1:26">
      <c r="A292" s="247">
        <v>212</v>
      </c>
      <c r="B292" s="252" t="s">
        <v>1035</v>
      </c>
      <c r="C292" s="266" t="s">
        <v>550</v>
      </c>
      <c r="D292" s="250">
        <v>240</v>
      </c>
      <c r="E292" s="247" t="s">
        <v>829</v>
      </c>
      <c r="F292" s="265" t="s">
        <v>1048</v>
      </c>
      <c r="G292" s="265" t="s">
        <v>1048</v>
      </c>
      <c r="H292" s="265" t="s">
        <v>1048</v>
      </c>
      <c r="I292" s="265" t="s">
        <v>1048</v>
      </c>
      <c r="J292" s="265" t="s">
        <v>1048</v>
      </c>
      <c r="K292" s="265" t="s">
        <v>1048</v>
      </c>
      <c r="L292" s="265" t="s">
        <v>1048</v>
      </c>
      <c r="M292" s="265" t="s">
        <v>1048</v>
      </c>
      <c r="N292" s="265" t="s">
        <v>1048</v>
      </c>
      <c r="O292" s="265" t="s">
        <v>1048</v>
      </c>
      <c r="P292" s="265" t="s">
        <v>1048</v>
      </c>
      <c r="Q292" s="265" t="s">
        <v>1048</v>
      </c>
      <c r="R292" s="265" t="s">
        <v>1048</v>
      </c>
      <c r="S292" s="265" t="s">
        <v>1048</v>
      </c>
      <c r="T292" s="265" t="s">
        <v>1048</v>
      </c>
      <c r="U292" s="265" t="s">
        <v>1048</v>
      </c>
      <c r="V292" s="265" t="s">
        <v>1048</v>
      </c>
      <c r="W292" s="265" t="s">
        <v>1048</v>
      </c>
      <c r="X292" s="265" t="s">
        <v>1048</v>
      </c>
      <c r="Y292" s="344"/>
      <c r="Z292" s="267">
        <v>1</v>
      </c>
    </row>
    <row r="293" spans="1:26" ht="60">
      <c r="A293" s="247">
        <v>213</v>
      </c>
      <c r="B293" s="252" t="s">
        <v>1036</v>
      </c>
      <c r="C293" s="290" t="s">
        <v>551</v>
      </c>
      <c r="D293" s="250">
        <v>80</v>
      </c>
      <c r="E293" s="247" t="s">
        <v>829</v>
      </c>
      <c r="F293" s="265" t="s">
        <v>1048</v>
      </c>
      <c r="G293" s="253">
        <v>41945</v>
      </c>
      <c r="H293" s="249" t="s">
        <v>285</v>
      </c>
      <c r="I293" s="253">
        <v>41973</v>
      </c>
      <c r="J293" s="256" t="s">
        <v>819</v>
      </c>
      <c r="K293" s="265" t="s">
        <v>1048</v>
      </c>
      <c r="L293" s="265" t="s">
        <v>1048</v>
      </c>
      <c r="M293" s="265" t="s">
        <v>1048</v>
      </c>
      <c r="N293" s="265" t="s">
        <v>1048</v>
      </c>
      <c r="O293" s="265" t="s">
        <v>1048</v>
      </c>
      <c r="P293" s="265" t="s">
        <v>1048</v>
      </c>
      <c r="Q293" s="264">
        <v>0</v>
      </c>
      <c r="R293" s="264">
        <v>0</v>
      </c>
      <c r="S293" s="264">
        <v>0</v>
      </c>
      <c r="T293" s="264">
        <v>684.8</v>
      </c>
      <c r="U293" s="265" t="s">
        <v>1048</v>
      </c>
      <c r="V293" s="265" t="s">
        <v>1048</v>
      </c>
      <c r="W293" s="265" t="s">
        <v>1048</v>
      </c>
      <c r="X293" s="251" t="s">
        <v>565</v>
      </c>
      <c r="Y293" s="344"/>
      <c r="Z293" s="267">
        <v>1</v>
      </c>
    </row>
    <row r="294" spans="1:26" ht="60">
      <c r="A294" s="340">
        <v>214</v>
      </c>
      <c r="B294" s="345" t="s">
        <v>1037</v>
      </c>
      <c r="C294" s="354" t="s">
        <v>552</v>
      </c>
      <c r="D294" s="250">
        <v>63</v>
      </c>
      <c r="E294" s="247" t="s">
        <v>829</v>
      </c>
      <c r="F294" s="265" t="s">
        <v>1048</v>
      </c>
      <c r="G294" s="253">
        <v>41946</v>
      </c>
      <c r="H294" s="249" t="s">
        <v>296</v>
      </c>
      <c r="I294" s="253">
        <v>41951</v>
      </c>
      <c r="J294" s="256" t="s">
        <v>336</v>
      </c>
      <c r="K294" s="265" t="s">
        <v>1048</v>
      </c>
      <c r="L294" s="265" t="s">
        <v>1048</v>
      </c>
      <c r="M294" s="265" t="s">
        <v>1048</v>
      </c>
      <c r="N294" s="265" t="s">
        <v>1048</v>
      </c>
      <c r="O294" s="265" t="s">
        <v>1048</v>
      </c>
      <c r="P294" s="265" t="s">
        <v>1048</v>
      </c>
      <c r="Q294" s="264">
        <v>0</v>
      </c>
      <c r="R294" s="264">
        <v>0</v>
      </c>
      <c r="S294" s="264">
        <v>0</v>
      </c>
      <c r="T294" s="264">
        <v>128.83000000000001</v>
      </c>
      <c r="U294" s="265" t="s">
        <v>1048</v>
      </c>
      <c r="V294" s="265" t="s">
        <v>1048</v>
      </c>
      <c r="W294" s="265" t="s">
        <v>1048</v>
      </c>
      <c r="X294" s="251" t="s">
        <v>565</v>
      </c>
      <c r="Y294" s="344"/>
      <c r="Z294" s="338">
        <v>1</v>
      </c>
    </row>
    <row r="295" spans="1:26" ht="60">
      <c r="A295" s="348"/>
      <c r="B295" s="346"/>
      <c r="C295" s="356"/>
      <c r="D295" s="250">
        <v>63</v>
      </c>
      <c r="E295" s="247" t="s">
        <v>829</v>
      </c>
      <c r="F295" s="265" t="s">
        <v>1048</v>
      </c>
      <c r="G295" s="253">
        <v>41952</v>
      </c>
      <c r="H295" s="249" t="s">
        <v>348</v>
      </c>
      <c r="I295" s="253">
        <v>41957</v>
      </c>
      <c r="J295" s="256" t="s">
        <v>574</v>
      </c>
      <c r="K295" s="265" t="s">
        <v>1048</v>
      </c>
      <c r="L295" s="265" t="s">
        <v>1048</v>
      </c>
      <c r="M295" s="265" t="s">
        <v>1048</v>
      </c>
      <c r="N295" s="265" t="s">
        <v>1048</v>
      </c>
      <c r="O295" s="265" t="s">
        <v>1048</v>
      </c>
      <c r="P295" s="265" t="s">
        <v>1048</v>
      </c>
      <c r="Q295" s="264">
        <v>0</v>
      </c>
      <c r="R295" s="264">
        <v>0</v>
      </c>
      <c r="S295" s="264">
        <v>0</v>
      </c>
      <c r="T295" s="264">
        <v>130.69999999999999</v>
      </c>
      <c r="U295" s="265" t="s">
        <v>1048</v>
      </c>
      <c r="V295" s="265" t="s">
        <v>1048</v>
      </c>
      <c r="W295" s="265" t="s">
        <v>1048</v>
      </c>
      <c r="X295" s="251" t="s">
        <v>565</v>
      </c>
      <c r="Y295" s="344"/>
      <c r="Z295" s="352"/>
    </row>
    <row r="296" spans="1:26" ht="60">
      <c r="A296" s="348"/>
      <c r="B296" s="346"/>
      <c r="C296" s="356"/>
      <c r="D296" s="250">
        <v>63</v>
      </c>
      <c r="E296" s="247" t="s">
        <v>829</v>
      </c>
      <c r="F296" s="265" t="s">
        <v>1048</v>
      </c>
      <c r="G296" s="253">
        <v>41960</v>
      </c>
      <c r="H296" s="249" t="s">
        <v>665</v>
      </c>
      <c r="I296" s="253">
        <v>41965</v>
      </c>
      <c r="J296" s="256" t="s">
        <v>666</v>
      </c>
      <c r="K296" s="265" t="s">
        <v>1048</v>
      </c>
      <c r="L296" s="265" t="s">
        <v>1048</v>
      </c>
      <c r="M296" s="265" t="s">
        <v>1048</v>
      </c>
      <c r="N296" s="265" t="s">
        <v>1048</v>
      </c>
      <c r="O296" s="265" t="s">
        <v>1048</v>
      </c>
      <c r="P296" s="265" t="s">
        <v>1048</v>
      </c>
      <c r="Q296" s="264">
        <v>0</v>
      </c>
      <c r="R296" s="264">
        <v>0</v>
      </c>
      <c r="S296" s="264">
        <v>0</v>
      </c>
      <c r="T296" s="264">
        <v>128.65</v>
      </c>
      <c r="U296" s="265" t="s">
        <v>1048</v>
      </c>
      <c r="V296" s="265" t="s">
        <v>1048</v>
      </c>
      <c r="W296" s="265" t="s">
        <v>1048</v>
      </c>
      <c r="X296" s="251" t="s">
        <v>565</v>
      </c>
      <c r="Y296" s="344"/>
      <c r="Z296" s="352"/>
    </row>
    <row r="297" spans="1:26" ht="60">
      <c r="A297" s="348"/>
      <c r="B297" s="346"/>
      <c r="C297" s="356"/>
      <c r="D297" s="250">
        <v>63</v>
      </c>
      <c r="E297" s="247" t="s">
        <v>829</v>
      </c>
      <c r="F297" s="265" t="s">
        <v>1048</v>
      </c>
      <c r="G297" s="253">
        <v>41967</v>
      </c>
      <c r="H297" s="249" t="s">
        <v>737</v>
      </c>
      <c r="I297" s="253">
        <v>41969</v>
      </c>
      <c r="J297" s="256" t="s">
        <v>764</v>
      </c>
      <c r="K297" s="265" t="s">
        <v>1048</v>
      </c>
      <c r="L297" s="265" t="s">
        <v>1048</v>
      </c>
      <c r="M297" s="265" t="s">
        <v>1048</v>
      </c>
      <c r="N297" s="265" t="s">
        <v>1048</v>
      </c>
      <c r="O297" s="265" t="s">
        <v>1048</v>
      </c>
      <c r="P297" s="265" t="s">
        <v>1048</v>
      </c>
      <c r="Q297" s="264">
        <v>0</v>
      </c>
      <c r="R297" s="264">
        <v>0</v>
      </c>
      <c r="S297" s="264">
        <v>0</v>
      </c>
      <c r="T297" s="264">
        <v>57.5</v>
      </c>
      <c r="U297" s="265" t="s">
        <v>1048</v>
      </c>
      <c r="V297" s="265" t="s">
        <v>1048</v>
      </c>
      <c r="W297" s="265" t="s">
        <v>1048</v>
      </c>
      <c r="X297" s="251" t="s">
        <v>565</v>
      </c>
      <c r="Y297" s="344"/>
      <c r="Z297" s="352"/>
    </row>
    <row r="298" spans="1:26" ht="60">
      <c r="A298" s="341"/>
      <c r="B298" s="347"/>
      <c r="C298" s="355"/>
      <c r="D298" s="250">
        <v>63</v>
      </c>
      <c r="E298" s="247" t="s">
        <v>829</v>
      </c>
      <c r="F298" s="265" t="s">
        <v>1048</v>
      </c>
      <c r="G298" s="253">
        <v>41973</v>
      </c>
      <c r="H298" s="249" t="s">
        <v>740</v>
      </c>
      <c r="I298" s="253">
        <v>41973</v>
      </c>
      <c r="J298" s="256" t="s">
        <v>819</v>
      </c>
      <c r="K298" s="265" t="s">
        <v>1048</v>
      </c>
      <c r="L298" s="265" t="s">
        <v>1048</v>
      </c>
      <c r="M298" s="265" t="s">
        <v>1048</v>
      </c>
      <c r="N298" s="265" t="s">
        <v>1048</v>
      </c>
      <c r="O298" s="265" t="s">
        <v>1048</v>
      </c>
      <c r="P298" s="265" t="s">
        <v>1048</v>
      </c>
      <c r="Q298" s="264">
        <v>0</v>
      </c>
      <c r="R298" s="264">
        <v>0</v>
      </c>
      <c r="S298" s="264">
        <v>0</v>
      </c>
      <c r="T298" s="264">
        <v>17.07</v>
      </c>
      <c r="U298" s="265" t="s">
        <v>1048</v>
      </c>
      <c r="V298" s="265" t="s">
        <v>1048</v>
      </c>
      <c r="W298" s="265" t="s">
        <v>1048</v>
      </c>
      <c r="X298" s="251" t="s">
        <v>565</v>
      </c>
      <c r="Y298" s="344"/>
      <c r="Z298" s="339"/>
    </row>
    <row r="299" spans="1:26" ht="60">
      <c r="A299" s="340">
        <v>215</v>
      </c>
      <c r="B299" s="340" t="s">
        <v>1038</v>
      </c>
      <c r="C299" s="342" t="s">
        <v>553</v>
      </c>
      <c r="D299" s="250">
        <v>240</v>
      </c>
      <c r="E299" s="247" t="s">
        <v>829</v>
      </c>
      <c r="F299" s="265" t="s">
        <v>1048</v>
      </c>
      <c r="G299" s="253">
        <v>41945</v>
      </c>
      <c r="H299" s="249" t="s">
        <v>281</v>
      </c>
      <c r="I299" s="253">
        <v>41945</v>
      </c>
      <c r="J299" s="256" t="s">
        <v>282</v>
      </c>
      <c r="K299" s="265" t="s">
        <v>1048</v>
      </c>
      <c r="L299" s="265" t="s">
        <v>1048</v>
      </c>
      <c r="M299" s="265" t="s">
        <v>1048</v>
      </c>
      <c r="N299" s="265" t="s">
        <v>1048</v>
      </c>
      <c r="O299" s="265" t="s">
        <v>1048</v>
      </c>
      <c r="P299" s="265" t="s">
        <v>1048</v>
      </c>
      <c r="Q299" s="264">
        <v>0</v>
      </c>
      <c r="R299" s="264">
        <v>0</v>
      </c>
      <c r="S299" s="264">
        <v>0</v>
      </c>
      <c r="T299" s="264">
        <v>10.67</v>
      </c>
      <c r="U299" s="265" t="s">
        <v>1048</v>
      </c>
      <c r="V299" s="265" t="s">
        <v>1048</v>
      </c>
      <c r="W299" s="265" t="s">
        <v>1048</v>
      </c>
      <c r="X299" s="251" t="s">
        <v>565</v>
      </c>
      <c r="Y299" s="344"/>
      <c r="Z299" s="338">
        <v>1</v>
      </c>
    </row>
    <row r="300" spans="1:26" ht="60">
      <c r="A300" s="348"/>
      <c r="B300" s="348" t="s">
        <v>1038</v>
      </c>
      <c r="C300" s="353" t="s">
        <v>553</v>
      </c>
      <c r="D300" s="250">
        <v>240</v>
      </c>
      <c r="E300" s="247" t="s">
        <v>829</v>
      </c>
      <c r="F300" s="265" t="s">
        <v>1048</v>
      </c>
      <c r="G300" s="253">
        <v>41946</v>
      </c>
      <c r="H300" s="249" t="s">
        <v>290</v>
      </c>
      <c r="I300" s="253">
        <v>41946</v>
      </c>
      <c r="J300" s="256" t="s">
        <v>295</v>
      </c>
      <c r="K300" s="265" t="s">
        <v>1048</v>
      </c>
      <c r="L300" s="265" t="s">
        <v>1048</v>
      </c>
      <c r="M300" s="265" t="s">
        <v>1048</v>
      </c>
      <c r="N300" s="265" t="s">
        <v>1048</v>
      </c>
      <c r="O300" s="265" t="s">
        <v>1048</v>
      </c>
      <c r="P300" s="265" t="s">
        <v>1048</v>
      </c>
      <c r="Q300" s="264">
        <v>0</v>
      </c>
      <c r="R300" s="264">
        <v>0</v>
      </c>
      <c r="S300" s="264">
        <v>0</v>
      </c>
      <c r="T300" s="264">
        <v>11.37</v>
      </c>
      <c r="U300" s="265" t="s">
        <v>1048</v>
      </c>
      <c r="V300" s="265" t="s">
        <v>1048</v>
      </c>
      <c r="W300" s="265" t="s">
        <v>1048</v>
      </c>
      <c r="X300" s="251" t="s">
        <v>565</v>
      </c>
      <c r="Y300" s="344"/>
      <c r="Z300" s="352"/>
    </row>
    <row r="301" spans="1:26" ht="60">
      <c r="A301" s="348"/>
      <c r="B301" s="348" t="s">
        <v>1038</v>
      </c>
      <c r="C301" s="353" t="s">
        <v>553</v>
      </c>
      <c r="D301" s="250">
        <v>240</v>
      </c>
      <c r="E301" s="247" t="s">
        <v>829</v>
      </c>
      <c r="F301" s="265" t="s">
        <v>1048</v>
      </c>
      <c r="G301" s="253">
        <v>41949</v>
      </c>
      <c r="H301" s="249" t="s">
        <v>334</v>
      </c>
      <c r="I301" s="253">
        <v>41949</v>
      </c>
      <c r="J301" s="256" t="s">
        <v>335</v>
      </c>
      <c r="K301" s="265" t="s">
        <v>1048</v>
      </c>
      <c r="L301" s="265" t="s">
        <v>1048</v>
      </c>
      <c r="M301" s="265" t="s">
        <v>1048</v>
      </c>
      <c r="N301" s="265" t="s">
        <v>1048</v>
      </c>
      <c r="O301" s="265" t="s">
        <v>1048</v>
      </c>
      <c r="P301" s="265" t="s">
        <v>1048</v>
      </c>
      <c r="Q301" s="264">
        <v>0</v>
      </c>
      <c r="R301" s="264">
        <v>0</v>
      </c>
      <c r="S301" s="264">
        <v>0</v>
      </c>
      <c r="T301" s="264">
        <v>10.029999999999999</v>
      </c>
      <c r="U301" s="265" t="s">
        <v>1048</v>
      </c>
      <c r="V301" s="265" t="s">
        <v>1048</v>
      </c>
      <c r="W301" s="265" t="s">
        <v>1048</v>
      </c>
      <c r="X301" s="251" t="s">
        <v>565</v>
      </c>
      <c r="Y301" s="344"/>
      <c r="Z301" s="352"/>
    </row>
    <row r="302" spans="1:26" ht="60">
      <c r="A302" s="348"/>
      <c r="B302" s="348" t="s">
        <v>1038</v>
      </c>
      <c r="C302" s="353" t="s">
        <v>553</v>
      </c>
      <c r="D302" s="250">
        <v>240</v>
      </c>
      <c r="E302" s="247" t="s">
        <v>829</v>
      </c>
      <c r="F302" s="265" t="s">
        <v>1048</v>
      </c>
      <c r="G302" s="253">
        <v>41950</v>
      </c>
      <c r="H302" s="249" t="s">
        <v>337</v>
      </c>
      <c r="I302" s="253">
        <v>41950</v>
      </c>
      <c r="J302" s="256" t="s">
        <v>338</v>
      </c>
      <c r="K302" s="265" t="s">
        <v>1048</v>
      </c>
      <c r="L302" s="265" t="s">
        <v>1048</v>
      </c>
      <c r="M302" s="265" t="s">
        <v>1048</v>
      </c>
      <c r="N302" s="265" t="s">
        <v>1048</v>
      </c>
      <c r="O302" s="265" t="s">
        <v>1048</v>
      </c>
      <c r="P302" s="265" t="s">
        <v>1048</v>
      </c>
      <c r="Q302" s="264">
        <v>0</v>
      </c>
      <c r="R302" s="264">
        <v>0</v>
      </c>
      <c r="S302" s="264">
        <v>0</v>
      </c>
      <c r="T302" s="264">
        <v>10.38</v>
      </c>
      <c r="U302" s="265" t="s">
        <v>1048</v>
      </c>
      <c r="V302" s="265" t="s">
        <v>1048</v>
      </c>
      <c r="W302" s="265" t="s">
        <v>1048</v>
      </c>
      <c r="X302" s="251" t="s">
        <v>565</v>
      </c>
      <c r="Y302" s="344"/>
      <c r="Z302" s="352"/>
    </row>
    <row r="303" spans="1:26" ht="60">
      <c r="A303" s="348"/>
      <c r="B303" s="348" t="s">
        <v>1038</v>
      </c>
      <c r="C303" s="353" t="s">
        <v>553</v>
      </c>
      <c r="D303" s="250">
        <v>240</v>
      </c>
      <c r="E303" s="247" t="s">
        <v>829</v>
      </c>
      <c r="F303" s="265" t="s">
        <v>1048</v>
      </c>
      <c r="G303" s="253">
        <v>41951</v>
      </c>
      <c r="H303" s="249" t="s">
        <v>341</v>
      </c>
      <c r="I303" s="253">
        <v>41953</v>
      </c>
      <c r="J303" s="256" t="s">
        <v>356</v>
      </c>
      <c r="K303" s="265" t="s">
        <v>1048</v>
      </c>
      <c r="L303" s="265" t="s">
        <v>1048</v>
      </c>
      <c r="M303" s="265" t="s">
        <v>1048</v>
      </c>
      <c r="N303" s="265" t="s">
        <v>1048</v>
      </c>
      <c r="O303" s="265" t="s">
        <v>1048</v>
      </c>
      <c r="P303" s="265" t="s">
        <v>1048</v>
      </c>
      <c r="Q303" s="264">
        <v>0</v>
      </c>
      <c r="R303" s="264">
        <v>0</v>
      </c>
      <c r="S303" s="264">
        <v>0</v>
      </c>
      <c r="T303" s="264">
        <v>55.93</v>
      </c>
      <c r="U303" s="265" t="s">
        <v>1048</v>
      </c>
      <c r="V303" s="265" t="s">
        <v>1048</v>
      </c>
      <c r="W303" s="265" t="s">
        <v>1048</v>
      </c>
      <c r="X303" s="251" t="s">
        <v>565</v>
      </c>
      <c r="Y303" s="344"/>
      <c r="Z303" s="352"/>
    </row>
    <row r="304" spans="1:26" ht="60">
      <c r="A304" s="348"/>
      <c r="B304" s="348" t="s">
        <v>1038</v>
      </c>
      <c r="C304" s="353" t="s">
        <v>553</v>
      </c>
      <c r="D304" s="250">
        <v>240</v>
      </c>
      <c r="E304" s="247" t="s">
        <v>829</v>
      </c>
      <c r="F304" s="265" t="s">
        <v>1048</v>
      </c>
      <c r="G304" s="253">
        <v>41954</v>
      </c>
      <c r="H304" s="249" t="s">
        <v>264</v>
      </c>
      <c r="I304" s="253">
        <v>41960</v>
      </c>
      <c r="J304" s="256" t="s">
        <v>656</v>
      </c>
      <c r="K304" s="265" t="s">
        <v>1048</v>
      </c>
      <c r="L304" s="265" t="s">
        <v>1048</v>
      </c>
      <c r="M304" s="265" t="s">
        <v>1048</v>
      </c>
      <c r="N304" s="265" t="s">
        <v>1048</v>
      </c>
      <c r="O304" s="265" t="s">
        <v>1048</v>
      </c>
      <c r="P304" s="265" t="s">
        <v>1048</v>
      </c>
      <c r="Q304" s="264">
        <v>0</v>
      </c>
      <c r="R304" s="264">
        <v>0</v>
      </c>
      <c r="S304" s="264">
        <v>0</v>
      </c>
      <c r="T304" s="264">
        <v>157.15</v>
      </c>
      <c r="U304" s="265" t="s">
        <v>1048</v>
      </c>
      <c r="V304" s="265" t="s">
        <v>1048</v>
      </c>
      <c r="W304" s="265" t="s">
        <v>1048</v>
      </c>
      <c r="X304" s="251" t="s">
        <v>565</v>
      </c>
      <c r="Y304" s="344"/>
      <c r="Z304" s="352"/>
    </row>
    <row r="305" spans="1:26" ht="60">
      <c r="A305" s="348"/>
      <c r="B305" s="348" t="s">
        <v>1038</v>
      </c>
      <c r="C305" s="353" t="s">
        <v>553</v>
      </c>
      <c r="D305" s="250">
        <v>240</v>
      </c>
      <c r="E305" s="247" t="s">
        <v>829</v>
      </c>
      <c r="F305" s="265" t="s">
        <v>1048</v>
      </c>
      <c r="G305" s="253">
        <v>41961</v>
      </c>
      <c r="H305" s="249" t="s">
        <v>675</v>
      </c>
      <c r="I305" s="253">
        <v>41961</v>
      </c>
      <c r="J305" s="256" t="s">
        <v>676</v>
      </c>
      <c r="K305" s="265" t="s">
        <v>1048</v>
      </c>
      <c r="L305" s="265" t="s">
        <v>1048</v>
      </c>
      <c r="M305" s="265" t="s">
        <v>1048</v>
      </c>
      <c r="N305" s="265" t="s">
        <v>1048</v>
      </c>
      <c r="O305" s="265" t="s">
        <v>1048</v>
      </c>
      <c r="P305" s="265" t="s">
        <v>1048</v>
      </c>
      <c r="Q305" s="264">
        <v>0</v>
      </c>
      <c r="R305" s="264">
        <v>0</v>
      </c>
      <c r="S305" s="264">
        <v>0</v>
      </c>
      <c r="T305" s="264">
        <v>6.25</v>
      </c>
      <c r="U305" s="265" t="s">
        <v>1048</v>
      </c>
      <c r="V305" s="265" t="s">
        <v>1048</v>
      </c>
      <c r="W305" s="265" t="s">
        <v>1048</v>
      </c>
      <c r="X305" s="251" t="s">
        <v>565</v>
      </c>
      <c r="Y305" s="344"/>
      <c r="Z305" s="352"/>
    </row>
    <row r="306" spans="1:26" ht="60">
      <c r="A306" s="348"/>
      <c r="B306" s="348" t="s">
        <v>1038</v>
      </c>
      <c r="C306" s="353" t="s">
        <v>553</v>
      </c>
      <c r="D306" s="250">
        <v>240</v>
      </c>
      <c r="E306" s="247" t="s">
        <v>829</v>
      </c>
      <c r="F306" s="265" t="s">
        <v>1048</v>
      </c>
      <c r="G306" s="253">
        <v>41962</v>
      </c>
      <c r="H306" s="249" t="s">
        <v>681</v>
      </c>
      <c r="I306" s="253">
        <v>41963</v>
      </c>
      <c r="J306" s="256" t="s">
        <v>682</v>
      </c>
      <c r="K306" s="265" t="s">
        <v>1048</v>
      </c>
      <c r="L306" s="265" t="s">
        <v>1048</v>
      </c>
      <c r="M306" s="265" t="s">
        <v>1048</v>
      </c>
      <c r="N306" s="265" t="s">
        <v>1048</v>
      </c>
      <c r="O306" s="265" t="s">
        <v>1048</v>
      </c>
      <c r="P306" s="265" t="s">
        <v>1048</v>
      </c>
      <c r="Q306" s="264">
        <v>0</v>
      </c>
      <c r="R306" s="264">
        <v>0</v>
      </c>
      <c r="S306" s="264">
        <v>0</v>
      </c>
      <c r="T306" s="264">
        <v>34.53</v>
      </c>
      <c r="U306" s="265" t="s">
        <v>1048</v>
      </c>
      <c r="V306" s="265" t="s">
        <v>1048</v>
      </c>
      <c r="W306" s="265" t="s">
        <v>1048</v>
      </c>
      <c r="X306" s="251" t="s">
        <v>565</v>
      </c>
      <c r="Y306" s="344"/>
      <c r="Z306" s="352"/>
    </row>
    <row r="307" spans="1:26" ht="60">
      <c r="A307" s="348"/>
      <c r="B307" s="348" t="s">
        <v>1038</v>
      </c>
      <c r="C307" s="353" t="s">
        <v>553</v>
      </c>
      <c r="D307" s="250">
        <v>240</v>
      </c>
      <c r="E307" s="247" t="s">
        <v>829</v>
      </c>
      <c r="F307" s="265" t="s">
        <v>1048</v>
      </c>
      <c r="G307" s="253">
        <v>41965</v>
      </c>
      <c r="H307" s="249" t="s">
        <v>707</v>
      </c>
      <c r="I307" s="253">
        <v>41966</v>
      </c>
      <c r="J307" s="256" t="s">
        <v>708</v>
      </c>
      <c r="K307" s="265" t="s">
        <v>1048</v>
      </c>
      <c r="L307" s="265" t="s">
        <v>1048</v>
      </c>
      <c r="M307" s="265" t="s">
        <v>1048</v>
      </c>
      <c r="N307" s="265" t="s">
        <v>1048</v>
      </c>
      <c r="O307" s="265" t="s">
        <v>1048</v>
      </c>
      <c r="P307" s="265" t="s">
        <v>1048</v>
      </c>
      <c r="Q307" s="264">
        <v>0</v>
      </c>
      <c r="R307" s="264">
        <v>0</v>
      </c>
      <c r="S307" s="264">
        <v>0</v>
      </c>
      <c r="T307" s="264">
        <v>34</v>
      </c>
      <c r="U307" s="265" t="s">
        <v>1048</v>
      </c>
      <c r="V307" s="265" t="s">
        <v>1048</v>
      </c>
      <c r="W307" s="265" t="s">
        <v>1048</v>
      </c>
      <c r="X307" s="251" t="s">
        <v>565</v>
      </c>
      <c r="Y307" s="344"/>
      <c r="Z307" s="352"/>
    </row>
    <row r="308" spans="1:26" ht="60">
      <c r="A308" s="348"/>
      <c r="B308" s="348" t="s">
        <v>1038</v>
      </c>
      <c r="C308" s="353" t="s">
        <v>553</v>
      </c>
      <c r="D308" s="250">
        <v>240</v>
      </c>
      <c r="E308" s="247" t="s">
        <v>829</v>
      </c>
      <c r="F308" s="265" t="s">
        <v>1048</v>
      </c>
      <c r="G308" s="253">
        <v>41967</v>
      </c>
      <c r="H308" s="249" t="s">
        <v>264</v>
      </c>
      <c r="I308" s="253">
        <v>41967</v>
      </c>
      <c r="J308" s="256" t="s">
        <v>733</v>
      </c>
      <c r="K308" s="265" t="s">
        <v>1048</v>
      </c>
      <c r="L308" s="265" t="s">
        <v>1048</v>
      </c>
      <c r="M308" s="265" t="s">
        <v>1048</v>
      </c>
      <c r="N308" s="265" t="s">
        <v>1048</v>
      </c>
      <c r="O308" s="265" t="s">
        <v>1048</v>
      </c>
      <c r="P308" s="265" t="s">
        <v>1048</v>
      </c>
      <c r="Q308" s="264">
        <v>0</v>
      </c>
      <c r="R308" s="264">
        <v>0</v>
      </c>
      <c r="S308" s="264">
        <v>0</v>
      </c>
      <c r="T308" s="264">
        <v>11.9</v>
      </c>
      <c r="U308" s="265" t="s">
        <v>1048</v>
      </c>
      <c r="V308" s="265" t="s">
        <v>1048</v>
      </c>
      <c r="W308" s="265" t="s">
        <v>1048</v>
      </c>
      <c r="X308" s="251" t="s">
        <v>565</v>
      </c>
      <c r="Y308" s="344"/>
      <c r="Z308" s="352"/>
    </row>
    <row r="309" spans="1:26" ht="60">
      <c r="A309" s="341"/>
      <c r="B309" s="341" t="s">
        <v>1038</v>
      </c>
      <c r="C309" s="343" t="s">
        <v>553</v>
      </c>
      <c r="D309" s="250">
        <v>240</v>
      </c>
      <c r="E309" s="247" t="s">
        <v>829</v>
      </c>
      <c r="F309" s="265" t="s">
        <v>1048</v>
      </c>
      <c r="G309" s="253">
        <v>41970</v>
      </c>
      <c r="H309" s="249" t="s">
        <v>784</v>
      </c>
      <c r="I309" s="253">
        <v>41973</v>
      </c>
      <c r="J309" s="256" t="s">
        <v>720</v>
      </c>
      <c r="K309" s="265" t="s">
        <v>1048</v>
      </c>
      <c r="L309" s="265" t="s">
        <v>1048</v>
      </c>
      <c r="M309" s="265" t="s">
        <v>1048</v>
      </c>
      <c r="N309" s="265" t="s">
        <v>1048</v>
      </c>
      <c r="O309" s="265" t="s">
        <v>1048</v>
      </c>
      <c r="P309" s="265" t="s">
        <v>1048</v>
      </c>
      <c r="Q309" s="264">
        <v>0</v>
      </c>
      <c r="R309" s="264">
        <v>0</v>
      </c>
      <c r="S309" s="264">
        <v>0</v>
      </c>
      <c r="T309" s="264">
        <v>83.12</v>
      </c>
      <c r="U309" s="265" t="s">
        <v>1048</v>
      </c>
      <c r="V309" s="265" t="s">
        <v>1048</v>
      </c>
      <c r="W309" s="265" t="s">
        <v>1048</v>
      </c>
      <c r="X309" s="251" t="s">
        <v>565</v>
      </c>
      <c r="Y309" s="344"/>
      <c r="Z309" s="339"/>
    </row>
    <row r="310" spans="1:26" ht="60">
      <c r="A310" s="340">
        <v>216</v>
      </c>
      <c r="B310" s="340" t="s">
        <v>1039</v>
      </c>
      <c r="C310" s="342" t="s">
        <v>272</v>
      </c>
      <c r="D310" s="250">
        <v>125</v>
      </c>
      <c r="E310" s="247" t="s">
        <v>829</v>
      </c>
      <c r="F310" s="265" t="s">
        <v>1048</v>
      </c>
      <c r="G310" s="253">
        <v>41946</v>
      </c>
      <c r="H310" s="249" t="s">
        <v>288</v>
      </c>
      <c r="I310" s="253">
        <v>41955</v>
      </c>
      <c r="J310" s="256" t="s">
        <v>371</v>
      </c>
      <c r="K310" s="265" t="s">
        <v>1048</v>
      </c>
      <c r="L310" s="265" t="s">
        <v>1048</v>
      </c>
      <c r="M310" s="265" t="s">
        <v>1048</v>
      </c>
      <c r="N310" s="265" t="s">
        <v>1048</v>
      </c>
      <c r="O310" s="265" t="s">
        <v>1048</v>
      </c>
      <c r="P310" s="265" t="s">
        <v>1048</v>
      </c>
      <c r="Q310" s="264">
        <v>0</v>
      </c>
      <c r="R310" s="264">
        <v>0</v>
      </c>
      <c r="S310" s="264">
        <v>0</v>
      </c>
      <c r="T310" s="264">
        <v>228.53</v>
      </c>
      <c r="U310" s="265" t="s">
        <v>1048</v>
      </c>
      <c r="V310" s="265" t="s">
        <v>1048</v>
      </c>
      <c r="W310" s="265" t="s">
        <v>1048</v>
      </c>
      <c r="X310" s="251" t="s">
        <v>565</v>
      </c>
      <c r="Y310" s="344"/>
      <c r="Z310" s="338">
        <v>1</v>
      </c>
    </row>
    <row r="311" spans="1:26" ht="60">
      <c r="A311" s="348"/>
      <c r="B311" s="348" t="s">
        <v>1039</v>
      </c>
      <c r="C311" s="353" t="s">
        <v>272</v>
      </c>
      <c r="D311" s="250">
        <v>125</v>
      </c>
      <c r="E311" s="247" t="s">
        <v>829</v>
      </c>
      <c r="F311" s="265" t="s">
        <v>1048</v>
      </c>
      <c r="G311" s="253">
        <v>41960</v>
      </c>
      <c r="H311" s="249" t="s">
        <v>663</v>
      </c>
      <c r="I311" s="253">
        <v>41966</v>
      </c>
      <c r="J311" s="256" t="s">
        <v>664</v>
      </c>
      <c r="K311" s="265" t="s">
        <v>1048</v>
      </c>
      <c r="L311" s="265" t="s">
        <v>1048</v>
      </c>
      <c r="M311" s="265" t="s">
        <v>1048</v>
      </c>
      <c r="N311" s="265" t="s">
        <v>1048</v>
      </c>
      <c r="O311" s="265" t="s">
        <v>1048</v>
      </c>
      <c r="P311" s="265" t="s">
        <v>1048</v>
      </c>
      <c r="Q311" s="264">
        <v>0</v>
      </c>
      <c r="R311" s="264">
        <v>0</v>
      </c>
      <c r="S311" s="264">
        <v>0</v>
      </c>
      <c r="T311" s="264">
        <v>154.75</v>
      </c>
      <c r="U311" s="265" t="s">
        <v>1048</v>
      </c>
      <c r="V311" s="265" t="s">
        <v>1048</v>
      </c>
      <c r="W311" s="265" t="s">
        <v>1048</v>
      </c>
      <c r="X311" s="251" t="s">
        <v>565</v>
      </c>
      <c r="Y311" s="344"/>
      <c r="Z311" s="352"/>
    </row>
    <row r="312" spans="1:26" ht="60">
      <c r="A312" s="348"/>
      <c r="B312" s="348" t="s">
        <v>1039</v>
      </c>
      <c r="C312" s="353" t="s">
        <v>272</v>
      </c>
      <c r="D312" s="250">
        <v>125</v>
      </c>
      <c r="E312" s="247" t="s">
        <v>829</v>
      </c>
      <c r="F312" s="265" t="s">
        <v>1048</v>
      </c>
      <c r="G312" s="253">
        <v>41969</v>
      </c>
      <c r="H312" s="249" t="s">
        <v>289</v>
      </c>
      <c r="I312" s="253">
        <v>41970</v>
      </c>
      <c r="J312" s="256" t="s">
        <v>605</v>
      </c>
      <c r="K312" s="265" t="s">
        <v>1048</v>
      </c>
      <c r="L312" s="265" t="s">
        <v>1048</v>
      </c>
      <c r="M312" s="265" t="s">
        <v>1048</v>
      </c>
      <c r="N312" s="265" t="s">
        <v>1048</v>
      </c>
      <c r="O312" s="265" t="s">
        <v>1048</v>
      </c>
      <c r="P312" s="265" t="s">
        <v>1048</v>
      </c>
      <c r="Q312" s="264">
        <v>0</v>
      </c>
      <c r="R312" s="264">
        <v>0</v>
      </c>
      <c r="S312" s="264">
        <v>0</v>
      </c>
      <c r="T312" s="264">
        <v>36.799999999999997</v>
      </c>
      <c r="U312" s="265" t="s">
        <v>1048</v>
      </c>
      <c r="V312" s="265" t="s">
        <v>1048</v>
      </c>
      <c r="W312" s="265" t="s">
        <v>1048</v>
      </c>
      <c r="X312" s="251" t="s">
        <v>565</v>
      </c>
      <c r="Y312" s="344"/>
      <c r="Z312" s="352"/>
    </row>
    <row r="313" spans="1:26" ht="60">
      <c r="A313" s="341"/>
      <c r="B313" s="341" t="s">
        <v>1039</v>
      </c>
      <c r="C313" s="343" t="s">
        <v>272</v>
      </c>
      <c r="D313" s="250">
        <v>125</v>
      </c>
      <c r="E313" s="247" t="s">
        <v>829</v>
      </c>
      <c r="F313" s="265" t="s">
        <v>1048</v>
      </c>
      <c r="G313" s="253">
        <v>41971</v>
      </c>
      <c r="H313" s="249" t="s">
        <v>595</v>
      </c>
      <c r="I313" s="253">
        <v>41973</v>
      </c>
      <c r="J313" s="256" t="s">
        <v>819</v>
      </c>
      <c r="K313" s="265" t="s">
        <v>1048</v>
      </c>
      <c r="L313" s="265" t="s">
        <v>1048</v>
      </c>
      <c r="M313" s="265" t="s">
        <v>1048</v>
      </c>
      <c r="N313" s="265" t="s">
        <v>1048</v>
      </c>
      <c r="O313" s="265" t="s">
        <v>1048</v>
      </c>
      <c r="P313" s="265" t="s">
        <v>1048</v>
      </c>
      <c r="Q313" s="264">
        <v>0</v>
      </c>
      <c r="R313" s="264">
        <v>0</v>
      </c>
      <c r="S313" s="264">
        <v>0</v>
      </c>
      <c r="T313" s="264">
        <v>65.02</v>
      </c>
      <c r="U313" s="265" t="s">
        <v>1048</v>
      </c>
      <c r="V313" s="265" t="s">
        <v>1048</v>
      </c>
      <c r="W313" s="265" t="s">
        <v>1048</v>
      </c>
      <c r="X313" s="251" t="s">
        <v>565</v>
      </c>
      <c r="Y313" s="344"/>
      <c r="Z313" s="339"/>
    </row>
    <row r="314" spans="1:26">
      <c r="A314" s="247">
        <v>217</v>
      </c>
      <c r="B314" s="252" t="s">
        <v>1040</v>
      </c>
      <c r="C314" s="266" t="s">
        <v>554</v>
      </c>
      <c r="D314" s="250">
        <v>240</v>
      </c>
      <c r="E314" s="247" t="s">
        <v>829</v>
      </c>
      <c r="F314" s="265" t="s">
        <v>1048</v>
      </c>
      <c r="G314" s="265" t="s">
        <v>1048</v>
      </c>
      <c r="H314" s="265" t="s">
        <v>1048</v>
      </c>
      <c r="I314" s="265" t="s">
        <v>1048</v>
      </c>
      <c r="J314" s="265" t="s">
        <v>1048</v>
      </c>
      <c r="K314" s="265" t="s">
        <v>1048</v>
      </c>
      <c r="L314" s="265" t="s">
        <v>1048</v>
      </c>
      <c r="M314" s="265" t="s">
        <v>1048</v>
      </c>
      <c r="N314" s="265" t="s">
        <v>1048</v>
      </c>
      <c r="O314" s="265" t="s">
        <v>1048</v>
      </c>
      <c r="P314" s="265" t="s">
        <v>1048</v>
      </c>
      <c r="Q314" s="265" t="s">
        <v>1048</v>
      </c>
      <c r="R314" s="265" t="s">
        <v>1048</v>
      </c>
      <c r="S314" s="265" t="s">
        <v>1048</v>
      </c>
      <c r="T314" s="265" t="s">
        <v>1048</v>
      </c>
      <c r="U314" s="265" t="s">
        <v>1048</v>
      </c>
      <c r="V314" s="265" t="s">
        <v>1048</v>
      </c>
      <c r="W314" s="265" t="s">
        <v>1048</v>
      </c>
      <c r="X314" s="265" t="s">
        <v>1048</v>
      </c>
      <c r="Y314" s="344"/>
      <c r="Z314" s="267">
        <v>1</v>
      </c>
    </row>
    <row r="315" spans="1:26" ht="60">
      <c r="A315" s="247">
        <v>218</v>
      </c>
      <c r="B315" s="252" t="s">
        <v>1041</v>
      </c>
      <c r="C315" s="290" t="s">
        <v>555</v>
      </c>
      <c r="D315" s="250">
        <v>240</v>
      </c>
      <c r="E315" s="247" t="s">
        <v>829</v>
      </c>
      <c r="F315" s="265" t="s">
        <v>1048</v>
      </c>
      <c r="G315" s="253">
        <v>41965</v>
      </c>
      <c r="H315" s="249" t="s">
        <v>711</v>
      </c>
      <c r="I315" s="253">
        <v>41966</v>
      </c>
      <c r="J315" s="256" t="s">
        <v>712</v>
      </c>
      <c r="K315" s="265" t="s">
        <v>1048</v>
      </c>
      <c r="L315" s="265" t="s">
        <v>1048</v>
      </c>
      <c r="M315" s="265" t="s">
        <v>1048</v>
      </c>
      <c r="N315" s="265" t="s">
        <v>1048</v>
      </c>
      <c r="O315" s="265" t="s">
        <v>1048</v>
      </c>
      <c r="P315" s="265" t="s">
        <v>1048</v>
      </c>
      <c r="Q315" s="264">
        <v>0</v>
      </c>
      <c r="R315" s="264">
        <v>0</v>
      </c>
      <c r="S315" s="264">
        <v>0</v>
      </c>
      <c r="T315" s="264">
        <v>15.57</v>
      </c>
      <c r="U315" s="265" t="s">
        <v>1048</v>
      </c>
      <c r="V315" s="265" t="s">
        <v>1048</v>
      </c>
      <c r="W315" s="265" t="s">
        <v>1048</v>
      </c>
      <c r="X315" s="251" t="s">
        <v>565</v>
      </c>
      <c r="Y315" s="344"/>
      <c r="Z315" s="267">
        <v>1</v>
      </c>
    </row>
    <row r="316" spans="1:26">
      <c r="A316" s="247">
        <v>219</v>
      </c>
      <c r="B316" s="252" t="s">
        <v>1042</v>
      </c>
      <c r="C316" s="266" t="s">
        <v>556</v>
      </c>
      <c r="D316" s="250">
        <v>125</v>
      </c>
      <c r="E316" s="247" t="s">
        <v>829</v>
      </c>
      <c r="F316" s="265" t="s">
        <v>1048</v>
      </c>
      <c r="G316" s="265" t="s">
        <v>1048</v>
      </c>
      <c r="H316" s="265" t="s">
        <v>1048</v>
      </c>
      <c r="I316" s="265" t="s">
        <v>1048</v>
      </c>
      <c r="J316" s="265" t="s">
        <v>1048</v>
      </c>
      <c r="K316" s="265" t="s">
        <v>1048</v>
      </c>
      <c r="L316" s="265" t="s">
        <v>1048</v>
      </c>
      <c r="M316" s="265" t="s">
        <v>1048</v>
      </c>
      <c r="N316" s="265" t="s">
        <v>1048</v>
      </c>
      <c r="O316" s="265" t="s">
        <v>1048</v>
      </c>
      <c r="P316" s="265" t="s">
        <v>1048</v>
      </c>
      <c r="Q316" s="265" t="s">
        <v>1048</v>
      </c>
      <c r="R316" s="265" t="s">
        <v>1048</v>
      </c>
      <c r="S316" s="265" t="s">
        <v>1048</v>
      </c>
      <c r="T316" s="265" t="s">
        <v>1048</v>
      </c>
      <c r="U316" s="265" t="s">
        <v>1048</v>
      </c>
      <c r="V316" s="265" t="s">
        <v>1048</v>
      </c>
      <c r="W316" s="265" t="s">
        <v>1048</v>
      </c>
      <c r="X316" s="265" t="s">
        <v>1048</v>
      </c>
      <c r="Y316" s="344"/>
      <c r="Z316" s="267">
        <v>1</v>
      </c>
    </row>
    <row r="317" spans="1:26">
      <c r="A317" s="247">
        <v>220</v>
      </c>
      <c r="B317" s="252" t="s">
        <v>1043</v>
      </c>
      <c r="C317" s="266" t="s">
        <v>557</v>
      </c>
      <c r="D317" s="250">
        <v>125</v>
      </c>
      <c r="E317" s="247" t="s">
        <v>829</v>
      </c>
      <c r="F317" s="265" t="s">
        <v>1048</v>
      </c>
      <c r="G317" s="265" t="s">
        <v>1048</v>
      </c>
      <c r="H317" s="265" t="s">
        <v>1048</v>
      </c>
      <c r="I317" s="265" t="s">
        <v>1048</v>
      </c>
      <c r="J317" s="265" t="s">
        <v>1048</v>
      </c>
      <c r="K317" s="265" t="s">
        <v>1048</v>
      </c>
      <c r="L317" s="265" t="s">
        <v>1048</v>
      </c>
      <c r="M317" s="265" t="s">
        <v>1048</v>
      </c>
      <c r="N317" s="265" t="s">
        <v>1048</v>
      </c>
      <c r="O317" s="265" t="s">
        <v>1048</v>
      </c>
      <c r="P317" s="265" t="s">
        <v>1048</v>
      </c>
      <c r="Q317" s="265" t="s">
        <v>1048</v>
      </c>
      <c r="R317" s="265" t="s">
        <v>1048</v>
      </c>
      <c r="S317" s="265" t="s">
        <v>1048</v>
      </c>
      <c r="T317" s="265" t="s">
        <v>1048</v>
      </c>
      <c r="U317" s="265" t="s">
        <v>1048</v>
      </c>
      <c r="V317" s="265" t="s">
        <v>1048</v>
      </c>
      <c r="W317" s="265" t="s">
        <v>1048</v>
      </c>
      <c r="X317" s="265" t="s">
        <v>1048</v>
      </c>
      <c r="Y317" s="265"/>
      <c r="Z317" s="267">
        <v>1</v>
      </c>
    </row>
    <row r="318" spans="1:26">
      <c r="A318" s="247">
        <v>221</v>
      </c>
      <c r="B318" s="252" t="s">
        <v>1044</v>
      </c>
      <c r="C318" s="266" t="s">
        <v>558</v>
      </c>
      <c r="D318" s="250">
        <v>240</v>
      </c>
      <c r="E318" s="247" t="s">
        <v>829</v>
      </c>
      <c r="F318" s="265" t="s">
        <v>1048</v>
      </c>
      <c r="G318" s="265" t="s">
        <v>1048</v>
      </c>
      <c r="H318" s="265" t="s">
        <v>1048</v>
      </c>
      <c r="I318" s="265" t="s">
        <v>1048</v>
      </c>
      <c r="J318" s="265" t="s">
        <v>1048</v>
      </c>
      <c r="K318" s="265" t="s">
        <v>1048</v>
      </c>
      <c r="L318" s="265" t="s">
        <v>1048</v>
      </c>
      <c r="M318" s="265" t="s">
        <v>1048</v>
      </c>
      <c r="N318" s="265" t="s">
        <v>1048</v>
      </c>
      <c r="O318" s="265" t="s">
        <v>1048</v>
      </c>
      <c r="P318" s="265" t="s">
        <v>1048</v>
      </c>
      <c r="Q318" s="265" t="s">
        <v>1048</v>
      </c>
      <c r="R318" s="265" t="s">
        <v>1048</v>
      </c>
      <c r="S318" s="265" t="s">
        <v>1048</v>
      </c>
      <c r="T318" s="265" t="s">
        <v>1048</v>
      </c>
      <c r="U318" s="265" t="s">
        <v>1048</v>
      </c>
      <c r="V318" s="265" t="s">
        <v>1048</v>
      </c>
      <c r="W318" s="265" t="s">
        <v>1048</v>
      </c>
      <c r="X318" s="265" t="s">
        <v>1048</v>
      </c>
      <c r="Y318" s="265"/>
      <c r="Z318" s="267">
        <v>1</v>
      </c>
    </row>
    <row r="319" spans="1:26">
      <c r="A319" s="247">
        <v>222</v>
      </c>
      <c r="B319" s="252" t="s">
        <v>1045</v>
      </c>
      <c r="C319" s="266" t="s">
        <v>559</v>
      </c>
      <c r="D319" s="250">
        <v>240</v>
      </c>
      <c r="E319" s="247" t="s">
        <v>829</v>
      </c>
      <c r="F319" s="265" t="s">
        <v>1048</v>
      </c>
      <c r="G319" s="265" t="s">
        <v>1048</v>
      </c>
      <c r="H319" s="265" t="s">
        <v>1048</v>
      </c>
      <c r="I319" s="265" t="s">
        <v>1048</v>
      </c>
      <c r="J319" s="265" t="s">
        <v>1048</v>
      </c>
      <c r="K319" s="265" t="s">
        <v>1048</v>
      </c>
      <c r="L319" s="265" t="s">
        <v>1048</v>
      </c>
      <c r="M319" s="265" t="s">
        <v>1048</v>
      </c>
      <c r="N319" s="265" t="s">
        <v>1048</v>
      </c>
      <c r="O319" s="265" t="s">
        <v>1048</v>
      </c>
      <c r="P319" s="265" t="s">
        <v>1048</v>
      </c>
      <c r="Q319" s="265" t="s">
        <v>1048</v>
      </c>
      <c r="R319" s="265" t="s">
        <v>1048</v>
      </c>
      <c r="S319" s="265" t="s">
        <v>1048</v>
      </c>
      <c r="T319" s="265" t="s">
        <v>1048</v>
      </c>
      <c r="U319" s="265" t="s">
        <v>1048</v>
      </c>
      <c r="V319" s="265" t="s">
        <v>1048</v>
      </c>
      <c r="W319" s="265" t="s">
        <v>1048</v>
      </c>
      <c r="X319" s="265" t="s">
        <v>1048</v>
      </c>
      <c r="Y319" s="265"/>
      <c r="Z319" s="267">
        <v>1</v>
      </c>
    </row>
    <row r="320" spans="1:26">
      <c r="A320" s="247">
        <v>223</v>
      </c>
      <c r="B320" s="252" t="s">
        <v>1047</v>
      </c>
      <c r="C320" s="266" t="s">
        <v>1046</v>
      </c>
      <c r="D320" s="250">
        <v>240</v>
      </c>
      <c r="E320" s="247" t="s">
        <v>829</v>
      </c>
      <c r="F320" s="265" t="s">
        <v>1048</v>
      </c>
      <c r="G320" s="265" t="s">
        <v>1048</v>
      </c>
      <c r="H320" s="265" t="s">
        <v>1048</v>
      </c>
      <c r="I320" s="265" t="s">
        <v>1048</v>
      </c>
      <c r="J320" s="265" t="s">
        <v>1048</v>
      </c>
      <c r="K320" s="265" t="s">
        <v>1048</v>
      </c>
      <c r="L320" s="265" t="s">
        <v>1048</v>
      </c>
      <c r="M320" s="265" t="s">
        <v>1048</v>
      </c>
      <c r="N320" s="265" t="s">
        <v>1048</v>
      </c>
      <c r="O320" s="265" t="s">
        <v>1048</v>
      </c>
      <c r="P320" s="265" t="s">
        <v>1048</v>
      </c>
      <c r="Q320" s="265" t="s">
        <v>1048</v>
      </c>
      <c r="R320" s="265" t="s">
        <v>1048</v>
      </c>
      <c r="S320" s="265" t="s">
        <v>1048</v>
      </c>
      <c r="T320" s="265" t="s">
        <v>1048</v>
      </c>
      <c r="U320" s="265" t="s">
        <v>1048</v>
      </c>
      <c r="V320" s="265" t="s">
        <v>1048</v>
      </c>
      <c r="W320" s="265" t="s">
        <v>1048</v>
      </c>
      <c r="X320" s="265" t="s">
        <v>1048</v>
      </c>
      <c r="Y320" s="265"/>
      <c r="Z320" s="267">
        <v>1</v>
      </c>
    </row>
  </sheetData>
  <sortState ref="A1:M402">
    <sortCondition ref="A172"/>
  </sortState>
  <mergeCells count="125">
    <mergeCell ref="A299:A309"/>
    <mergeCell ref="B299:B309"/>
    <mergeCell ref="C299:C309"/>
    <mergeCell ref="Z299:Z309"/>
    <mergeCell ref="A310:A313"/>
    <mergeCell ref="B310:B313"/>
    <mergeCell ref="C310:C313"/>
    <mergeCell ref="Z310:Z313"/>
    <mergeCell ref="A284:A289"/>
    <mergeCell ref="B284:B289"/>
    <mergeCell ref="C284:C289"/>
    <mergeCell ref="Z284:Z289"/>
    <mergeCell ref="A294:A298"/>
    <mergeCell ref="B294:B298"/>
    <mergeCell ref="C294:C298"/>
    <mergeCell ref="Z294:Z298"/>
    <mergeCell ref="Y292:Y316"/>
    <mergeCell ref="A255:A273"/>
    <mergeCell ref="B255:B273"/>
    <mergeCell ref="C255:C273"/>
    <mergeCell ref="Z255:Z273"/>
    <mergeCell ref="A278:A282"/>
    <mergeCell ref="B278:B282"/>
    <mergeCell ref="C278:C282"/>
    <mergeCell ref="Z278:Z282"/>
    <mergeCell ref="A239:A240"/>
    <mergeCell ref="B239:B240"/>
    <mergeCell ref="C239:C240"/>
    <mergeCell ref="Z239:Z240"/>
    <mergeCell ref="A242:A246"/>
    <mergeCell ref="B242:B246"/>
    <mergeCell ref="C242:C246"/>
    <mergeCell ref="Z242:Z246"/>
    <mergeCell ref="Y241:Y264"/>
    <mergeCell ref="Y265:Y291"/>
    <mergeCell ref="Z205:Z222"/>
    <mergeCell ref="A230:A233"/>
    <mergeCell ref="B230:B233"/>
    <mergeCell ref="C230:C233"/>
    <mergeCell ref="Z230:Z233"/>
    <mergeCell ref="A123:A125"/>
    <mergeCell ref="B123:B125"/>
    <mergeCell ref="C123:C125"/>
    <mergeCell ref="Z123:Z125"/>
    <mergeCell ref="Y217:Y240"/>
    <mergeCell ref="Y124:Y146"/>
    <mergeCell ref="Z103:Z104"/>
    <mergeCell ref="B105:B108"/>
    <mergeCell ref="A105:A108"/>
    <mergeCell ref="C105:C108"/>
    <mergeCell ref="Z105:Z108"/>
    <mergeCell ref="A86:A88"/>
    <mergeCell ref="B86:B88"/>
    <mergeCell ref="C86:C88"/>
    <mergeCell ref="Z86:Z88"/>
    <mergeCell ref="B89:B91"/>
    <mergeCell ref="A89:A91"/>
    <mergeCell ref="C89:C91"/>
    <mergeCell ref="Z89:Z91"/>
    <mergeCell ref="Y101:Y123"/>
    <mergeCell ref="Z73:Z78"/>
    <mergeCell ref="A79:A83"/>
    <mergeCell ref="B79:B83"/>
    <mergeCell ref="C79:C83"/>
    <mergeCell ref="Z79:Z83"/>
    <mergeCell ref="C30:C31"/>
    <mergeCell ref="Y29:Y50"/>
    <mergeCell ref="Y51:Y76"/>
    <mergeCell ref="Y77:Y100"/>
    <mergeCell ref="Y147:Y167"/>
    <mergeCell ref="Y168:Y191"/>
    <mergeCell ref="Y192:Y216"/>
    <mergeCell ref="B73:B78"/>
    <mergeCell ref="A73:A78"/>
    <mergeCell ref="C73:C78"/>
    <mergeCell ref="A103:A104"/>
    <mergeCell ref="B103:B104"/>
    <mergeCell ref="A8:A9"/>
    <mergeCell ref="B8:B9"/>
    <mergeCell ref="C8:C9"/>
    <mergeCell ref="A14:A15"/>
    <mergeCell ref="B14:B15"/>
    <mergeCell ref="C14:C15"/>
    <mergeCell ref="A25:A26"/>
    <mergeCell ref="B25:B26"/>
    <mergeCell ref="C25:C26"/>
    <mergeCell ref="C103:C104"/>
    <mergeCell ref="A205:A222"/>
    <mergeCell ref="B205:B222"/>
    <mergeCell ref="C205:C222"/>
    <mergeCell ref="Z5:Z6"/>
    <mergeCell ref="Y7:Y28"/>
    <mergeCell ref="Z8:Z9"/>
    <mergeCell ref="Z14:Z15"/>
    <mergeCell ref="Z25:Z26"/>
    <mergeCell ref="Z27:Z28"/>
    <mergeCell ref="AG32:AG33"/>
    <mergeCell ref="Z30:Z31"/>
    <mergeCell ref="A69:A70"/>
    <mergeCell ref="B69:B70"/>
    <mergeCell ref="Z69:Z70"/>
    <mergeCell ref="A27:A28"/>
    <mergeCell ref="B27:B28"/>
    <mergeCell ref="C27:C28"/>
    <mergeCell ref="A30:A31"/>
    <mergeCell ref="B30:B31"/>
    <mergeCell ref="A1:Y1"/>
    <mergeCell ref="X2:Y2"/>
    <mergeCell ref="A3:Y3"/>
    <mergeCell ref="A5:A6"/>
    <mergeCell ref="B5:B6"/>
    <mergeCell ref="C5:C6"/>
    <mergeCell ref="D5:D6"/>
    <mergeCell ref="E5:E6"/>
    <mergeCell ref="F5:F6"/>
    <mergeCell ref="G5:H5"/>
    <mergeCell ref="I5:J5"/>
    <mergeCell ref="K5:O5"/>
    <mergeCell ref="P5:P6"/>
    <mergeCell ref="Q5:T5"/>
    <mergeCell ref="U5:U6"/>
    <mergeCell ref="V5:V6"/>
    <mergeCell ref="W5:W6"/>
    <mergeCell ref="X5:X6"/>
    <mergeCell ref="Y5:Y6"/>
  </mergeCells>
  <dataValidations count="1">
    <dataValidation allowBlank="1" showErrorMessage="1" sqref="I93 I62 I64:I76 G64:G76 I55:I57 G55:G57 I16:I51 G7:G51 I7:I14 G93"/>
  </dataValidations>
  <pageMargins left="0.196850393700787" right="0.196850393700787" top="0.29527559055118102" bottom="0.196850393700787" header="0" footer="0"/>
  <pageSetup paperSize="9" scale="19" fitToHeight="12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Tripping details  JULY</vt:lpstr>
      <vt:lpstr>List</vt:lpstr>
      <vt:lpstr>code</vt:lpstr>
      <vt:lpstr>Tripping Report</vt:lpstr>
      <vt:lpstr>'Tripping details  JULY'!Print_Area</vt:lpstr>
      <vt:lpstr>'Tripping Report'!Print_Area</vt:lpstr>
      <vt:lpstr>'Tripping Report'!Print_Titles</vt:lpstr>
    </vt:vector>
  </TitlesOfParts>
  <Company>HCL Infosystems Limited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20550;CPCC</dc:creator>
  <cp:lastModifiedBy>60001862</cp:lastModifiedBy>
  <cp:lastPrinted>2015-04-21T10:51:28Z</cp:lastPrinted>
  <dcterms:created xsi:type="dcterms:W3CDTF">2010-05-06T07:12:17Z</dcterms:created>
  <dcterms:modified xsi:type="dcterms:W3CDTF">2015-05-15T10:14:22Z</dcterms:modified>
</cp:coreProperties>
</file>