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wergrid1989-my.sharepoint.com/personal/sr1_powergrid_in/Documents/RHQ/C&amp;M/Works/2025-26/WC-4150-Outsourcing-VTL-TBCB/Bidding Documents/"/>
    </mc:Choice>
  </mc:AlternateContent>
  <xr:revisionPtr revIDLastSave="202" documentId="8_{D42F236A-0456-41EC-B2CA-E8E4D23D76E2}" xr6:coauthVersionLast="47" xr6:coauthVersionMax="47" xr10:uidLastSave="{04D837FB-622B-466D-BC5E-E22CF35592C6}"/>
  <workbookProtection workbookAlgorithmName="SHA-512" workbookHashValue="y2S4Wk0lGjP77Q+pXrYdSkkGhNXpH3ID7povlP7W/+h/T+4x2mcEjy+yiwubXt33tW/c2UR6FLD4nUgguJP3vQ==" workbookSaltValue="tqjves+joQgI8tAaAHfq+Q==" workbookSpinCount="100000" lockStructure="1"/>
  <bookViews>
    <workbookView xWindow="-120" yWindow="-120" windowWidth="29040" windowHeight="15720" xr2:uid="{00000000-000D-0000-FFFF-FFFF00000000}"/>
  </bookViews>
  <sheets>
    <sheet name="VTL lines " sheetId="5" r:id="rId1"/>
  </sheets>
  <definedNames>
    <definedName name="_xlnm.Print_Area" localSheetId="0">'VTL lines '!$A$1:$O$49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5" l="1"/>
  <c r="O34" i="5" s="1"/>
  <c r="N33" i="5"/>
  <c r="N32" i="5"/>
  <c r="O32" i="5" s="1"/>
  <c r="M48" i="5"/>
  <c r="M47" i="5"/>
  <c r="N47" i="5" s="1"/>
  <c r="O47" i="5" s="1"/>
  <c r="M45" i="5"/>
  <c r="N45" i="5" s="1"/>
  <c r="O45" i="5" s="1"/>
  <c r="M44" i="5"/>
  <c r="N44" i="5" s="1"/>
  <c r="O44" i="5" s="1"/>
  <c r="M43" i="5"/>
  <c r="N43" i="5" s="1"/>
  <c r="O43" i="5" s="1"/>
  <c r="M42" i="5"/>
  <c r="N42" i="5" s="1"/>
  <c r="O42" i="5" s="1"/>
  <c r="M41" i="5"/>
  <c r="N41" i="5" s="1"/>
  <c r="O41" i="5" s="1"/>
  <c r="M40" i="5"/>
  <c r="N40" i="5" s="1"/>
  <c r="O40" i="5" s="1"/>
  <c r="M39" i="5"/>
  <c r="N39" i="5" s="1"/>
  <c r="O39" i="5" s="1"/>
  <c r="M38" i="5"/>
  <c r="N38" i="5" s="1"/>
  <c r="O38" i="5" s="1"/>
  <c r="M37" i="5"/>
  <c r="N37" i="5" s="1"/>
  <c r="O37" i="5" s="1"/>
  <c r="M34" i="5"/>
  <c r="M33" i="5"/>
  <c r="M32" i="5"/>
  <c r="M29" i="5"/>
  <c r="M28" i="5"/>
  <c r="M27" i="5"/>
  <c r="N27" i="5" s="1"/>
  <c r="M26" i="5"/>
  <c r="N26" i="5" s="1"/>
  <c r="O26" i="5" s="1"/>
  <c r="M25" i="5"/>
  <c r="N25" i="5" s="1"/>
  <c r="O25" i="5" s="1"/>
  <c r="M24" i="5"/>
  <c r="N24" i="5" s="1"/>
  <c r="O24" i="5" s="1"/>
  <c r="M23" i="5"/>
  <c r="N23" i="5" s="1"/>
  <c r="O23" i="5" s="1"/>
  <c r="M22" i="5"/>
  <c r="N22" i="5" s="1"/>
  <c r="O22" i="5" s="1"/>
  <c r="M21" i="5"/>
  <c r="N21" i="5" s="1"/>
  <c r="O21" i="5" s="1"/>
  <c r="M18" i="5"/>
  <c r="M17" i="5"/>
  <c r="M16" i="5"/>
  <c r="M13" i="5"/>
  <c r="N13" i="5" s="1"/>
  <c r="O13" i="5" s="1"/>
  <c r="M12" i="5"/>
  <c r="N12" i="5" s="1"/>
  <c r="O12" i="5" s="1"/>
  <c r="O33" i="5"/>
  <c r="M10" i="5"/>
  <c r="N10" i="5" s="1"/>
  <c r="O10" i="5" s="1"/>
  <c r="M9" i="5"/>
  <c r="N9" i="5" s="1"/>
  <c r="O9" i="5" s="1"/>
  <c r="N48" i="5" l="1"/>
  <c r="O48" i="5" s="1"/>
  <c r="N28" i="5"/>
  <c r="O28" i="5" s="1"/>
  <c r="N29" i="5"/>
  <c r="O29" i="5" s="1"/>
  <c r="N17" i="5"/>
  <c r="O17" i="5" s="1"/>
  <c r="N16" i="5"/>
  <c r="O16" i="5" s="1"/>
  <c r="N18" i="5"/>
  <c r="O18" i="5" s="1"/>
  <c r="O27" i="5"/>
  <c r="O49" i="5" l="1"/>
  <c r="O51" i="5" s="1"/>
</calcChain>
</file>

<file path=xl/sharedStrings.xml><?xml version="1.0" encoding="utf-8"?>
<sst xmlns="http://schemas.openxmlformats.org/spreadsheetml/2006/main" count="105" uniqueCount="58">
  <si>
    <t>Description of work</t>
  </si>
  <si>
    <t>Unit</t>
  </si>
  <si>
    <t>Line length</t>
  </si>
  <si>
    <t>Months</t>
  </si>
  <si>
    <t xml:space="preserve">PART (A)- Maintenance of Transmission Lines </t>
  </si>
  <si>
    <t xml:space="preserve">A </t>
  </si>
  <si>
    <t>Routine Patrolling of Transmission lines as per Technical Specification</t>
  </si>
  <si>
    <t>KM</t>
  </si>
  <si>
    <t>B</t>
  </si>
  <si>
    <t>Emergency/ post fault patrolling of Transmission lines as per Technical Specification</t>
  </si>
  <si>
    <t>Nos</t>
  </si>
  <si>
    <t xml:space="preserve">C </t>
  </si>
  <si>
    <t>Attending of defects  of 765kV Transmission lines as per Technical Specification</t>
  </si>
  <si>
    <t>I)</t>
  </si>
  <si>
    <t>Attending of Non-Shutdown nature defects</t>
  </si>
  <si>
    <t>Foundation-back filling/Soil removal</t>
  </si>
  <si>
    <t>Cu.M</t>
  </si>
  <si>
    <t>Attending of crack of chimney</t>
  </si>
  <si>
    <t>Attending of damage to revetment/retaining walls</t>
  </si>
  <si>
    <t>II)</t>
  </si>
  <si>
    <t>Attending of Shutdown nature defects</t>
  </si>
  <si>
    <t>Decapping of insulator</t>
  </si>
  <si>
    <t>a)</t>
  </si>
  <si>
    <t>Suspension String</t>
  </si>
  <si>
    <t>b)</t>
  </si>
  <si>
    <t>Tension String</t>
  </si>
  <si>
    <t>Conductor Snapping</t>
  </si>
  <si>
    <t>Ertthwire/OPGW snapping</t>
  </si>
  <si>
    <t>Jumper Snapping/Melting</t>
  </si>
  <si>
    <t>Attending of damage to conductor/phase</t>
  </si>
  <si>
    <t>Attending of hotspots</t>
  </si>
  <si>
    <t>Replacement of damaged corona rings/arcing horn</t>
  </si>
  <si>
    <t>Rre-fixing of vibration dampers of conductor/Earth-wire</t>
  </si>
  <si>
    <t>Assistance in Major Breakdown works of Transmission lines as per Technical Specification</t>
  </si>
  <si>
    <t xml:space="preserve">Major Breakdown of 765kV D/c line </t>
  </si>
  <si>
    <t>D</t>
  </si>
  <si>
    <t>.</t>
  </si>
  <si>
    <t/>
  </si>
  <si>
    <t>Note</t>
  </si>
  <si>
    <t>Tripping of 765kV (D/C) Line</t>
  </si>
  <si>
    <t>765 kV D/C Srikakulam-Vemagiri Line</t>
  </si>
  <si>
    <t>400 kV D/C khammam-Nagarjunasagar</t>
  </si>
  <si>
    <t>Tripping of 400kV (D/C) Line</t>
  </si>
  <si>
    <t>Attending of defects  of 400kV Transmission lines as per Technical Specification</t>
  </si>
  <si>
    <t xml:space="preserve">Major Breakdown of 400kV D/c line </t>
  </si>
  <si>
    <t>E</t>
  </si>
  <si>
    <t>Sl.No.
  (1)</t>
  </si>
  <si>
    <t>SAC
(Service Accounting Codes)
      (2)</t>
  </si>
  <si>
    <t>Rate of GST applicable  (in %)
     (4)</t>
  </si>
  <si>
    <t>Whether  rate of GST in column ‘(4)’ is confirmed. If not  indicate applicable rate of GST # 
         (5)</t>
  </si>
  <si>
    <t>Whether SAC in column ‘(2)’ is confirmed. If not  indicate applicable the SAC #  
          (3)</t>
  </si>
  <si>
    <t>GST payable on the price quoted (%)
(8)</t>
  </si>
  <si>
    <t>Total Price per line item (excluding GST)
(9)= (6)x(7)</t>
  </si>
  <si>
    <t>Total Price per line item (including GST)
(11) = (9)+(10)</t>
  </si>
  <si>
    <t>Qty  (6)</t>
  </si>
  <si>
    <t>Unit Rate (7 )</t>
  </si>
  <si>
    <t>GST payable on the price quoted  (Amount) 9 x 8 =  (10)</t>
  </si>
  <si>
    <t xml:space="preserve"> Total Price to be Quoted in the GeM Portal by the Bidder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</si>
</sst>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0"/>
      <name val="Arial"/>
      <family val="2"/>
    </font>
    <font>
      <sz val="8"/>
      <name val="Verdana Bold"/>
    </font>
    <font>
      <sz val="14"/>
      <name val="Verdana Bold"/>
    </font>
    <font>
      <b/>
      <sz val="10"/>
      <name val="Arial"/>
      <family val="2"/>
    </font>
    <font>
      <b/>
      <sz val="8"/>
      <name val="Verdana Bold"/>
    </font>
    <font>
      <sz val="10"/>
      <name val="Arial"/>
      <family val="2"/>
    </font>
    <font>
      <b/>
      <sz val="11"/>
      <name val="Book Antiqua"/>
      <family val="1"/>
    </font>
    <font>
      <b/>
      <sz val="11"/>
      <color theme="1"/>
      <name val="Book Antiqua"/>
      <family val="1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FFC8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2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1" fillId="2" borderId="1" xfId="0" applyFont="1" applyFill="1" applyBorder="1"/>
    <xf numFmtId="0" fontId="4" fillId="0" borderId="1" xfId="0" applyFont="1" applyBorder="1"/>
    <xf numFmtId="1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1" fillId="2" borderId="1" xfId="1" applyFont="1" applyFill="1" applyBorder="1"/>
    <xf numFmtId="43" fontId="1" fillId="0" borderId="1" xfId="1" applyFont="1" applyBorder="1" applyAlignment="1">
      <alignment horizontal="left"/>
    </xf>
    <xf numFmtId="43" fontId="0" fillId="0" borderId="2" xfId="1" applyFont="1" applyBorder="1" applyAlignment="1">
      <alignment horizontal="center" vertical="center"/>
    </xf>
    <xf numFmtId="43" fontId="0" fillId="2" borderId="2" xfId="1" applyFont="1" applyFill="1" applyBorder="1" applyAlignment="1">
      <alignment horizontal="center" vertical="center"/>
    </xf>
    <xf numFmtId="43" fontId="0" fillId="0" borderId="0" xfId="1" applyFont="1"/>
    <xf numFmtId="43" fontId="0" fillId="0" borderId="1" xfId="1" applyFont="1" applyBorder="1"/>
    <xf numFmtId="43" fontId="0" fillId="0" borderId="1" xfId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43" fontId="3" fillId="5" borderId="1" xfId="1" applyFont="1" applyFill="1" applyBorder="1"/>
    <xf numFmtId="0" fontId="0" fillId="0" borderId="6" xfId="0" applyBorder="1"/>
    <xf numFmtId="0" fontId="0" fillId="4" borderId="1" xfId="0" applyFill="1" applyBorder="1" applyAlignment="1" applyProtection="1">
      <alignment horizontal="center" vertical="center"/>
      <protection locked="0"/>
    </xf>
    <xf numFmtId="43" fontId="0" fillId="4" borderId="1" xfId="1" applyFont="1" applyFill="1" applyBorder="1" applyProtection="1">
      <protection locked="0"/>
    </xf>
    <xf numFmtId="9" fontId="0" fillId="4" borderId="1" xfId="2" applyFont="1" applyFill="1" applyBorder="1" applyProtection="1">
      <protection locked="0"/>
    </xf>
    <xf numFmtId="43" fontId="8" fillId="5" borderId="4" xfId="1" applyFont="1" applyFill="1" applyBorder="1" applyAlignment="1">
      <alignment horizontal="right"/>
    </xf>
    <xf numFmtId="43" fontId="8" fillId="5" borderId="5" xfId="1" applyFont="1" applyFill="1" applyBorder="1" applyAlignment="1">
      <alignment horizontal="right"/>
    </xf>
    <xf numFmtId="43" fontId="8" fillId="5" borderId="6" xfId="1" applyFont="1" applyFill="1" applyBorder="1" applyAlignment="1">
      <alignment horizontal="right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8FF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BB89A-9562-421C-A537-72B59B85145B}">
  <sheetPr>
    <pageSetUpPr fitToPage="1"/>
  </sheetPr>
  <dimension ref="A1:R51"/>
  <sheetViews>
    <sheetView tabSelected="1" view="pageBreakPreview" topLeftCell="A21" zoomScale="85" zoomScaleNormal="100" zoomScaleSheetLayoutView="85" workbookViewId="0">
      <selection activeCell="K48" sqref="K48:L48"/>
    </sheetView>
  </sheetViews>
  <sheetFormatPr defaultRowHeight="12.75" x14ac:dyDescent="0.2"/>
  <cols>
    <col min="2" max="2" width="13" customWidth="1"/>
    <col min="3" max="3" width="16.140625" customWidth="1"/>
    <col min="4" max="4" width="12.5703125" customWidth="1"/>
    <col min="5" max="5" width="18.28515625" customWidth="1"/>
    <col min="6" max="6" width="87.7109375" bestFit="1" customWidth="1"/>
    <col min="8" max="8" width="11.28515625" bestFit="1" customWidth="1"/>
    <col min="9" max="9" width="11.28515625" customWidth="1"/>
    <col min="10" max="10" width="9.42578125" customWidth="1"/>
    <col min="11" max="11" width="12.42578125" bestFit="1" customWidth="1"/>
    <col min="12" max="12" width="12.42578125" customWidth="1"/>
    <col min="13" max="13" width="15.85546875" customWidth="1"/>
    <col min="14" max="14" width="12.85546875" bestFit="1" customWidth="1"/>
    <col min="15" max="15" width="22.5703125" bestFit="1" customWidth="1"/>
  </cols>
  <sheetData>
    <row r="1" spans="1:18" ht="12.75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8" ht="12.7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8" ht="12.7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8" ht="12.7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8" ht="15" customHeight="1" x14ac:dyDescent="0.2">
      <c r="A5" s="43" t="s">
        <v>46</v>
      </c>
      <c r="B5" s="40" t="s">
        <v>47</v>
      </c>
      <c r="C5" s="40" t="s">
        <v>50</v>
      </c>
      <c r="D5" s="40" t="s">
        <v>48</v>
      </c>
      <c r="E5" s="40" t="s">
        <v>49</v>
      </c>
      <c r="F5" s="45" t="s">
        <v>0</v>
      </c>
      <c r="G5" s="46"/>
      <c r="H5" s="46"/>
      <c r="I5" s="47"/>
      <c r="J5" s="40" t="s">
        <v>54</v>
      </c>
      <c r="K5" s="40" t="s">
        <v>55</v>
      </c>
      <c r="L5" s="40" t="s">
        <v>51</v>
      </c>
      <c r="M5" s="40" t="s">
        <v>52</v>
      </c>
      <c r="N5" s="40" t="s">
        <v>56</v>
      </c>
      <c r="O5" s="40" t="s">
        <v>53</v>
      </c>
    </row>
    <row r="6" spans="1:18" ht="93.75" customHeight="1" x14ac:dyDescent="0.2">
      <c r="A6" s="44"/>
      <c r="B6" s="41"/>
      <c r="C6" s="41"/>
      <c r="D6" s="41"/>
      <c r="E6" s="41"/>
      <c r="F6" s="31"/>
      <c r="G6" s="3" t="s">
        <v>1</v>
      </c>
      <c r="H6" s="3" t="s">
        <v>2</v>
      </c>
      <c r="I6" s="3" t="s">
        <v>3</v>
      </c>
      <c r="J6" s="41"/>
      <c r="K6" s="41"/>
      <c r="L6" s="41"/>
      <c r="M6" s="41"/>
      <c r="N6" s="41"/>
      <c r="O6" s="41"/>
    </row>
    <row r="7" spans="1:18" ht="21" customHeight="1" x14ac:dyDescent="0.2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8" ht="21" customHeight="1" x14ac:dyDescent="0.2">
      <c r="A8" s="3" t="s">
        <v>5</v>
      </c>
      <c r="B8" s="3"/>
      <c r="C8" s="3"/>
      <c r="D8" s="3"/>
      <c r="E8" s="3"/>
      <c r="F8" s="19" t="s">
        <v>6</v>
      </c>
      <c r="G8" s="19"/>
      <c r="H8" s="19"/>
      <c r="I8" s="19"/>
      <c r="J8" s="19"/>
      <c r="K8" s="19"/>
      <c r="L8" s="19"/>
      <c r="M8" s="19"/>
      <c r="N8" s="19"/>
      <c r="O8" s="19"/>
    </row>
    <row r="9" spans="1:18" ht="21" customHeight="1" x14ac:dyDescent="0.2">
      <c r="A9" s="2">
        <v>1</v>
      </c>
      <c r="B9" s="34"/>
      <c r="C9" s="34"/>
      <c r="D9" s="34"/>
      <c r="E9" s="34"/>
      <c r="F9" s="1" t="s">
        <v>40</v>
      </c>
      <c r="G9" s="2" t="s">
        <v>7</v>
      </c>
      <c r="H9" s="22">
        <v>333.38</v>
      </c>
      <c r="I9" s="22">
        <v>36</v>
      </c>
      <c r="J9" s="22">
        <v>36</v>
      </c>
      <c r="K9" s="35"/>
      <c r="L9" s="36"/>
      <c r="M9" s="22">
        <f>+J9*K9</f>
        <v>0</v>
      </c>
      <c r="N9" s="22">
        <f>+M9*L9</f>
        <v>0</v>
      </c>
      <c r="O9" s="22">
        <f>+N9+M9</f>
        <v>0</v>
      </c>
    </row>
    <row r="10" spans="1:18" ht="21" customHeight="1" x14ac:dyDescent="0.2">
      <c r="A10" s="2">
        <v>2</v>
      </c>
      <c r="B10" s="34"/>
      <c r="C10" s="34"/>
      <c r="D10" s="34"/>
      <c r="E10" s="34"/>
      <c r="F10" s="1" t="s">
        <v>41</v>
      </c>
      <c r="G10" s="2" t="s">
        <v>7</v>
      </c>
      <c r="H10" s="22">
        <v>144.44</v>
      </c>
      <c r="I10" s="22">
        <v>36</v>
      </c>
      <c r="J10" s="22">
        <v>36</v>
      </c>
      <c r="K10" s="35"/>
      <c r="L10" s="36"/>
      <c r="M10" s="22">
        <f>+J10*K10</f>
        <v>0</v>
      </c>
      <c r="N10" s="22">
        <f>+M10*L10</f>
        <v>0</v>
      </c>
      <c r="O10" s="22">
        <f>+N10+M10</f>
        <v>0</v>
      </c>
    </row>
    <row r="11" spans="1:18" ht="21" customHeight="1" x14ac:dyDescent="0.2">
      <c r="A11" s="9" t="s">
        <v>8</v>
      </c>
      <c r="B11" s="9"/>
      <c r="C11" s="9"/>
      <c r="D11" s="9"/>
      <c r="E11" s="9"/>
      <c r="F11" s="10" t="s">
        <v>9</v>
      </c>
      <c r="G11" s="11"/>
      <c r="H11" s="23"/>
      <c r="I11" s="23"/>
      <c r="J11" s="23"/>
      <c r="K11" s="23"/>
      <c r="L11" s="23"/>
      <c r="M11" s="23"/>
      <c r="N11" s="23"/>
      <c r="O11" s="23"/>
    </row>
    <row r="12" spans="1:18" ht="21" customHeight="1" x14ac:dyDescent="0.2">
      <c r="A12" s="2">
        <v>1</v>
      </c>
      <c r="B12" s="34"/>
      <c r="C12" s="34"/>
      <c r="D12" s="34"/>
      <c r="E12" s="34"/>
      <c r="F12" s="1" t="s">
        <v>39</v>
      </c>
      <c r="G12" s="2" t="s">
        <v>10</v>
      </c>
      <c r="H12" s="22"/>
      <c r="I12" s="22"/>
      <c r="J12" s="22">
        <v>15</v>
      </c>
      <c r="K12" s="35"/>
      <c r="L12" s="36"/>
      <c r="M12" s="22">
        <f t="shared" ref="M12:M13" si="0">+J12*K12</f>
        <v>0</v>
      </c>
      <c r="N12" s="22">
        <f t="shared" ref="N12:N13" si="1">+M12*L12</f>
        <v>0</v>
      </c>
      <c r="O12" s="22">
        <f t="shared" ref="O12:O13" si="2">+N12+M12</f>
        <v>0</v>
      </c>
      <c r="R12" s="15"/>
    </row>
    <row r="13" spans="1:18" ht="21" customHeight="1" x14ac:dyDescent="0.2">
      <c r="A13" s="2">
        <v>2</v>
      </c>
      <c r="B13" s="34"/>
      <c r="C13" s="34"/>
      <c r="D13" s="34"/>
      <c r="E13" s="34"/>
      <c r="F13" s="1" t="s">
        <v>42</v>
      </c>
      <c r="G13" s="2" t="s">
        <v>10</v>
      </c>
      <c r="H13" s="22"/>
      <c r="I13" s="22"/>
      <c r="J13" s="22">
        <v>15</v>
      </c>
      <c r="K13" s="35"/>
      <c r="L13" s="36"/>
      <c r="M13" s="22">
        <f t="shared" si="0"/>
        <v>0</v>
      </c>
      <c r="N13" s="22">
        <f t="shared" si="1"/>
        <v>0</v>
      </c>
      <c r="O13" s="22">
        <f t="shared" si="2"/>
        <v>0</v>
      </c>
      <c r="R13" s="15"/>
    </row>
    <row r="14" spans="1:18" s="12" customFormat="1" ht="21" customHeight="1" x14ac:dyDescent="0.2">
      <c r="A14" s="7" t="s">
        <v>11</v>
      </c>
      <c r="B14" s="7"/>
      <c r="C14" s="7"/>
      <c r="D14" s="7"/>
      <c r="E14" s="7"/>
      <c r="F14" s="18" t="s">
        <v>12</v>
      </c>
      <c r="G14" s="18"/>
      <c r="H14" s="24"/>
      <c r="I14" s="24"/>
      <c r="J14" s="24"/>
      <c r="K14" s="24"/>
      <c r="L14" s="24"/>
      <c r="M14" s="24"/>
      <c r="N14" s="24"/>
      <c r="O14" s="24"/>
    </row>
    <row r="15" spans="1:18" ht="21" customHeight="1" x14ac:dyDescent="0.2">
      <c r="A15" s="5" t="s">
        <v>13</v>
      </c>
      <c r="B15" s="5"/>
      <c r="C15" s="5"/>
      <c r="D15" s="5"/>
      <c r="E15" s="5"/>
      <c r="F15" s="14" t="s">
        <v>14</v>
      </c>
      <c r="G15" s="2"/>
      <c r="H15" s="25"/>
      <c r="I15" s="25"/>
      <c r="J15" s="25"/>
      <c r="K15" s="25"/>
      <c r="L15" s="25"/>
      <c r="M15" s="25"/>
      <c r="N15" s="25"/>
      <c r="O15" s="25"/>
    </row>
    <row r="16" spans="1:18" ht="21" customHeight="1" x14ac:dyDescent="0.2">
      <c r="A16" s="2">
        <v>1</v>
      </c>
      <c r="B16" s="34"/>
      <c r="C16" s="34"/>
      <c r="D16" s="34"/>
      <c r="E16" s="34"/>
      <c r="F16" t="s">
        <v>15</v>
      </c>
      <c r="G16" s="2" t="s">
        <v>16</v>
      </c>
      <c r="H16" s="22"/>
      <c r="I16" s="22"/>
      <c r="J16" s="22">
        <v>100</v>
      </c>
      <c r="K16" s="35"/>
      <c r="L16" s="36"/>
      <c r="M16" s="22">
        <f t="shared" ref="M16:M18" si="3">+J16*K16</f>
        <v>0</v>
      </c>
      <c r="N16" s="22">
        <f t="shared" ref="N16:N18" si="4">+M16*L16</f>
        <v>0</v>
      </c>
      <c r="O16" s="22">
        <f t="shared" ref="O16:O18" si="5">+N16+M16</f>
        <v>0</v>
      </c>
    </row>
    <row r="17" spans="1:18" ht="21" customHeight="1" x14ac:dyDescent="0.2">
      <c r="A17" s="2">
        <v>2</v>
      </c>
      <c r="B17" s="34"/>
      <c r="C17" s="34"/>
      <c r="D17" s="34"/>
      <c r="E17" s="34"/>
      <c r="F17" s="1" t="s">
        <v>17</v>
      </c>
      <c r="G17" s="2" t="s">
        <v>16</v>
      </c>
      <c r="H17" s="22"/>
      <c r="I17" s="22"/>
      <c r="J17" s="22">
        <v>50</v>
      </c>
      <c r="K17" s="35"/>
      <c r="L17" s="36"/>
      <c r="M17" s="22">
        <f t="shared" si="3"/>
        <v>0</v>
      </c>
      <c r="N17" s="22">
        <f t="shared" si="4"/>
        <v>0</v>
      </c>
      <c r="O17" s="22">
        <f t="shared" si="5"/>
        <v>0</v>
      </c>
    </row>
    <row r="18" spans="1:18" ht="21" customHeight="1" x14ac:dyDescent="0.2">
      <c r="A18" s="2">
        <v>3</v>
      </c>
      <c r="B18" s="34"/>
      <c r="C18" s="34"/>
      <c r="D18" s="34"/>
      <c r="E18" s="34"/>
      <c r="F18" s="1" t="s">
        <v>18</v>
      </c>
      <c r="G18" s="2" t="s">
        <v>16</v>
      </c>
      <c r="H18" s="22"/>
      <c r="I18" s="22"/>
      <c r="J18" s="22">
        <v>100</v>
      </c>
      <c r="K18" s="35"/>
      <c r="L18" s="36"/>
      <c r="M18" s="22">
        <f t="shared" si="3"/>
        <v>0</v>
      </c>
      <c r="N18" s="22">
        <f t="shared" si="4"/>
        <v>0</v>
      </c>
      <c r="O18" s="22">
        <f t="shared" si="5"/>
        <v>0</v>
      </c>
    </row>
    <row r="19" spans="1:18" ht="21" customHeight="1" x14ac:dyDescent="0.2">
      <c r="A19" s="6" t="s">
        <v>19</v>
      </c>
      <c r="B19" s="6"/>
      <c r="C19" s="6"/>
      <c r="D19" s="6"/>
      <c r="E19" s="6"/>
      <c r="F19" s="14" t="s">
        <v>20</v>
      </c>
      <c r="G19" s="4"/>
      <c r="H19" s="26"/>
      <c r="I19" s="26"/>
      <c r="J19" s="26"/>
      <c r="K19" s="22" t="s">
        <v>37</v>
      </c>
      <c r="L19" s="22"/>
      <c r="M19" s="22"/>
      <c r="N19" s="22"/>
      <c r="O19" s="22"/>
    </row>
    <row r="20" spans="1:18" ht="21" customHeight="1" x14ac:dyDescent="0.2">
      <c r="A20" s="2">
        <v>1</v>
      </c>
      <c r="B20" s="2"/>
      <c r="C20" s="2"/>
      <c r="D20" s="2"/>
      <c r="E20" s="2"/>
      <c r="F20" s="1" t="s">
        <v>21</v>
      </c>
      <c r="G20" s="2"/>
      <c r="H20" s="22"/>
      <c r="I20" s="26"/>
      <c r="J20" s="26"/>
      <c r="K20" s="22" t="s">
        <v>37</v>
      </c>
      <c r="L20" s="22"/>
      <c r="M20" s="22"/>
      <c r="N20" s="22"/>
      <c r="O20" s="22"/>
    </row>
    <row r="21" spans="1:18" ht="21" customHeight="1" x14ac:dyDescent="0.2">
      <c r="A21" s="2" t="s">
        <v>22</v>
      </c>
      <c r="B21" s="34"/>
      <c r="C21" s="34"/>
      <c r="D21" s="34"/>
      <c r="E21" s="34"/>
      <c r="F21" s="1" t="s">
        <v>23</v>
      </c>
      <c r="G21" s="2" t="s">
        <v>10</v>
      </c>
      <c r="H21" s="22"/>
      <c r="I21" s="26"/>
      <c r="J21" s="22">
        <v>15</v>
      </c>
      <c r="K21" s="35"/>
      <c r="L21" s="36"/>
      <c r="M21" s="22">
        <f t="shared" ref="M21:M29" si="6">+J21*K21</f>
        <v>0</v>
      </c>
      <c r="N21" s="22">
        <f t="shared" ref="N21:N29" si="7">+M21*L21</f>
        <v>0</v>
      </c>
      <c r="O21" s="22">
        <f t="shared" ref="O21:O29" si="8">+N21+M21</f>
        <v>0</v>
      </c>
    </row>
    <row r="22" spans="1:18" ht="21" customHeight="1" x14ac:dyDescent="0.2">
      <c r="A22" s="2" t="s">
        <v>24</v>
      </c>
      <c r="B22" s="34"/>
      <c r="C22" s="34"/>
      <c r="D22" s="34"/>
      <c r="E22" s="34"/>
      <c r="F22" s="1" t="s">
        <v>25</v>
      </c>
      <c r="G22" s="2" t="s">
        <v>10</v>
      </c>
      <c r="H22" s="22"/>
      <c r="I22" s="26"/>
      <c r="J22" s="22">
        <v>15</v>
      </c>
      <c r="K22" s="35"/>
      <c r="L22" s="36"/>
      <c r="M22" s="22">
        <f t="shared" si="6"/>
        <v>0</v>
      </c>
      <c r="N22" s="22">
        <f t="shared" si="7"/>
        <v>0</v>
      </c>
      <c r="O22" s="22">
        <f t="shared" si="8"/>
        <v>0</v>
      </c>
    </row>
    <row r="23" spans="1:18" ht="21" customHeight="1" x14ac:dyDescent="0.2">
      <c r="A23" s="2">
        <v>2</v>
      </c>
      <c r="B23" s="34"/>
      <c r="C23" s="34"/>
      <c r="D23" s="34"/>
      <c r="E23" s="34"/>
      <c r="F23" s="1" t="s">
        <v>26</v>
      </c>
      <c r="G23" s="2" t="s">
        <v>10</v>
      </c>
      <c r="H23" s="22"/>
      <c r="I23" s="26"/>
      <c r="J23" s="22">
        <v>5</v>
      </c>
      <c r="K23" s="35"/>
      <c r="L23" s="36"/>
      <c r="M23" s="22">
        <f t="shared" si="6"/>
        <v>0</v>
      </c>
      <c r="N23" s="22">
        <f t="shared" si="7"/>
        <v>0</v>
      </c>
      <c r="O23" s="22">
        <f t="shared" si="8"/>
        <v>0</v>
      </c>
    </row>
    <row r="24" spans="1:18" ht="21" customHeight="1" x14ac:dyDescent="0.2">
      <c r="A24" s="2">
        <v>3</v>
      </c>
      <c r="B24" s="34"/>
      <c r="C24" s="34"/>
      <c r="D24" s="34"/>
      <c r="E24" s="34"/>
      <c r="F24" s="1" t="s">
        <v>27</v>
      </c>
      <c r="G24" s="2" t="s">
        <v>10</v>
      </c>
      <c r="H24" s="22"/>
      <c r="I24" s="26"/>
      <c r="J24" s="22">
        <v>5</v>
      </c>
      <c r="K24" s="35"/>
      <c r="L24" s="36"/>
      <c r="M24" s="22">
        <f t="shared" si="6"/>
        <v>0</v>
      </c>
      <c r="N24" s="22">
        <f t="shared" si="7"/>
        <v>0</v>
      </c>
      <c r="O24" s="22">
        <f t="shared" si="8"/>
        <v>0</v>
      </c>
      <c r="R24" s="20"/>
    </row>
    <row r="25" spans="1:18" ht="21" customHeight="1" x14ac:dyDescent="0.2">
      <c r="A25" s="2">
        <v>4</v>
      </c>
      <c r="B25" s="34"/>
      <c r="C25" s="34"/>
      <c r="D25" s="34"/>
      <c r="E25" s="34"/>
      <c r="F25" s="1" t="s">
        <v>28</v>
      </c>
      <c r="G25" s="2" t="s">
        <v>10</v>
      </c>
      <c r="H25" s="22"/>
      <c r="I25" s="26"/>
      <c r="J25" s="22">
        <v>5</v>
      </c>
      <c r="K25" s="35"/>
      <c r="L25" s="36"/>
      <c r="M25" s="22">
        <f t="shared" si="6"/>
        <v>0</v>
      </c>
      <c r="N25" s="22">
        <f t="shared" si="7"/>
        <v>0</v>
      </c>
      <c r="O25" s="22">
        <f t="shared" si="8"/>
        <v>0</v>
      </c>
      <c r="R25" s="20"/>
    </row>
    <row r="26" spans="1:18" ht="21" customHeight="1" x14ac:dyDescent="0.2">
      <c r="A26" s="2">
        <v>5</v>
      </c>
      <c r="B26" s="34"/>
      <c r="C26" s="34"/>
      <c r="D26" s="34"/>
      <c r="E26" s="34"/>
      <c r="F26" s="1" t="s">
        <v>29</v>
      </c>
      <c r="G26" s="2" t="s">
        <v>10</v>
      </c>
      <c r="H26" s="22"/>
      <c r="I26" s="26"/>
      <c r="J26" s="22">
        <v>15</v>
      </c>
      <c r="K26" s="35"/>
      <c r="L26" s="36"/>
      <c r="M26" s="22">
        <f t="shared" si="6"/>
        <v>0</v>
      </c>
      <c r="N26" s="22">
        <f t="shared" si="7"/>
        <v>0</v>
      </c>
      <c r="O26" s="22">
        <f t="shared" si="8"/>
        <v>0</v>
      </c>
    </row>
    <row r="27" spans="1:18" ht="21" customHeight="1" x14ac:dyDescent="0.2">
      <c r="A27" s="2">
        <v>6</v>
      </c>
      <c r="B27" s="34"/>
      <c r="C27" s="34"/>
      <c r="D27" s="34"/>
      <c r="E27" s="34"/>
      <c r="F27" s="1" t="s">
        <v>30</v>
      </c>
      <c r="G27" s="2" t="s">
        <v>10</v>
      </c>
      <c r="H27" s="22"/>
      <c r="I27" s="26"/>
      <c r="J27" s="22">
        <v>60</v>
      </c>
      <c r="K27" s="35"/>
      <c r="L27" s="36"/>
      <c r="M27" s="22">
        <f t="shared" si="6"/>
        <v>0</v>
      </c>
      <c r="N27" s="22">
        <f t="shared" si="7"/>
        <v>0</v>
      </c>
      <c r="O27" s="22">
        <f t="shared" si="8"/>
        <v>0</v>
      </c>
    </row>
    <row r="28" spans="1:18" ht="21" customHeight="1" x14ac:dyDescent="0.2">
      <c r="A28" s="2">
        <v>7</v>
      </c>
      <c r="B28" s="34"/>
      <c r="C28" s="34"/>
      <c r="D28" s="34"/>
      <c r="E28" s="34"/>
      <c r="F28" s="1" t="s">
        <v>31</v>
      </c>
      <c r="G28" s="2" t="s">
        <v>10</v>
      </c>
      <c r="H28" s="22"/>
      <c r="I28" s="26"/>
      <c r="J28" s="22">
        <v>45</v>
      </c>
      <c r="K28" s="35"/>
      <c r="L28" s="36"/>
      <c r="M28" s="22">
        <f t="shared" si="6"/>
        <v>0</v>
      </c>
      <c r="N28" s="22">
        <f t="shared" si="7"/>
        <v>0</v>
      </c>
      <c r="O28" s="22">
        <f t="shared" si="8"/>
        <v>0</v>
      </c>
    </row>
    <row r="29" spans="1:18" ht="21" customHeight="1" x14ac:dyDescent="0.2">
      <c r="A29" s="2">
        <v>8</v>
      </c>
      <c r="B29" s="34"/>
      <c r="C29" s="34"/>
      <c r="D29" s="34"/>
      <c r="E29" s="34"/>
      <c r="F29" s="1" t="s">
        <v>32</v>
      </c>
      <c r="G29" s="2" t="s">
        <v>10</v>
      </c>
      <c r="H29" s="22"/>
      <c r="I29" s="26"/>
      <c r="J29" s="22">
        <v>75</v>
      </c>
      <c r="K29" s="35"/>
      <c r="L29" s="36"/>
      <c r="M29" s="22">
        <f t="shared" si="6"/>
        <v>0</v>
      </c>
      <c r="N29" s="22">
        <f t="shared" si="7"/>
        <v>0</v>
      </c>
      <c r="O29" s="22">
        <f t="shared" si="8"/>
        <v>0</v>
      </c>
    </row>
    <row r="30" spans="1:18" ht="21" customHeight="1" x14ac:dyDescent="0.2">
      <c r="A30" s="21" t="s">
        <v>35</v>
      </c>
      <c r="B30" s="21"/>
      <c r="C30" s="21"/>
      <c r="D30" s="21"/>
      <c r="E30" s="21"/>
      <c r="F30" s="18" t="s">
        <v>43</v>
      </c>
      <c r="G30" s="18"/>
      <c r="H30" s="24"/>
      <c r="I30" s="24"/>
      <c r="J30" s="24"/>
      <c r="K30" s="24"/>
      <c r="L30" s="24"/>
      <c r="M30" s="24"/>
      <c r="N30" s="24"/>
      <c r="O30" s="24"/>
    </row>
    <row r="31" spans="1:18" ht="21" customHeight="1" x14ac:dyDescent="0.2">
      <c r="A31" s="5" t="s">
        <v>13</v>
      </c>
      <c r="B31" s="5"/>
      <c r="C31" s="5"/>
      <c r="D31" s="5"/>
      <c r="E31" s="5"/>
      <c r="F31" s="14" t="s">
        <v>14</v>
      </c>
      <c r="G31" s="4"/>
      <c r="H31" s="26"/>
      <c r="I31" s="26"/>
      <c r="J31" s="26"/>
      <c r="K31" s="26"/>
      <c r="L31" s="26"/>
      <c r="M31" s="26"/>
      <c r="N31" s="26"/>
      <c r="O31" s="26"/>
    </row>
    <row r="32" spans="1:18" ht="21" customHeight="1" x14ac:dyDescent="0.2">
      <c r="A32" s="2">
        <v>1</v>
      </c>
      <c r="B32" s="34"/>
      <c r="C32" s="34"/>
      <c r="D32" s="34"/>
      <c r="E32" s="34"/>
      <c r="F32" t="s">
        <v>15</v>
      </c>
      <c r="G32" s="2" t="s">
        <v>16</v>
      </c>
      <c r="H32" s="26"/>
      <c r="I32" s="26"/>
      <c r="J32" s="26">
        <v>50</v>
      </c>
      <c r="K32" s="35"/>
      <c r="L32" s="36"/>
      <c r="M32" s="22">
        <f t="shared" ref="M32:M34" si="9">+J32*K32</f>
        <v>0</v>
      </c>
      <c r="N32" s="22">
        <f t="shared" ref="N32:N34" si="10">+M32*L32</f>
        <v>0</v>
      </c>
      <c r="O32" s="22">
        <f t="shared" ref="O32:O34" si="11">+N32+M32</f>
        <v>0</v>
      </c>
    </row>
    <row r="33" spans="1:15" ht="21" customHeight="1" x14ac:dyDescent="0.2">
      <c r="A33" s="2">
        <v>2</v>
      </c>
      <c r="B33" s="34"/>
      <c r="C33" s="34"/>
      <c r="D33" s="34"/>
      <c r="E33" s="34"/>
      <c r="F33" s="33" t="s">
        <v>17</v>
      </c>
      <c r="G33" s="2" t="s">
        <v>16</v>
      </c>
      <c r="H33" s="26"/>
      <c r="I33" s="26"/>
      <c r="J33" s="26">
        <v>25</v>
      </c>
      <c r="K33" s="35"/>
      <c r="L33" s="36"/>
      <c r="M33" s="22">
        <f t="shared" si="9"/>
        <v>0</v>
      </c>
      <c r="N33" s="22">
        <f t="shared" si="10"/>
        <v>0</v>
      </c>
      <c r="O33" s="22">
        <f t="shared" si="11"/>
        <v>0</v>
      </c>
    </row>
    <row r="34" spans="1:15" ht="21" customHeight="1" x14ac:dyDescent="0.2">
      <c r="A34" s="2">
        <v>3</v>
      </c>
      <c r="B34" s="34"/>
      <c r="C34" s="34"/>
      <c r="D34" s="34"/>
      <c r="E34" s="34"/>
      <c r="F34" s="33" t="s">
        <v>18</v>
      </c>
      <c r="G34" s="2" t="s">
        <v>16</v>
      </c>
      <c r="H34" s="26"/>
      <c r="I34" s="26"/>
      <c r="J34" s="26">
        <v>60</v>
      </c>
      <c r="K34" s="35"/>
      <c r="L34" s="36"/>
      <c r="M34" s="22">
        <f t="shared" si="9"/>
        <v>0</v>
      </c>
      <c r="N34" s="22">
        <f t="shared" si="10"/>
        <v>0</v>
      </c>
      <c r="O34" s="22">
        <f t="shared" si="11"/>
        <v>0</v>
      </c>
    </row>
    <row r="35" spans="1:15" ht="21" customHeight="1" x14ac:dyDescent="0.2">
      <c r="A35" s="6" t="s">
        <v>19</v>
      </c>
      <c r="B35" s="6"/>
      <c r="C35" s="6"/>
      <c r="D35" s="6"/>
      <c r="E35" s="6"/>
      <c r="F35" s="14" t="s">
        <v>20</v>
      </c>
      <c r="G35" s="4"/>
      <c r="H35" s="26"/>
      <c r="I35" s="26"/>
      <c r="J35" s="26"/>
      <c r="K35" s="26"/>
      <c r="L35" s="26"/>
      <c r="M35" s="22"/>
      <c r="N35" s="22"/>
      <c r="O35" s="26"/>
    </row>
    <row r="36" spans="1:15" ht="21" customHeight="1" x14ac:dyDescent="0.2">
      <c r="A36" s="2">
        <v>1</v>
      </c>
      <c r="B36" s="2"/>
      <c r="C36" s="2"/>
      <c r="D36" s="2"/>
      <c r="E36" s="2"/>
      <c r="F36" s="1" t="s">
        <v>21</v>
      </c>
      <c r="G36" s="4"/>
      <c r="H36" s="26"/>
      <c r="I36" s="26"/>
      <c r="J36" s="26"/>
      <c r="K36" s="26"/>
      <c r="L36" s="26"/>
      <c r="M36" s="22"/>
      <c r="N36" s="22"/>
      <c r="O36" s="26"/>
    </row>
    <row r="37" spans="1:15" ht="21" customHeight="1" x14ac:dyDescent="0.2">
      <c r="A37" s="2" t="s">
        <v>22</v>
      </c>
      <c r="B37" s="34"/>
      <c r="C37" s="34"/>
      <c r="D37" s="34"/>
      <c r="E37" s="34"/>
      <c r="F37" s="1" t="s">
        <v>23</v>
      </c>
      <c r="G37" s="2" t="s">
        <v>10</v>
      </c>
      <c r="H37" s="26"/>
      <c r="I37" s="26"/>
      <c r="J37" s="26">
        <v>15</v>
      </c>
      <c r="K37" s="35"/>
      <c r="L37" s="36"/>
      <c r="M37" s="22">
        <f t="shared" ref="M37:M45" si="12">+J37*K37</f>
        <v>0</v>
      </c>
      <c r="N37" s="22">
        <f t="shared" ref="N37:N45" si="13">+M37*L37</f>
        <v>0</v>
      </c>
      <c r="O37" s="22">
        <f t="shared" ref="O37:O45" si="14">+N37+M37</f>
        <v>0</v>
      </c>
    </row>
    <row r="38" spans="1:15" ht="21" customHeight="1" x14ac:dyDescent="0.2">
      <c r="A38" s="2" t="s">
        <v>24</v>
      </c>
      <c r="B38" s="34"/>
      <c r="C38" s="34"/>
      <c r="D38" s="34"/>
      <c r="E38" s="34"/>
      <c r="F38" s="1" t="s">
        <v>25</v>
      </c>
      <c r="G38" s="2" t="s">
        <v>10</v>
      </c>
      <c r="H38" s="26"/>
      <c r="I38" s="26"/>
      <c r="J38" s="26">
        <v>15</v>
      </c>
      <c r="K38" s="35"/>
      <c r="L38" s="36"/>
      <c r="M38" s="22">
        <f t="shared" si="12"/>
        <v>0</v>
      </c>
      <c r="N38" s="22">
        <f t="shared" si="13"/>
        <v>0</v>
      </c>
      <c r="O38" s="22">
        <f t="shared" si="14"/>
        <v>0</v>
      </c>
    </row>
    <row r="39" spans="1:15" ht="21" customHeight="1" x14ac:dyDescent="0.2">
      <c r="A39" s="2">
        <v>2</v>
      </c>
      <c r="B39" s="34"/>
      <c r="C39" s="34"/>
      <c r="D39" s="34"/>
      <c r="E39" s="34"/>
      <c r="F39" s="1" t="s">
        <v>26</v>
      </c>
      <c r="G39" s="2" t="s">
        <v>10</v>
      </c>
      <c r="H39" s="26"/>
      <c r="I39" s="26"/>
      <c r="J39" s="26">
        <v>5</v>
      </c>
      <c r="K39" s="35"/>
      <c r="L39" s="36"/>
      <c r="M39" s="22">
        <f t="shared" si="12"/>
        <v>0</v>
      </c>
      <c r="N39" s="22">
        <f t="shared" si="13"/>
        <v>0</v>
      </c>
      <c r="O39" s="22">
        <f t="shared" si="14"/>
        <v>0</v>
      </c>
    </row>
    <row r="40" spans="1:15" ht="21" customHeight="1" x14ac:dyDescent="0.2">
      <c r="A40" s="2">
        <v>3</v>
      </c>
      <c r="B40" s="34"/>
      <c r="C40" s="34"/>
      <c r="D40" s="34"/>
      <c r="E40" s="34"/>
      <c r="F40" s="1" t="s">
        <v>27</v>
      </c>
      <c r="G40" s="2" t="s">
        <v>10</v>
      </c>
      <c r="H40" s="26"/>
      <c r="I40" s="26"/>
      <c r="J40" s="26">
        <v>5</v>
      </c>
      <c r="K40" s="35"/>
      <c r="L40" s="36"/>
      <c r="M40" s="22">
        <f t="shared" si="12"/>
        <v>0</v>
      </c>
      <c r="N40" s="22">
        <f t="shared" si="13"/>
        <v>0</v>
      </c>
      <c r="O40" s="22">
        <f t="shared" si="14"/>
        <v>0</v>
      </c>
    </row>
    <row r="41" spans="1:15" ht="21" customHeight="1" x14ac:dyDescent="0.2">
      <c r="A41" s="2">
        <v>4</v>
      </c>
      <c r="B41" s="34"/>
      <c r="C41" s="34"/>
      <c r="D41" s="34"/>
      <c r="E41" s="34"/>
      <c r="F41" s="1" t="s">
        <v>28</v>
      </c>
      <c r="G41" s="2" t="s">
        <v>10</v>
      </c>
      <c r="H41" s="26"/>
      <c r="I41" s="26"/>
      <c r="J41" s="26">
        <v>5</v>
      </c>
      <c r="K41" s="35"/>
      <c r="L41" s="36"/>
      <c r="M41" s="22">
        <f t="shared" si="12"/>
        <v>0</v>
      </c>
      <c r="N41" s="22">
        <f t="shared" si="13"/>
        <v>0</v>
      </c>
      <c r="O41" s="22">
        <f t="shared" si="14"/>
        <v>0</v>
      </c>
    </row>
    <row r="42" spans="1:15" ht="21" customHeight="1" x14ac:dyDescent="0.2">
      <c r="A42" s="2">
        <v>5</v>
      </c>
      <c r="B42" s="34"/>
      <c r="C42" s="34"/>
      <c r="D42" s="34"/>
      <c r="E42" s="34"/>
      <c r="F42" s="1" t="s">
        <v>29</v>
      </c>
      <c r="G42" s="2" t="s">
        <v>10</v>
      </c>
      <c r="H42" s="26"/>
      <c r="I42" s="26"/>
      <c r="J42" s="26">
        <v>15</v>
      </c>
      <c r="K42" s="35"/>
      <c r="L42" s="36"/>
      <c r="M42" s="22">
        <f t="shared" si="12"/>
        <v>0</v>
      </c>
      <c r="N42" s="22">
        <f t="shared" si="13"/>
        <v>0</v>
      </c>
      <c r="O42" s="22">
        <f t="shared" si="14"/>
        <v>0</v>
      </c>
    </row>
    <row r="43" spans="1:15" ht="21" customHeight="1" x14ac:dyDescent="0.2">
      <c r="A43" s="2">
        <v>6</v>
      </c>
      <c r="B43" s="34"/>
      <c r="C43" s="34"/>
      <c r="D43" s="34"/>
      <c r="E43" s="34"/>
      <c r="F43" s="1" t="s">
        <v>30</v>
      </c>
      <c r="G43" s="2" t="s">
        <v>10</v>
      </c>
      <c r="H43" s="26"/>
      <c r="I43" s="26"/>
      <c r="J43" s="26">
        <v>60</v>
      </c>
      <c r="K43" s="35"/>
      <c r="L43" s="36"/>
      <c r="M43" s="22">
        <f t="shared" si="12"/>
        <v>0</v>
      </c>
      <c r="N43" s="22">
        <f t="shared" si="13"/>
        <v>0</v>
      </c>
      <c r="O43" s="22">
        <f t="shared" si="14"/>
        <v>0</v>
      </c>
    </row>
    <row r="44" spans="1:15" ht="21" customHeight="1" x14ac:dyDescent="0.2">
      <c r="A44" s="2">
        <v>7</v>
      </c>
      <c r="B44" s="34"/>
      <c r="C44" s="34"/>
      <c r="D44" s="34"/>
      <c r="E44" s="34"/>
      <c r="F44" s="1" t="s">
        <v>31</v>
      </c>
      <c r="G44" s="2" t="s">
        <v>10</v>
      </c>
      <c r="H44" s="26"/>
      <c r="I44" s="26"/>
      <c r="J44" s="26">
        <v>45</v>
      </c>
      <c r="K44" s="35"/>
      <c r="L44" s="36"/>
      <c r="M44" s="22">
        <f t="shared" si="12"/>
        <v>0</v>
      </c>
      <c r="N44" s="22">
        <f t="shared" si="13"/>
        <v>0</v>
      </c>
      <c r="O44" s="22">
        <f t="shared" si="14"/>
        <v>0</v>
      </c>
    </row>
    <row r="45" spans="1:15" ht="21" customHeight="1" x14ac:dyDescent="0.2">
      <c r="A45" s="2">
        <v>8</v>
      </c>
      <c r="B45" s="34"/>
      <c r="C45" s="34"/>
      <c r="D45" s="34"/>
      <c r="E45" s="34"/>
      <c r="F45" s="1" t="s">
        <v>32</v>
      </c>
      <c r="G45" s="2" t="s">
        <v>10</v>
      </c>
      <c r="H45" s="26"/>
      <c r="I45" s="26"/>
      <c r="J45" s="26">
        <v>75</v>
      </c>
      <c r="K45" s="35"/>
      <c r="L45" s="36"/>
      <c r="M45" s="22">
        <f t="shared" si="12"/>
        <v>0</v>
      </c>
      <c r="N45" s="22">
        <f t="shared" si="13"/>
        <v>0</v>
      </c>
      <c r="O45" s="22">
        <f t="shared" si="14"/>
        <v>0</v>
      </c>
    </row>
    <row r="46" spans="1:15" s="12" customFormat="1" ht="21" customHeight="1" x14ac:dyDescent="0.2">
      <c r="A46" s="7" t="s">
        <v>45</v>
      </c>
      <c r="B46" s="7"/>
      <c r="C46" s="7"/>
      <c r="D46" s="7"/>
      <c r="E46" s="7"/>
      <c r="F46" s="13" t="s">
        <v>33</v>
      </c>
      <c r="G46" s="8"/>
      <c r="H46" s="27"/>
      <c r="I46" s="27"/>
      <c r="J46" s="27"/>
      <c r="K46" s="27"/>
      <c r="L46" s="27"/>
      <c r="M46" s="27"/>
      <c r="N46" s="27"/>
      <c r="O46" s="27"/>
    </row>
    <row r="47" spans="1:15" ht="21" customHeight="1" x14ac:dyDescent="0.2">
      <c r="A47" s="2">
        <v>1</v>
      </c>
      <c r="B47" s="34"/>
      <c r="C47" s="34"/>
      <c r="D47" s="34"/>
      <c r="E47" s="34"/>
      <c r="F47" s="1" t="s">
        <v>34</v>
      </c>
      <c r="G47" s="2" t="s">
        <v>10</v>
      </c>
      <c r="H47" s="22"/>
      <c r="I47" s="22"/>
      <c r="J47" s="22">
        <v>5</v>
      </c>
      <c r="K47" s="35"/>
      <c r="L47" s="36"/>
      <c r="M47" s="22">
        <f t="shared" ref="M47:M48" si="15">+J47*K47</f>
        <v>0</v>
      </c>
      <c r="N47" s="22">
        <f t="shared" ref="N47:N48" si="16">+M47*L47</f>
        <v>0</v>
      </c>
      <c r="O47" s="22">
        <f t="shared" ref="O47:O48" si="17">+N47+M47</f>
        <v>0</v>
      </c>
    </row>
    <row r="48" spans="1:15" ht="21" customHeight="1" x14ac:dyDescent="0.2">
      <c r="A48" s="2">
        <v>2</v>
      </c>
      <c r="B48" s="34"/>
      <c r="C48" s="34"/>
      <c r="D48" s="34"/>
      <c r="E48" s="34"/>
      <c r="F48" s="1" t="s">
        <v>44</v>
      </c>
      <c r="G48" s="2" t="s">
        <v>10</v>
      </c>
      <c r="H48" s="29"/>
      <c r="I48" s="29"/>
      <c r="J48" s="30">
        <v>5</v>
      </c>
      <c r="K48" s="35"/>
      <c r="L48" s="36"/>
      <c r="M48" s="22">
        <f t="shared" si="15"/>
        <v>0</v>
      </c>
      <c r="N48" s="22">
        <f t="shared" si="16"/>
        <v>0</v>
      </c>
      <c r="O48" s="22">
        <f t="shared" si="17"/>
        <v>0</v>
      </c>
    </row>
    <row r="49" spans="1:17" ht="30.75" customHeight="1" x14ac:dyDescent="0.25">
      <c r="A49" s="1"/>
      <c r="B49" s="1"/>
      <c r="C49" s="1"/>
      <c r="D49" s="1"/>
      <c r="E49" s="1"/>
      <c r="F49" s="1"/>
      <c r="G49" s="1"/>
      <c r="H49" s="37" t="s">
        <v>57</v>
      </c>
      <c r="I49" s="38"/>
      <c r="J49" s="38"/>
      <c r="K49" s="38"/>
      <c r="L49" s="38"/>
      <c r="M49" s="38"/>
      <c r="N49" s="39"/>
      <c r="O49" s="32">
        <f>SUM(O9:O48)</f>
        <v>0</v>
      </c>
      <c r="Q49" t="s">
        <v>36</v>
      </c>
    </row>
    <row r="50" spans="1:17" x14ac:dyDescent="0.2">
      <c r="H50" s="28"/>
      <c r="I50" s="28"/>
      <c r="J50" s="28"/>
      <c r="K50" s="28"/>
      <c r="L50" s="28"/>
      <c r="M50" s="28"/>
      <c r="N50" s="28"/>
      <c r="O50" s="28"/>
    </row>
    <row r="51" spans="1:17" x14ac:dyDescent="0.2">
      <c r="A51" s="16" t="s">
        <v>38</v>
      </c>
      <c r="B51" s="16"/>
      <c r="C51" s="16"/>
      <c r="D51" s="16"/>
      <c r="E51" s="16"/>
      <c r="F51" s="17"/>
      <c r="H51" s="28"/>
      <c r="I51" s="28"/>
      <c r="J51" s="28"/>
      <c r="K51" s="28"/>
      <c r="L51" s="28"/>
      <c r="M51" s="28"/>
      <c r="N51" s="28"/>
      <c r="O51" s="28">
        <f>+O49/1.18</f>
        <v>0</v>
      </c>
    </row>
  </sheetData>
  <sheetProtection algorithmName="SHA-512" hashValue="Pnz3XlwBKuKEpDZSxibzQqDNNKh76ctxf2fNavg/q9bh7QrQIU1LUxLj59S/KGd4hOOWiADKzNuTPwHqbbY2RQ==" saltValue="zqs+qQOppP2wzwWhArmAeQ==" spinCount="100000" sheet="1" selectLockedCells="1"/>
  <mergeCells count="14">
    <mergeCell ref="O5:O6"/>
    <mergeCell ref="A1:O4"/>
    <mergeCell ref="A5:A6"/>
    <mergeCell ref="B5:B6"/>
    <mergeCell ref="C5:C6"/>
    <mergeCell ref="D5:D6"/>
    <mergeCell ref="E5:E6"/>
    <mergeCell ref="F5:I5"/>
    <mergeCell ref="H49:N49"/>
    <mergeCell ref="J5:J6"/>
    <mergeCell ref="K5:K6"/>
    <mergeCell ref="L5:L6"/>
    <mergeCell ref="M5:M6"/>
    <mergeCell ref="N5:N6"/>
  </mergeCells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VTL lines </vt:lpstr>
      <vt:lpstr>'VTL lines '!Print_Area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T Suryaprakash {टी. सूर्यप्रकाश}</cp:lastModifiedBy>
  <cp:revision/>
  <cp:lastPrinted>2024-12-03T12:00:08Z</cp:lastPrinted>
  <dcterms:created xsi:type="dcterms:W3CDTF">2023-08-24T01:01:28Z</dcterms:created>
  <dcterms:modified xsi:type="dcterms:W3CDTF">2025-05-12T14:41:15Z</dcterms:modified>
  <cp:category/>
  <cp:contentStatus/>
</cp:coreProperties>
</file>