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powergrid1989-my.sharepoint.com/personal/ccdrive2_powergrid_in/Documents/MM/Group-2/Suneel/G2 Group/2. PRANIT/Admin/Rate Contract- Refrographics/NIT/Technical bid/"/>
    </mc:Choice>
  </mc:AlternateContent>
  <xr:revisionPtr revIDLastSave="512" documentId="11_F25DC773A252ABDACC104830591C5F1E5ADE5919" xr6:coauthVersionLast="47" xr6:coauthVersionMax="47" xr10:uidLastSave="{88385770-093F-493C-A9C5-BFBA27FE1A85}"/>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1" l="1"/>
  <c r="F56" i="1" s="1"/>
  <c r="D57" i="1"/>
  <c r="F57" i="1" s="1"/>
  <c r="D55" i="1"/>
  <c r="F55" i="1" s="1"/>
  <c r="F51" i="1"/>
  <c r="F38" i="1"/>
  <c r="F10" i="1"/>
  <c r="F11" i="1"/>
  <c r="F12" i="1"/>
  <c r="D73" i="1"/>
  <c r="F73" i="1" s="1"/>
  <c r="D72" i="1"/>
  <c r="F72" i="1" s="1"/>
  <c r="D69" i="1"/>
  <c r="F69" i="1" s="1"/>
  <c r="D68" i="1"/>
  <c r="F68" i="1" s="1"/>
  <c r="D67" i="1"/>
  <c r="F67" i="1" s="1"/>
  <c r="D66" i="1"/>
  <c r="F66" i="1" s="1"/>
  <c r="D63" i="1"/>
  <c r="F63" i="1" s="1"/>
  <c r="D62" i="1"/>
  <c r="F62" i="1" s="1"/>
  <c r="D61" i="1"/>
  <c r="F61" i="1" s="1"/>
  <c r="D60" i="1"/>
  <c r="F60" i="1" s="1"/>
  <c r="D52" i="1"/>
  <c r="F52" i="1" s="1"/>
  <c r="D51" i="1"/>
  <c r="D50" i="1"/>
  <c r="F50" i="1" s="1"/>
  <c r="D49" i="1"/>
  <c r="F49" i="1" s="1"/>
  <c r="D48" i="1"/>
  <c r="F48" i="1" s="1"/>
  <c r="D45" i="1"/>
  <c r="F45" i="1" s="1"/>
  <c r="D44" i="1"/>
  <c r="F44" i="1" s="1"/>
  <c r="D43" i="1"/>
  <c r="F43" i="1" s="1"/>
  <c r="D42" i="1"/>
  <c r="F42" i="1" s="1"/>
  <c r="D41" i="1"/>
  <c r="F41" i="1" s="1"/>
  <c r="D38" i="1"/>
  <c r="D37" i="1"/>
  <c r="F37" i="1" s="1"/>
  <c r="D36" i="1"/>
  <c r="F36" i="1" s="1"/>
  <c r="D35" i="1"/>
  <c r="F35" i="1" s="1"/>
  <c r="D34" i="1"/>
  <c r="F34" i="1" s="1"/>
  <c r="D31" i="1"/>
  <c r="F31" i="1" s="1"/>
  <c r="D30" i="1"/>
  <c r="F30" i="1" s="1"/>
  <c r="D29" i="1"/>
  <c r="F29" i="1" s="1"/>
  <c r="D26" i="1"/>
  <c r="F26" i="1" s="1"/>
  <c r="D25" i="1"/>
  <c r="F25" i="1" s="1"/>
  <c r="D24" i="1"/>
  <c r="F24" i="1" s="1"/>
  <c r="D21" i="1"/>
  <c r="F21" i="1" s="1"/>
  <c r="D20" i="1"/>
  <c r="F20" i="1" s="1"/>
  <c r="D19" i="1"/>
  <c r="F19" i="1" s="1"/>
  <c r="D16" i="1"/>
  <c r="F16" i="1" s="1"/>
  <c r="D15" i="1"/>
  <c r="F15" i="1" s="1"/>
  <c r="D8" i="1"/>
  <c r="F8" i="1" s="1"/>
  <c r="D9" i="1"/>
  <c r="F9" i="1" s="1"/>
  <c r="D10" i="1"/>
  <c r="D11" i="1"/>
  <c r="D12" i="1"/>
  <c r="D7" i="1"/>
  <c r="F7" i="1" s="1"/>
  <c r="F53" i="1" l="1"/>
  <c r="F74" i="1"/>
  <c r="F70" i="1"/>
  <c r="F27" i="1"/>
  <c r="F64" i="1"/>
  <c r="F58" i="1"/>
  <c r="F32" i="1"/>
  <c r="F17" i="1"/>
  <c r="F22" i="1"/>
  <c r="F46" i="1"/>
  <c r="F39" i="1"/>
  <c r="F13" i="1"/>
  <c r="F75" i="1" l="1"/>
  <c r="F76" i="1" s="1"/>
  <c r="F77" i="1" s="1"/>
</calcChain>
</file>

<file path=xl/sharedStrings.xml><?xml version="1.0" encoding="utf-8"?>
<sst xmlns="http://schemas.openxmlformats.org/spreadsheetml/2006/main" count="128" uniqueCount="54">
  <si>
    <t>Annexure-I</t>
  </si>
  <si>
    <t>BILL OF QUANTITY</t>
  </si>
  <si>
    <t>S.no</t>
  </si>
  <si>
    <t>Item Description</t>
  </si>
  <si>
    <t>Plain Photocopying on 75 GSM Paper</t>
  </si>
  <si>
    <t>i)</t>
  </si>
  <si>
    <t>A-0 One Side</t>
  </si>
  <si>
    <t>ii)</t>
  </si>
  <si>
    <t>A-1 One Side</t>
  </si>
  <si>
    <t>iii)</t>
  </si>
  <si>
    <t>A-2 One Side</t>
  </si>
  <si>
    <t>iv)</t>
  </si>
  <si>
    <t>A-3 One Side</t>
  </si>
  <si>
    <t>v)</t>
  </si>
  <si>
    <t>A-4 One Side</t>
  </si>
  <si>
    <t>vi)</t>
  </si>
  <si>
    <t>A-4 Both Side (back to back)</t>
  </si>
  <si>
    <t>Plain Photocopying on 75 GSM Paper Colour Paper</t>
  </si>
  <si>
    <t>Colour Photocopy on 75 GSM Paper</t>
  </si>
  <si>
    <t>Colour Photocopying  of Line Drawing</t>
  </si>
  <si>
    <t>A-0 Size</t>
  </si>
  <si>
    <t>A-1 Size</t>
  </si>
  <si>
    <t>A-2 Size</t>
  </si>
  <si>
    <t>Colour Photocopying  of Solid Ground</t>
  </si>
  <si>
    <t>Printing/Photocopy/Plotting of Drawings on Tracing Paper</t>
  </si>
  <si>
    <t>Printing/Photocopy/Plotting of Drawings on Polyster Film</t>
  </si>
  <si>
    <t>Scanning of Documents / Drawings in PDF/ JPG/TIF Format</t>
  </si>
  <si>
    <t>Supply &amp; Binding with Spiral, Book Thickness</t>
  </si>
  <si>
    <t>Upto 10mm Thick</t>
  </si>
  <si>
    <t>10 mm upto 25mm thick</t>
  </si>
  <si>
    <t>26mm to 50mm thick</t>
  </si>
  <si>
    <t>Supply &amp; Fixing of Plastic Transparency / Plastic Cover/ Plastic Cover/ Plastic Separator in the binding</t>
  </si>
  <si>
    <t>100 microns thickness for A-4 Size</t>
  </si>
  <si>
    <t>100 microns thickness for A-3 Size</t>
  </si>
  <si>
    <t>175 microns thickness for A-4 Size</t>
  </si>
  <si>
    <t>175 microns thickness for A-3 Size</t>
  </si>
  <si>
    <t>Supply &amp; Fixing of Paper Cover/ Paper Seprator in the binding</t>
  </si>
  <si>
    <t>Hard Cover 200 GSM A-4 Size</t>
  </si>
  <si>
    <t>Hard Cover 200 GSM A-3 Size</t>
  </si>
  <si>
    <t>75 GSM colour paper A-4 Size</t>
  </si>
  <si>
    <t>Lamination with Material 150 Micron</t>
  </si>
  <si>
    <t>A-4 Size</t>
  </si>
  <si>
    <t>A-3 Size</t>
  </si>
  <si>
    <t xml:space="preserve">Unit Rate </t>
  </si>
  <si>
    <t xml:space="preserve">Amount </t>
  </si>
  <si>
    <t xml:space="preserve">TOTAL </t>
  </si>
  <si>
    <t>TOTAL FROM SR 1 to Sr No 12</t>
  </si>
  <si>
    <t xml:space="preserve">GRAND TOTAL </t>
  </si>
  <si>
    <t>Empanelment of Agency(s) for In-house Reprographics facilities for POWERGRID Corporate office at Plot no. 2, Sector 29, Gurugram.</t>
  </si>
  <si>
    <t>SPECIFICATION NO.:- CC/NT/S-MISC/DOM/A15/26/05968</t>
  </si>
  <si>
    <t xml:space="preserve">Qty for Two year </t>
  </si>
  <si>
    <t xml:space="preserve">Qty for one Year </t>
  </si>
  <si>
    <t xml:space="preserve">GST @  18  on Sr No 14 </t>
  </si>
  <si>
    <t xml:space="preserve">The prices arrived at Sr No 14  should be qouted as TOTAL EX WORKS AMOUNT and  Sr NO 15 should be qouted as  TOTAL GST ON SERVICES   on PRANIT Portal to  match the  GRAND TOTAL amount as per No 16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</si>
</sst>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43" fontId="2" fillId="0" borderId="1" xfId="1" applyFont="1" applyBorder="1" applyAlignment="1">
      <alignment horizontal="center"/>
    </xf>
    <xf numFmtId="0" fontId="0" fillId="0" borderId="4" xfId="0" applyBorder="1" applyAlignment="1">
      <alignment horizontal="center" vertical="center" wrapText="1"/>
    </xf>
    <xf numFmtId="43" fontId="0" fillId="0" borderId="0" xfId="0" applyNumberFormat="1"/>
    <xf numFmtId="0" fontId="0" fillId="3" borderId="1" xfId="0"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 xfId="0" applyBorder="1" applyAlignment="1">
      <alignment horizontal="righ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0"/>
  <sheetViews>
    <sheetView tabSelected="1" workbookViewId="0">
      <selection activeCell="B18" sqref="B18:F18"/>
    </sheetView>
  </sheetViews>
  <sheetFormatPr defaultRowHeight="15" x14ac:dyDescent="0.25"/>
  <cols>
    <col min="2" max="2" width="43.42578125" customWidth="1"/>
    <col min="3" max="4" width="22" customWidth="1"/>
    <col min="5" max="5" width="25" customWidth="1"/>
    <col min="6" max="6" width="20.42578125" customWidth="1"/>
    <col min="7" max="7" width="12.5703125" bestFit="1" customWidth="1"/>
  </cols>
  <sheetData>
    <row r="1" spans="1:6" ht="31.5" customHeight="1" x14ac:dyDescent="0.25">
      <c r="A1" s="21" t="s">
        <v>48</v>
      </c>
      <c r="B1" s="21"/>
      <c r="C1" s="21"/>
      <c r="D1" s="21"/>
      <c r="E1" s="21"/>
      <c r="F1" s="21"/>
    </row>
    <row r="2" spans="1:6" ht="24" customHeight="1" x14ac:dyDescent="0.25">
      <c r="A2" s="22" t="s">
        <v>49</v>
      </c>
      <c r="B2" s="22"/>
      <c r="C2" s="22"/>
      <c r="D2" s="22"/>
      <c r="E2" s="22"/>
      <c r="F2" s="22"/>
    </row>
    <row r="3" spans="1:6" x14ac:dyDescent="0.25">
      <c r="A3" s="16" t="s">
        <v>0</v>
      </c>
      <c r="B3" s="16"/>
      <c r="C3" s="16"/>
      <c r="D3" s="16"/>
      <c r="E3" s="16"/>
      <c r="F3" s="16"/>
    </row>
    <row r="4" spans="1:6" ht="45" customHeight="1" x14ac:dyDescent="0.25">
      <c r="A4" s="12" t="s">
        <v>1</v>
      </c>
      <c r="B4" s="13"/>
      <c r="C4" s="13"/>
      <c r="D4" s="13"/>
      <c r="E4" s="13"/>
      <c r="F4" s="15"/>
    </row>
    <row r="5" spans="1:6" x14ac:dyDescent="0.25">
      <c r="A5" s="1" t="s">
        <v>2</v>
      </c>
      <c r="B5" s="2" t="s">
        <v>3</v>
      </c>
      <c r="C5" s="1" t="s">
        <v>51</v>
      </c>
      <c r="D5" s="1" t="s">
        <v>50</v>
      </c>
      <c r="E5" s="1" t="s">
        <v>43</v>
      </c>
      <c r="F5" s="1" t="s">
        <v>44</v>
      </c>
    </row>
    <row r="6" spans="1:6" x14ac:dyDescent="0.25">
      <c r="A6" s="1">
        <v>1</v>
      </c>
      <c r="B6" s="12" t="s">
        <v>4</v>
      </c>
      <c r="C6" s="13"/>
      <c r="D6" s="13"/>
      <c r="E6" s="14"/>
      <c r="F6" s="15"/>
    </row>
    <row r="7" spans="1:6" x14ac:dyDescent="0.25">
      <c r="A7" s="3" t="s">
        <v>5</v>
      </c>
      <c r="B7" s="4" t="s">
        <v>6</v>
      </c>
      <c r="C7" s="1">
        <v>1000</v>
      </c>
      <c r="D7" s="1">
        <f>C7*2</f>
        <v>2000</v>
      </c>
      <c r="E7" s="11"/>
      <c r="F7" s="9">
        <f>E7*D7</f>
        <v>0</v>
      </c>
    </row>
    <row r="8" spans="1:6" x14ac:dyDescent="0.25">
      <c r="A8" s="3" t="s">
        <v>7</v>
      </c>
      <c r="B8" s="4" t="s">
        <v>8</v>
      </c>
      <c r="C8" s="1">
        <v>1000</v>
      </c>
      <c r="D8" s="1">
        <f t="shared" ref="D8:D12" si="0">C8*2</f>
        <v>2000</v>
      </c>
      <c r="E8" s="11"/>
      <c r="F8" s="9">
        <f t="shared" ref="F8:F12" si="1">E8*D8</f>
        <v>0</v>
      </c>
    </row>
    <row r="9" spans="1:6" x14ac:dyDescent="0.25">
      <c r="A9" s="3" t="s">
        <v>9</v>
      </c>
      <c r="B9" s="4" t="s">
        <v>10</v>
      </c>
      <c r="C9" s="1">
        <v>1000</v>
      </c>
      <c r="D9" s="1">
        <f t="shared" si="0"/>
        <v>2000</v>
      </c>
      <c r="E9" s="11"/>
      <c r="F9" s="9">
        <f t="shared" si="1"/>
        <v>0</v>
      </c>
    </row>
    <row r="10" spans="1:6" x14ac:dyDescent="0.25">
      <c r="A10" s="3" t="s">
        <v>11</v>
      </c>
      <c r="B10" s="4" t="s">
        <v>12</v>
      </c>
      <c r="C10" s="1">
        <v>50000</v>
      </c>
      <c r="D10" s="1">
        <f t="shared" si="0"/>
        <v>100000</v>
      </c>
      <c r="E10" s="11"/>
      <c r="F10" s="9">
        <f t="shared" si="1"/>
        <v>0</v>
      </c>
    </row>
    <row r="11" spans="1:6" x14ac:dyDescent="0.25">
      <c r="A11" s="3" t="s">
        <v>13</v>
      </c>
      <c r="B11" s="4" t="s">
        <v>14</v>
      </c>
      <c r="C11" s="1">
        <v>100000</v>
      </c>
      <c r="D11" s="1">
        <f t="shared" si="0"/>
        <v>200000</v>
      </c>
      <c r="E11" s="11"/>
      <c r="F11" s="9">
        <f t="shared" si="1"/>
        <v>0</v>
      </c>
    </row>
    <row r="12" spans="1:6" x14ac:dyDescent="0.25">
      <c r="A12" s="3" t="s">
        <v>15</v>
      </c>
      <c r="B12" s="4" t="s">
        <v>16</v>
      </c>
      <c r="C12" s="1">
        <v>100000</v>
      </c>
      <c r="D12" s="1">
        <f t="shared" si="0"/>
        <v>200000</v>
      </c>
      <c r="E12" s="11"/>
      <c r="F12" s="9">
        <f t="shared" si="1"/>
        <v>0</v>
      </c>
    </row>
    <row r="13" spans="1:6" x14ac:dyDescent="0.25">
      <c r="A13" s="3"/>
      <c r="B13" s="17" t="s">
        <v>45</v>
      </c>
      <c r="C13" s="18"/>
      <c r="D13" s="18"/>
      <c r="E13" s="19"/>
      <c r="F13" s="3">
        <f>SUM(F7:F12)</f>
        <v>0</v>
      </c>
    </row>
    <row r="14" spans="1:6" ht="30" customHeight="1" x14ac:dyDescent="0.25">
      <c r="A14" s="1">
        <v>2</v>
      </c>
      <c r="B14" s="12" t="s">
        <v>17</v>
      </c>
      <c r="C14" s="13"/>
      <c r="D14" s="13"/>
      <c r="E14" s="14"/>
      <c r="F14" s="15"/>
    </row>
    <row r="15" spans="1:6" x14ac:dyDescent="0.25">
      <c r="A15" s="3" t="s">
        <v>5</v>
      </c>
      <c r="B15" s="4" t="s">
        <v>14</v>
      </c>
      <c r="C15" s="1">
        <v>100000</v>
      </c>
      <c r="D15" s="1">
        <f>C15*2</f>
        <v>200000</v>
      </c>
      <c r="E15" s="11"/>
      <c r="F15" s="9">
        <f>E15*D15</f>
        <v>0</v>
      </c>
    </row>
    <row r="16" spans="1:6" x14ac:dyDescent="0.25">
      <c r="A16" s="3" t="s">
        <v>7</v>
      </c>
      <c r="B16" s="4" t="s">
        <v>16</v>
      </c>
      <c r="C16" s="1">
        <v>100000</v>
      </c>
      <c r="D16" s="1">
        <f>C16*2</f>
        <v>200000</v>
      </c>
      <c r="E16" s="11"/>
      <c r="F16" s="9">
        <f>E16*D16</f>
        <v>0</v>
      </c>
    </row>
    <row r="17" spans="1:6" x14ac:dyDescent="0.25">
      <c r="A17" s="3"/>
      <c r="B17" s="17" t="s">
        <v>45</v>
      </c>
      <c r="C17" s="18"/>
      <c r="D17" s="18"/>
      <c r="E17" s="19"/>
      <c r="F17" s="3">
        <f>SUM(F15:F16)</f>
        <v>0</v>
      </c>
    </row>
    <row r="18" spans="1:6" x14ac:dyDescent="0.25">
      <c r="A18" s="1">
        <v>3</v>
      </c>
      <c r="B18" s="12" t="s">
        <v>18</v>
      </c>
      <c r="C18" s="13"/>
      <c r="D18" s="13"/>
      <c r="E18" s="14"/>
      <c r="F18" s="15"/>
    </row>
    <row r="19" spans="1:6" x14ac:dyDescent="0.25">
      <c r="A19" s="3" t="s">
        <v>5</v>
      </c>
      <c r="B19" s="4" t="s">
        <v>12</v>
      </c>
      <c r="C19" s="1">
        <v>10000</v>
      </c>
      <c r="D19" s="1">
        <f t="shared" ref="D19:D21" si="2">C19*2</f>
        <v>20000</v>
      </c>
      <c r="E19" s="11"/>
      <c r="F19" s="9">
        <f>E19*D19</f>
        <v>0</v>
      </c>
    </row>
    <row r="20" spans="1:6" x14ac:dyDescent="0.25">
      <c r="A20" s="3" t="s">
        <v>7</v>
      </c>
      <c r="B20" s="4" t="s">
        <v>14</v>
      </c>
      <c r="C20" s="1">
        <v>50000</v>
      </c>
      <c r="D20" s="1">
        <f t="shared" si="2"/>
        <v>100000</v>
      </c>
      <c r="E20" s="11"/>
      <c r="F20" s="9">
        <f t="shared" ref="F20:F21" si="3">E20*D20</f>
        <v>0</v>
      </c>
    </row>
    <row r="21" spans="1:6" x14ac:dyDescent="0.25">
      <c r="A21" s="3" t="s">
        <v>9</v>
      </c>
      <c r="B21" s="4" t="s">
        <v>16</v>
      </c>
      <c r="C21" s="1">
        <v>100000</v>
      </c>
      <c r="D21" s="1">
        <f t="shared" si="2"/>
        <v>200000</v>
      </c>
      <c r="E21" s="11"/>
      <c r="F21" s="9">
        <f t="shared" si="3"/>
        <v>0</v>
      </c>
    </row>
    <row r="22" spans="1:6" x14ac:dyDescent="0.25">
      <c r="A22" s="3"/>
      <c r="B22" s="17" t="s">
        <v>45</v>
      </c>
      <c r="C22" s="18"/>
      <c r="D22" s="18"/>
      <c r="E22" s="19"/>
      <c r="F22" s="3">
        <f>SUM(F19:F21)</f>
        <v>0</v>
      </c>
    </row>
    <row r="23" spans="1:6" x14ac:dyDescent="0.25">
      <c r="A23" s="1">
        <v>4</v>
      </c>
      <c r="B23" s="12" t="s">
        <v>19</v>
      </c>
      <c r="C23" s="13"/>
      <c r="D23" s="13"/>
      <c r="E23" s="14"/>
      <c r="F23" s="15"/>
    </row>
    <row r="24" spans="1:6" x14ac:dyDescent="0.25">
      <c r="A24" s="3" t="s">
        <v>5</v>
      </c>
      <c r="B24" s="4" t="s">
        <v>20</v>
      </c>
      <c r="C24" s="1">
        <v>1000</v>
      </c>
      <c r="D24" s="1">
        <f t="shared" ref="D24:D26" si="4">C24*2</f>
        <v>2000</v>
      </c>
      <c r="E24" s="11"/>
      <c r="F24" s="9">
        <f>E24*D24</f>
        <v>0</v>
      </c>
    </row>
    <row r="25" spans="1:6" x14ac:dyDescent="0.25">
      <c r="A25" s="3" t="s">
        <v>7</v>
      </c>
      <c r="B25" s="4" t="s">
        <v>21</v>
      </c>
      <c r="C25" s="1">
        <v>1000</v>
      </c>
      <c r="D25" s="1">
        <f t="shared" si="4"/>
        <v>2000</v>
      </c>
      <c r="E25" s="11"/>
      <c r="F25" s="9">
        <f t="shared" ref="F25:F26" si="5">E25*D25</f>
        <v>0</v>
      </c>
    </row>
    <row r="26" spans="1:6" x14ac:dyDescent="0.25">
      <c r="A26" s="3" t="s">
        <v>9</v>
      </c>
      <c r="B26" s="4" t="s">
        <v>22</v>
      </c>
      <c r="C26" s="1">
        <v>1000</v>
      </c>
      <c r="D26" s="1">
        <f t="shared" si="4"/>
        <v>2000</v>
      </c>
      <c r="E26" s="11"/>
      <c r="F26" s="9">
        <f t="shared" si="5"/>
        <v>0</v>
      </c>
    </row>
    <row r="27" spans="1:6" x14ac:dyDescent="0.25">
      <c r="A27" s="3"/>
      <c r="B27" s="17" t="s">
        <v>45</v>
      </c>
      <c r="C27" s="18"/>
      <c r="D27" s="18"/>
      <c r="E27" s="19"/>
      <c r="F27" s="3">
        <f>SUM(F24:F26)</f>
        <v>0</v>
      </c>
    </row>
    <row r="28" spans="1:6" x14ac:dyDescent="0.25">
      <c r="A28" s="1">
        <v>5</v>
      </c>
      <c r="B28" s="12" t="s">
        <v>23</v>
      </c>
      <c r="C28" s="13"/>
      <c r="D28" s="13"/>
      <c r="E28" s="14"/>
      <c r="F28" s="15"/>
    </row>
    <row r="29" spans="1:6" x14ac:dyDescent="0.25">
      <c r="A29" s="3" t="s">
        <v>5</v>
      </c>
      <c r="B29" s="4" t="s">
        <v>20</v>
      </c>
      <c r="C29" s="1">
        <v>1000</v>
      </c>
      <c r="D29" s="1">
        <f t="shared" ref="D29:D31" si="6">C29*2</f>
        <v>2000</v>
      </c>
      <c r="E29" s="11"/>
      <c r="F29" s="9">
        <f>E29*D29</f>
        <v>0</v>
      </c>
    </row>
    <row r="30" spans="1:6" x14ac:dyDescent="0.25">
      <c r="A30" s="3" t="s">
        <v>7</v>
      </c>
      <c r="B30" s="4" t="s">
        <v>21</v>
      </c>
      <c r="C30" s="1">
        <v>1000</v>
      </c>
      <c r="D30" s="1">
        <f t="shared" si="6"/>
        <v>2000</v>
      </c>
      <c r="E30" s="11"/>
      <c r="F30" s="9">
        <f t="shared" ref="F30:F31" si="7">E30*D30</f>
        <v>0</v>
      </c>
    </row>
    <row r="31" spans="1:6" x14ac:dyDescent="0.25">
      <c r="A31" s="3" t="s">
        <v>9</v>
      </c>
      <c r="B31" s="4" t="s">
        <v>22</v>
      </c>
      <c r="C31" s="1">
        <v>1000</v>
      </c>
      <c r="D31" s="1">
        <f t="shared" si="6"/>
        <v>2000</v>
      </c>
      <c r="E31" s="11"/>
      <c r="F31" s="9">
        <f t="shared" si="7"/>
        <v>0</v>
      </c>
    </row>
    <row r="32" spans="1:6" x14ac:dyDescent="0.25">
      <c r="A32" s="3"/>
      <c r="B32" s="17" t="s">
        <v>45</v>
      </c>
      <c r="C32" s="18"/>
      <c r="D32" s="18"/>
      <c r="E32" s="19"/>
      <c r="F32" s="3">
        <f>SUM(F29:F31)</f>
        <v>0</v>
      </c>
    </row>
    <row r="33" spans="1:6" ht="30" customHeight="1" x14ac:dyDescent="0.25">
      <c r="A33" s="1">
        <v>6</v>
      </c>
      <c r="B33" s="12" t="s">
        <v>24</v>
      </c>
      <c r="C33" s="13"/>
      <c r="D33" s="13"/>
      <c r="E33" s="14"/>
      <c r="F33" s="15"/>
    </row>
    <row r="34" spans="1:6" x14ac:dyDescent="0.25">
      <c r="A34" s="3" t="s">
        <v>5</v>
      </c>
      <c r="B34" s="4" t="s">
        <v>6</v>
      </c>
      <c r="C34" s="1">
        <v>10000</v>
      </c>
      <c r="D34" s="1">
        <f t="shared" ref="D34:D38" si="8">C34*2</f>
        <v>20000</v>
      </c>
      <c r="E34" s="11"/>
      <c r="F34" s="9">
        <f>E34*D34</f>
        <v>0</v>
      </c>
    </row>
    <row r="35" spans="1:6" x14ac:dyDescent="0.25">
      <c r="A35" s="3" t="s">
        <v>7</v>
      </c>
      <c r="B35" s="4" t="s">
        <v>8</v>
      </c>
      <c r="C35" s="1">
        <v>10000</v>
      </c>
      <c r="D35" s="1">
        <f t="shared" si="8"/>
        <v>20000</v>
      </c>
      <c r="E35" s="11"/>
      <c r="F35" s="9">
        <f t="shared" ref="F35:F38" si="9">E35*D35</f>
        <v>0</v>
      </c>
    </row>
    <row r="36" spans="1:6" x14ac:dyDescent="0.25">
      <c r="A36" s="3" t="s">
        <v>9</v>
      </c>
      <c r="B36" s="4" t="s">
        <v>10</v>
      </c>
      <c r="C36" s="1">
        <v>10000</v>
      </c>
      <c r="D36" s="1">
        <f t="shared" si="8"/>
        <v>20000</v>
      </c>
      <c r="E36" s="11"/>
      <c r="F36" s="9">
        <f t="shared" si="9"/>
        <v>0</v>
      </c>
    </row>
    <row r="37" spans="1:6" x14ac:dyDescent="0.25">
      <c r="A37" s="3" t="s">
        <v>11</v>
      </c>
      <c r="B37" s="4" t="s">
        <v>12</v>
      </c>
      <c r="C37" s="1">
        <v>10000</v>
      </c>
      <c r="D37" s="1">
        <f t="shared" si="8"/>
        <v>20000</v>
      </c>
      <c r="E37" s="11"/>
      <c r="F37" s="9">
        <f t="shared" si="9"/>
        <v>0</v>
      </c>
    </row>
    <row r="38" spans="1:6" x14ac:dyDescent="0.25">
      <c r="A38" s="3" t="s">
        <v>13</v>
      </c>
      <c r="B38" s="4" t="s">
        <v>14</v>
      </c>
      <c r="C38" s="1">
        <v>100000</v>
      </c>
      <c r="D38" s="1">
        <f t="shared" si="8"/>
        <v>200000</v>
      </c>
      <c r="E38" s="11"/>
      <c r="F38" s="9">
        <f t="shared" si="9"/>
        <v>0</v>
      </c>
    </row>
    <row r="39" spans="1:6" x14ac:dyDescent="0.25">
      <c r="A39" s="3"/>
      <c r="B39" s="17" t="s">
        <v>45</v>
      </c>
      <c r="C39" s="18"/>
      <c r="D39" s="18"/>
      <c r="E39" s="19"/>
      <c r="F39" s="3">
        <f>SUM(F34:F38)</f>
        <v>0</v>
      </c>
    </row>
    <row r="40" spans="1:6" ht="30" customHeight="1" x14ac:dyDescent="0.25">
      <c r="A40" s="1">
        <v>7</v>
      </c>
      <c r="B40" s="12" t="s">
        <v>25</v>
      </c>
      <c r="C40" s="13"/>
      <c r="D40" s="13"/>
      <c r="E40" s="14"/>
      <c r="F40" s="15"/>
    </row>
    <row r="41" spans="1:6" x14ac:dyDescent="0.25">
      <c r="A41" s="3" t="s">
        <v>5</v>
      </c>
      <c r="B41" s="4" t="s">
        <v>6</v>
      </c>
      <c r="C41" s="1">
        <v>10000</v>
      </c>
      <c r="D41" s="1">
        <f t="shared" ref="D41:D45" si="10">C41*2</f>
        <v>20000</v>
      </c>
      <c r="E41" s="11"/>
      <c r="F41" s="9">
        <f>E41*D41</f>
        <v>0</v>
      </c>
    </row>
    <row r="42" spans="1:6" x14ac:dyDescent="0.25">
      <c r="A42" s="3" t="s">
        <v>7</v>
      </c>
      <c r="B42" s="4" t="s">
        <v>8</v>
      </c>
      <c r="C42" s="1">
        <v>10000</v>
      </c>
      <c r="D42" s="1">
        <f t="shared" si="10"/>
        <v>20000</v>
      </c>
      <c r="E42" s="11"/>
      <c r="F42" s="9">
        <f t="shared" ref="F42:F45" si="11">E42*D42</f>
        <v>0</v>
      </c>
    </row>
    <row r="43" spans="1:6" x14ac:dyDescent="0.25">
      <c r="A43" s="3" t="s">
        <v>9</v>
      </c>
      <c r="B43" s="4" t="s">
        <v>10</v>
      </c>
      <c r="C43" s="1">
        <v>10000</v>
      </c>
      <c r="D43" s="1">
        <f t="shared" si="10"/>
        <v>20000</v>
      </c>
      <c r="E43" s="11"/>
      <c r="F43" s="9">
        <f t="shared" si="11"/>
        <v>0</v>
      </c>
    </row>
    <row r="44" spans="1:6" x14ac:dyDescent="0.25">
      <c r="A44" s="3" t="s">
        <v>11</v>
      </c>
      <c r="B44" s="4" t="s">
        <v>12</v>
      </c>
      <c r="C44" s="1">
        <v>10000</v>
      </c>
      <c r="D44" s="1">
        <f t="shared" si="10"/>
        <v>20000</v>
      </c>
      <c r="E44" s="11"/>
      <c r="F44" s="9">
        <f t="shared" si="11"/>
        <v>0</v>
      </c>
    </row>
    <row r="45" spans="1:6" x14ac:dyDescent="0.25">
      <c r="A45" s="3" t="s">
        <v>13</v>
      </c>
      <c r="B45" s="4" t="s">
        <v>14</v>
      </c>
      <c r="C45" s="1">
        <v>100000</v>
      </c>
      <c r="D45" s="1">
        <f t="shared" si="10"/>
        <v>200000</v>
      </c>
      <c r="E45" s="11"/>
      <c r="F45" s="9">
        <f t="shared" si="11"/>
        <v>0</v>
      </c>
    </row>
    <row r="46" spans="1:6" x14ac:dyDescent="0.25">
      <c r="A46" s="3"/>
      <c r="B46" s="17" t="s">
        <v>45</v>
      </c>
      <c r="C46" s="18"/>
      <c r="D46" s="18"/>
      <c r="E46" s="19"/>
      <c r="F46" s="3">
        <f>SUM(F41:F45)</f>
        <v>0</v>
      </c>
    </row>
    <row r="47" spans="1:6" ht="30" customHeight="1" x14ac:dyDescent="0.25">
      <c r="A47" s="1">
        <v>8</v>
      </c>
      <c r="B47" s="12" t="s">
        <v>26</v>
      </c>
      <c r="C47" s="13"/>
      <c r="D47" s="13"/>
      <c r="E47" s="14"/>
      <c r="F47" s="15"/>
    </row>
    <row r="48" spans="1:6" x14ac:dyDescent="0.25">
      <c r="A48" s="3" t="s">
        <v>5</v>
      </c>
      <c r="B48" s="4" t="s">
        <v>6</v>
      </c>
      <c r="C48" s="1">
        <v>10000</v>
      </c>
      <c r="D48" s="1">
        <f t="shared" ref="D48:D52" si="12">C48*2</f>
        <v>20000</v>
      </c>
      <c r="E48" s="11"/>
      <c r="F48" s="9">
        <f>E48*D48</f>
        <v>0</v>
      </c>
    </row>
    <row r="49" spans="1:6" x14ac:dyDescent="0.25">
      <c r="A49" s="3" t="s">
        <v>7</v>
      </c>
      <c r="B49" s="4" t="s">
        <v>8</v>
      </c>
      <c r="C49" s="1">
        <v>10000</v>
      </c>
      <c r="D49" s="1">
        <f t="shared" si="12"/>
        <v>20000</v>
      </c>
      <c r="E49" s="11"/>
      <c r="F49" s="9">
        <f t="shared" ref="F49:F52" si="13">E49*D49</f>
        <v>0</v>
      </c>
    </row>
    <row r="50" spans="1:6" x14ac:dyDescent="0.25">
      <c r="A50" s="3" t="s">
        <v>9</v>
      </c>
      <c r="B50" s="4" t="s">
        <v>10</v>
      </c>
      <c r="C50" s="1">
        <v>10000</v>
      </c>
      <c r="D50" s="1">
        <f t="shared" si="12"/>
        <v>20000</v>
      </c>
      <c r="E50" s="11"/>
      <c r="F50" s="9">
        <f t="shared" si="13"/>
        <v>0</v>
      </c>
    </row>
    <row r="51" spans="1:6" x14ac:dyDescent="0.25">
      <c r="A51" s="3" t="s">
        <v>11</v>
      </c>
      <c r="B51" s="4" t="s">
        <v>12</v>
      </c>
      <c r="C51" s="1">
        <v>10000</v>
      </c>
      <c r="D51" s="1">
        <f t="shared" si="12"/>
        <v>20000</v>
      </c>
      <c r="E51" s="11"/>
      <c r="F51" s="9">
        <f t="shared" si="13"/>
        <v>0</v>
      </c>
    </row>
    <row r="52" spans="1:6" x14ac:dyDescent="0.25">
      <c r="A52" s="3" t="s">
        <v>13</v>
      </c>
      <c r="B52" s="4" t="s">
        <v>14</v>
      </c>
      <c r="C52" s="1">
        <v>100000</v>
      </c>
      <c r="D52" s="1">
        <f t="shared" si="12"/>
        <v>200000</v>
      </c>
      <c r="E52" s="11"/>
      <c r="F52" s="9">
        <f t="shared" si="13"/>
        <v>0</v>
      </c>
    </row>
    <row r="53" spans="1:6" x14ac:dyDescent="0.25">
      <c r="A53" s="3"/>
      <c r="B53" s="17" t="s">
        <v>45</v>
      </c>
      <c r="C53" s="18"/>
      <c r="D53" s="18"/>
      <c r="E53" s="19"/>
      <c r="F53" s="3">
        <f>SUM(F48:F52)</f>
        <v>0</v>
      </c>
    </row>
    <row r="54" spans="1:6" x14ac:dyDescent="0.25">
      <c r="A54" s="1">
        <v>9</v>
      </c>
      <c r="B54" s="12" t="s">
        <v>27</v>
      </c>
      <c r="C54" s="13"/>
      <c r="D54" s="13"/>
      <c r="E54" s="14"/>
      <c r="F54" s="15"/>
    </row>
    <row r="55" spans="1:6" x14ac:dyDescent="0.25">
      <c r="A55" s="3" t="s">
        <v>5</v>
      </c>
      <c r="B55" s="4" t="s">
        <v>28</v>
      </c>
      <c r="C55" s="1">
        <v>10000</v>
      </c>
      <c r="D55" s="1">
        <f>C55*2</f>
        <v>20000</v>
      </c>
      <c r="E55" s="11"/>
      <c r="F55" s="9">
        <f>E55*D55</f>
        <v>0</v>
      </c>
    </row>
    <row r="56" spans="1:6" x14ac:dyDescent="0.25">
      <c r="A56" s="3" t="s">
        <v>7</v>
      </c>
      <c r="B56" s="4" t="s">
        <v>29</v>
      </c>
      <c r="C56" s="1">
        <v>10000</v>
      </c>
      <c r="D56" s="1">
        <f t="shared" ref="D56:D57" si="14">C56*2</f>
        <v>20000</v>
      </c>
      <c r="E56" s="11"/>
      <c r="F56" s="9">
        <f t="shared" ref="F56:F57" si="15">E56*D56</f>
        <v>0</v>
      </c>
    </row>
    <row r="57" spans="1:6" x14ac:dyDescent="0.25">
      <c r="A57" s="3" t="s">
        <v>9</v>
      </c>
      <c r="B57" s="4" t="s">
        <v>30</v>
      </c>
      <c r="C57" s="1">
        <v>10000</v>
      </c>
      <c r="D57" s="1">
        <f t="shared" si="14"/>
        <v>20000</v>
      </c>
      <c r="E57" s="11"/>
      <c r="F57" s="9">
        <f t="shared" si="15"/>
        <v>0</v>
      </c>
    </row>
    <row r="58" spans="1:6" x14ac:dyDescent="0.25">
      <c r="A58" s="3"/>
      <c r="B58" s="17" t="s">
        <v>45</v>
      </c>
      <c r="C58" s="18"/>
      <c r="D58" s="18"/>
      <c r="E58" s="19"/>
      <c r="F58" s="3">
        <f>SUM(F55:F57)</f>
        <v>0</v>
      </c>
    </row>
    <row r="59" spans="1:6" ht="45" customHeight="1" x14ac:dyDescent="0.25">
      <c r="A59" s="1">
        <v>10</v>
      </c>
      <c r="B59" s="12" t="s">
        <v>31</v>
      </c>
      <c r="C59" s="13"/>
      <c r="D59" s="13"/>
      <c r="E59" s="14"/>
      <c r="F59" s="15"/>
    </row>
    <row r="60" spans="1:6" x14ac:dyDescent="0.25">
      <c r="A60" s="3" t="s">
        <v>5</v>
      </c>
      <c r="B60" s="4" t="s">
        <v>32</v>
      </c>
      <c r="C60" s="1">
        <v>10000</v>
      </c>
      <c r="D60" s="1">
        <f t="shared" ref="D60:D63" si="16">C60*2</f>
        <v>20000</v>
      </c>
      <c r="E60" s="11"/>
      <c r="F60" s="9">
        <f>E60*D60</f>
        <v>0</v>
      </c>
    </row>
    <row r="61" spans="1:6" x14ac:dyDescent="0.25">
      <c r="A61" s="3" t="s">
        <v>7</v>
      </c>
      <c r="B61" s="4" t="s">
        <v>33</v>
      </c>
      <c r="C61" s="1">
        <v>10000</v>
      </c>
      <c r="D61" s="1">
        <f t="shared" si="16"/>
        <v>20000</v>
      </c>
      <c r="E61" s="11"/>
      <c r="F61" s="9">
        <f t="shared" ref="F61:F63" si="17">E61*D61</f>
        <v>0</v>
      </c>
    </row>
    <row r="62" spans="1:6" x14ac:dyDescent="0.25">
      <c r="A62" s="3" t="s">
        <v>9</v>
      </c>
      <c r="B62" s="4" t="s">
        <v>34</v>
      </c>
      <c r="C62" s="1">
        <v>10000</v>
      </c>
      <c r="D62" s="1">
        <f t="shared" si="16"/>
        <v>20000</v>
      </c>
      <c r="E62" s="11"/>
      <c r="F62" s="9">
        <f t="shared" si="17"/>
        <v>0</v>
      </c>
    </row>
    <row r="63" spans="1:6" x14ac:dyDescent="0.25">
      <c r="A63" s="3" t="s">
        <v>11</v>
      </c>
      <c r="B63" s="4" t="s">
        <v>35</v>
      </c>
      <c r="C63" s="1">
        <v>10000</v>
      </c>
      <c r="D63" s="1">
        <f t="shared" si="16"/>
        <v>20000</v>
      </c>
      <c r="E63" s="11"/>
      <c r="F63" s="9">
        <f t="shared" si="17"/>
        <v>0</v>
      </c>
    </row>
    <row r="64" spans="1:6" x14ac:dyDescent="0.25">
      <c r="A64" s="3"/>
      <c r="B64" s="17" t="s">
        <v>45</v>
      </c>
      <c r="C64" s="18"/>
      <c r="D64" s="18"/>
      <c r="E64" s="19"/>
      <c r="F64" s="3">
        <f>SUM(F60:F63)</f>
        <v>0</v>
      </c>
    </row>
    <row r="65" spans="1:7" ht="30" customHeight="1" x14ac:dyDescent="0.25">
      <c r="A65" s="1">
        <v>11</v>
      </c>
      <c r="B65" s="12" t="s">
        <v>36</v>
      </c>
      <c r="C65" s="13"/>
      <c r="D65" s="13"/>
      <c r="E65" s="14"/>
      <c r="F65" s="15"/>
    </row>
    <row r="66" spans="1:7" x14ac:dyDescent="0.25">
      <c r="A66" s="3" t="s">
        <v>5</v>
      </c>
      <c r="B66" s="4" t="s">
        <v>37</v>
      </c>
      <c r="C66" s="1">
        <v>1000</v>
      </c>
      <c r="D66" s="1">
        <f t="shared" ref="D66:D69" si="18">C66*2</f>
        <v>2000</v>
      </c>
      <c r="E66" s="11"/>
      <c r="F66" s="9">
        <f>E66*D66</f>
        <v>0</v>
      </c>
    </row>
    <row r="67" spans="1:7" x14ac:dyDescent="0.25">
      <c r="A67" s="3" t="s">
        <v>7</v>
      </c>
      <c r="B67" s="4" t="s">
        <v>38</v>
      </c>
      <c r="C67" s="1">
        <v>1000</v>
      </c>
      <c r="D67" s="1">
        <f t="shared" si="18"/>
        <v>2000</v>
      </c>
      <c r="E67" s="11"/>
      <c r="F67" s="9">
        <f t="shared" ref="F67:F69" si="19">E67*D67</f>
        <v>0</v>
      </c>
    </row>
    <row r="68" spans="1:7" x14ac:dyDescent="0.25">
      <c r="A68" s="3" t="s">
        <v>9</v>
      </c>
      <c r="B68" s="4" t="s">
        <v>39</v>
      </c>
      <c r="C68" s="1">
        <v>1000</v>
      </c>
      <c r="D68" s="1">
        <f t="shared" si="18"/>
        <v>2000</v>
      </c>
      <c r="E68" s="11"/>
      <c r="F68" s="9">
        <f t="shared" si="19"/>
        <v>0</v>
      </c>
    </row>
    <row r="69" spans="1:7" x14ac:dyDescent="0.25">
      <c r="A69" s="3" t="s">
        <v>11</v>
      </c>
      <c r="B69" s="4" t="s">
        <v>39</v>
      </c>
      <c r="C69" s="1">
        <v>1000</v>
      </c>
      <c r="D69" s="1">
        <f t="shared" si="18"/>
        <v>2000</v>
      </c>
      <c r="E69" s="11"/>
      <c r="F69" s="9">
        <f t="shared" si="19"/>
        <v>0</v>
      </c>
    </row>
    <row r="70" spans="1:7" x14ac:dyDescent="0.25">
      <c r="A70" s="3"/>
      <c r="B70" s="17" t="s">
        <v>45</v>
      </c>
      <c r="C70" s="18"/>
      <c r="D70" s="18"/>
      <c r="E70" s="19"/>
      <c r="F70" s="3">
        <f>SUM(F66:F69)</f>
        <v>0</v>
      </c>
    </row>
    <row r="71" spans="1:7" x14ac:dyDescent="0.25">
      <c r="A71" s="1">
        <v>12</v>
      </c>
      <c r="B71" s="12" t="s">
        <v>40</v>
      </c>
      <c r="C71" s="13"/>
      <c r="D71" s="13"/>
      <c r="E71" s="14"/>
      <c r="F71" s="15"/>
    </row>
    <row r="72" spans="1:7" x14ac:dyDescent="0.25">
      <c r="A72" s="3" t="s">
        <v>5</v>
      </c>
      <c r="B72" s="4" t="s">
        <v>41</v>
      </c>
      <c r="C72" s="1">
        <v>10000</v>
      </c>
      <c r="D72" s="1">
        <f t="shared" ref="D72:D73" si="20">C72*2</f>
        <v>20000</v>
      </c>
      <c r="E72" s="11"/>
      <c r="F72" s="9">
        <f>E72*D72</f>
        <v>0</v>
      </c>
    </row>
    <row r="73" spans="1:7" x14ac:dyDescent="0.25">
      <c r="A73" s="3" t="s">
        <v>7</v>
      </c>
      <c r="B73" s="4" t="s">
        <v>42</v>
      </c>
      <c r="C73" s="1">
        <v>5000</v>
      </c>
      <c r="D73" s="1">
        <f t="shared" si="20"/>
        <v>10000</v>
      </c>
      <c r="E73" s="11"/>
      <c r="F73" s="9">
        <f>E73*D73</f>
        <v>0</v>
      </c>
    </row>
    <row r="74" spans="1:7" x14ac:dyDescent="0.25">
      <c r="A74" s="5">
        <v>13</v>
      </c>
      <c r="B74" s="17" t="s">
        <v>45</v>
      </c>
      <c r="C74" s="18"/>
      <c r="D74" s="18"/>
      <c r="E74" s="19"/>
      <c r="F74" s="6">
        <f>SUM(F72:F73)</f>
        <v>0</v>
      </c>
    </row>
    <row r="75" spans="1:7" x14ac:dyDescent="0.25">
      <c r="A75" s="7">
        <v>14</v>
      </c>
      <c r="B75" s="23" t="s">
        <v>46</v>
      </c>
      <c r="C75" s="23"/>
      <c r="D75" s="23"/>
      <c r="E75" s="23"/>
      <c r="F75" s="8">
        <f>F74+F70+F64+F58+F53+F46+F39+F32+F27+F22+F17+F13</f>
        <v>0</v>
      </c>
      <c r="G75" s="10"/>
    </row>
    <row r="76" spans="1:7" x14ac:dyDescent="0.25">
      <c r="A76" s="6">
        <v>15</v>
      </c>
      <c r="B76" s="20" t="s">
        <v>52</v>
      </c>
      <c r="C76" s="20"/>
      <c r="D76" s="20"/>
      <c r="E76" s="20"/>
      <c r="F76" s="8">
        <f>F75*0.18</f>
        <v>0</v>
      </c>
      <c r="G76" s="10"/>
    </row>
    <row r="77" spans="1:7" x14ac:dyDescent="0.25">
      <c r="A77" s="6">
        <v>16</v>
      </c>
      <c r="B77" s="20" t="s">
        <v>47</v>
      </c>
      <c r="C77" s="20"/>
      <c r="D77" s="20"/>
      <c r="E77" s="20"/>
      <c r="F77" s="8">
        <f>F76+F75</f>
        <v>0</v>
      </c>
    </row>
    <row r="80" spans="1:7" ht="68.25" customHeight="1" x14ac:dyDescent="0.25">
      <c r="B80" s="24" t="s">
        <v>53</v>
      </c>
      <c r="C80" s="25"/>
      <c r="D80" s="25"/>
      <c r="E80" s="25"/>
      <c r="F80" s="26"/>
    </row>
  </sheetData>
  <sheetProtection algorithmName="SHA-512" hashValue="M5naQZBsUymmWD0qrn4EUBLFOHod7UwBGLbDskljGaf2FtXXHfZXN664vlRpTQOsyQq60/OFdQ6W3bUAYeVoMA==" saltValue="pLkyXaNc0h2a3Z0wb/TP7Q==" spinCount="100000" sheet="1" objects="1" scenarios="1"/>
  <mergeCells count="32">
    <mergeCell ref="B80:F80"/>
    <mergeCell ref="B77:E77"/>
    <mergeCell ref="A1:F1"/>
    <mergeCell ref="A2:F2"/>
    <mergeCell ref="B32:E32"/>
    <mergeCell ref="B27:E27"/>
    <mergeCell ref="B22:E22"/>
    <mergeCell ref="B17:E17"/>
    <mergeCell ref="B13:E13"/>
    <mergeCell ref="B76:E76"/>
    <mergeCell ref="B65:F65"/>
    <mergeCell ref="B71:F71"/>
    <mergeCell ref="B75:E75"/>
    <mergeCell ref="B74:E74"/>
    <mergeCell ref="B70:E70"/>
    <mergeCell ref="B64:E64"/>
    <mergeCell ref="B28:F28"/>
    <mergeCell ref="B33:F33"/>
    <mergeCell ref="B40:F40"/>
    <mergeCell ref="B47:F47"/>
    <mergeCell ref="B54:F54"/>
    <mergeCell ref="B59:F59"/>
    <mergeCell ref="B58:E58"/>
    <mergeCell ref="B53:E53"/>
    <mergeCell ref="B46:E46"/>
    <mergeCell ref="B39:E39"/>
    <mergeCell ref="B23:F23"/>
    <mergeCell ref="A4:F4"/>
    <mergeCell ref="A3:F3"/>
    <mergeCell ref="B6:F6"/>
    <mergeCell ref="B14:F14"/>
    <mergeCell ref="B18:F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Bhupender Kumar {भुपेंद्र कुमार}</dc:creator>
  <cp:lastModifiedBy>Bhupender Kumar {भुपेंद्र कुमार}</cp:lastModifiedBy>
  <dcterms:created xsi:type="dcterms:W3CDTF">2015-06-05T18:17:20Z</dcterms:created>
  <dcterms:modified xsi:type="dcterms:W3CDTF">2026-06-15T09:10:51Z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2026-05-20T09:21:28Z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061b950a-eeb0-41fc-a03b-bb935718b7eb</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