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C:\Users\jignesh\OneDrive - Power Grid Corporation of India Limited\C&amp;M\Jignesh\SRM Open\Mandsaur Bay Construction - Mjunction\Bid Documents for uplaod\Corrigendum\Corrigendum-III\"/>
    </mc:Choice>
  </mc:AlternateContent>
  <xr:revisionPtr revIDLastSave="51" documentId="8_{F9ED48C8-4C8D-4B7A-A2CF-6FE6DFAE607C}" xr6:coauthVersionLast="36" xr6:coauthVersionMax="36" xr10:uidLastSave="{410DC980-444A-4F0F-9828-F169F1F94040}"/>
  <workbookProtection workbookPassword="DC2B" lockStructure="1"/>
  <bookViews>
    <workbookView xWindow="-120" yWindow="-120" windowWidth="29040" windowHeight="15720" tabRatio="635" activeTab="3" xr2:uid="{00000000-000D-0000-FFFF-FFFF00000000}"/>
  </bookViews>
  <sheets>
    <sheet name="Instruction" sheetId="12" r:id="rId1"/>
    <sheet name="Basic" sheetId="13" r:id="rId2"/>
    <sheet name="Name of Bidder" sheetId="14" r:id="rId3"/>
    <sheet name="Sch-1 Supply " sheetId="4" r:id="rId4"/>
    <sheet name="3B Non- schedule" sheetId="5" state="hidden" r:id="rId5"/>
    <sheet name="Sch-2 F&amp;I" sheetId="9" r:id="rId6"/>
    <sheet name="Sch-3 Installation" sheetId="10" r:id="rId7"/>
    <sheet name="Sch 5 Taxes" sheetId="8" r:id="rId8"/>
    <sheet name="Sch 6 summary" sheetId="6" r:id="rId9"/>
  </sheets>
  <externalReferences>
    <externalReference r:id="rId10"/>
    <externalReference r:id="rId11"/>
    <externalReference r:id="rId12"/>
  </externalReferences>
  <definedNames>
    <definedName name="_xlnm._FilterDatabase" localSheetId="5" hidden="1">'Sch-2 F&amp;I'!$B$16:$B$16</definedName>
    <definedName name="_xlnm.Print_Area" localSheetId="5">'Sch-2 F&amp;I'!$A$1:$F$88</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9" i="10" l="1"/>
  <c r="L39" i="10" s="1"/>
  <c r="K38" i="10"/>
  <c r="L38" i="10" s="1"/>
  <c r="K37" i="10"/>
  <c r="L37" i="10" s="1"/>
  <c r="K36" i="10"/>
  <c r="L36" i="10" s="1"/>
  <c r="K35" i="10"/>
  <c r="L35" i="10" s="1"/>
  <c r="K34" i="10"/>
  <c r="L34" i="10" s="1"/>
  <c r="K33" i="10"/>
  <c r="L33" i="10" s="1"/>
  <c r="K32" i="10"/>
  <c r="L32" i="10" s="1"/>
  <c r="K31" i="10"/>
  <c r="L31" i="10" s="1"/>
  <c r="K30" i="10"/>
  <c r="L30" i="10" s="1"/>
  <c r="K29" i="10"/>
  <c r="L29" i="10" s="1"/>
  <c r="K28" i="10"/>
  <c r="L28" i="10" s="1"/>
  <c r="K27" i="10"/>
  <c r="L27" i="10" s="1"/>
  <c r="K26" i="10"/>
  <c r="L26" i="10" s="1"/>
  <c r="K25" i="10"/>
  <c r="L25" i="10" s="1"/>
  <c r="K24" i="10"/>
  <c r="L24" i="10" s="1"/>
  <c r="K23" i="10"/>
  <c r="L23" i="10" s="1"/>
  <c r="K22" i="10"/>
  <c r="L22" i="10" s="1"/>
  <c r="K21" i="10"/>
  <c r="L21" i="10" s="1"/>
  <c r="K20" i="10"/>
  <c r="L20" i="10" s="1"/>
  <c r="K19" i="10"/>
  <c r="L19" i="10" s="1"/>
  <c r="K18" i="10"/>
  <c r="L18" i="10" s="1"/>
  <c r="K17" i="10"/>
  <c r="L17" i="10" s="1"/>
  <c r="K16" i="10"/>
  <c r="L16" i="10" s="1"/>
  <c r="K15" i="10"/>
  <c r="L15" i="10" s="1"/>
  <c r="K14" i="10"/>
  <c r="L14" i="10" s="1"/>
  <c r="K13" i="10"/>
  <c r="L13" i="10" s="1"/>
  <c r="K77" i="10"/>
  <c r="L77" i="10" s="1"/>
  <c r="K76" i="10"/>
  <c r="L76" i="10" s="1"/>
  <c r="K75" i="10"/>
  <c r="L75" i="10" s="1"/>
  <c r="K74" i="10"/>
  <c r="L74" i="10" s="1"/>
  <c r="K73" i="10"/>
  <c r="L73" i="10" s="1"/>
  <c r="K72" i="10"/>
  <c r="L72" i="10" s="1"/>
  <c r="K71" i="10"/>
  <c r="L71" i="10" s="1"/>
  <c r="K70" i="10"/>
  <c r="L70" i="10" s="1"/>
  <c r="K69" i="10"/>
  <c r="L69" i="10" s="1"/>
  <c r="K68" i="10"/>
  <c r="L68" i="10" s="1"/>
  <c r="K67" i="10"/>
  <c r="L67" i="10" s="1"/>
  <c r="K66" i="10"/>
  <c r="L66" i="10" s="1"/>
  <c r="K65" i="10"/>
  <c r="L65" i="10" s="1"/>
  <c r="K64" i="10"/>
  <c r="L64" i="10" s="1"/>
  <c r="K63" i="10"/>
  <c r="L63" i="10" s="1"/>
  <c r="K62" i="10"/>
  <c r="L62" i="10" s="1"/>
  <c r="K61" i="10"/>
  <c r="L61" i="10" s="1"/>
  <c r="K60" i="10"/>
  <c r="L60" i="10" s="1"/>
  <c r="K59" i="10"/>
  <c r="L59" i="10" s="1"/>
  <c r="K58" i="10"/>
  <c r="L58" i="10" s="1"/>
  <c r="K57" i="10"/>
  <c r="L57" i="10" s="1"/>
  <c r="K56" i="10"/>
  <c r="L56" i="10" s="1"/>
  <c r="K55" i="10"/>
  <c r="L55" i="10" s="1"/>
  <c r="K54" i="10"/>
  <c r="L54" i="10" s="1"/>
  <c r="K53" i="10"/>
  <c r="L53" i="10" s="1"/>
  <c r="K52" i="10"/>
  <c r="L52" i="10" s="1"/>
  <c r="K51" i="10"/>
  <c r="L51" i="10" s="1"/>
  <c r="K50" i="10"/>
  <c r="L50" i="10" s="1"/>
  <c r="K49" i="10"/>
  <c r="L49" i="10" s="1"/>
  <c r="K48" i="10"/>
  <c r="L48" i="10" s="1"/>
  <c r="K47" i="10"/>
  <c r="L47" i="10" s="1"/>
  <c r="K46" i="10"/>
  <c r="L46" i="10" s="1"/>
  <c r="K45" i="10"/>
  <c r="L45" i="10" s="1"/>
  <c r="K44" i="10"/>
  <c r="L44" i="10" s="1"/>
  <c r="K43" i="10"/>
  <c r="L43" i="10" s="1"/>
  <c r="K42" i="10"/>
  <c r="L42" i="10" s="1"/>
  <c r="K41" i="10"/>
  <c r="L41" i="10" s="1"/>
  <c r="K40" i="10"/>
  <c r="L40" i="10" s="1"/>
  <c r="K89" i="10"/>
  <c r="L89" i="10" s="1"/>
  <c r="K88" i="10"/>
  <c r="L88" i="10" s="1"/>
  <c r="K87" i="10"/>
  <c r="L87" i="10" s="1"/>
  <c r="K86" i="10"/>
  <c r="L86" i="10" s="1"/>
  <c r="K85" i="10"/>
  <c r="L85" i="10" s="1"/>
  <c r="K84" i="10"/>
  <c r="L84" i="10" s="1"/>
  <c r="K83" i="10"/>
  <c r="L83" i="10" s="1"/>
  <c r="K82" i="10"/>
  <c r="L82" i="10" s="1"/>
  <c r="K81" i="10"/>
  <c r="L81" i="10" s="1"/>
  <c r="K80" i="10"/>
  <c r="L80" i="10" s="1"/>
  <c r="K79" i="10"/>
  <c r="L79" i="10" s="1"/>
  <c r="K78" i="10"/>
  <c r="L78" i="10" s="1"/>
  <c r="A4" i="10"/>
  <c r="F82" i="9"/>
  <c r="F81" i="9"/>
  <c r="F80" i="9"/>
  <c r="F79" i="9"/>
  <c r="F78" i="9"/>
  <c r="F77" i="9"/>
  <c r="F76" i="9"/>
  <c r="F75" i="9"/>
  <c r="F26" i="9"/>
  <c r="F25" i="9"/>
  <c r="F24" i="9"/>
  <c r="F23" i="9"/>
  <c r="F22" i="9"/>
  <c r="F21" i="9"/>
  <c r="F20" i="9"/>
  <c r="F19" i="9"/>
  <c r="F18" i="9"/>
  <c r="F17" i="9"/>
  <c r="L90" i="10" l="1"/>
  <c r="K90" i="10"/>
  <c r="D14" i="6" s="1"/>
  <c r="D16" i="6" l="1"/>
  <c r="D13" i="8"/>
  <c r="F74" i="9"/>
  <c r="F73" i="9"/>
  <c r="F72" i="9"/>
  <c r="F71" i="9"/>
  <c r="F70" i="9"/>
  <c r="F69" i="9"/>
  <c r="F68" i="9"/>
  <c r="F67" i="9"/>
  <c r="F66" i="9"/>
  <c r="F50" i="9"/>
  <c r="F49" i="9"/>
  <c r="F48" i="9"/>
  <c r="F47" i="9"/>
  <c r="F46" i="9"/>
  <c r="F45" i="9"/>
  <c r="F44" i="9"/>
  <c r="F43" i="9"/>
  <c r="F42" i="9"/>
  <c r="F41" i="9"/>
  <c r="F40" i="9"/>
  <c r="F39" i="9"/>
  <c r="F38" i="9"/>
  <c r="F37" i="9"/>
  <c r="F36" i="9"/>
  <c r="F35" i="9"/>
  <c r="F34" i="9"/>
  <c r="F33" i="9"/>
  <c r="F32" i="9"/>
  <c r="F31" i="9"/>
  <c r="F30" i="9"/>
  <c r="F29" i="9"/>
  <c r="F28" i="9"/>
  <c r="F27" i="9"/>
  <c r="F62" i="9"/>
  <c r="F61" i="9"/>
  <c r="F60" i="9"/>
  <c r="F59" i="9"/>
  <c r="F58" i="9"/>
  <c r="F57" i="9"/>
  <c r="F56" i="9"/>
  <c r="F55" i="9"/>
  <c r="F54" i="9"/>
  <c r="F53" i="9"/>
  <c r="F52" i="9"/>
  <c r="F51" i="9"/>
  <c r="F83" i="9"/>
  <c r="F65" i="9"/>
  <c r="F64" i="9"/>
  <c r="F63" i="9"/>
  <c r="F84" i="9" l="1"/>
  <c r="D17" i="6"/>
  <c r="A5" i="9" l="1"/>
  <c r="L74" i="4" l="1"/>
  <c r="K15" i="4"/>
  <c r="L15" i="4" s="1"/>
  <c r="K16" i="4"/>
  <c r="L16" i="4" s="1"/>
  <c r="K27" i="4"/>
  <c r="L27" i="4" s="1"/>
  <c r="K28" i="4"/>
  <c r="L28" i="4" s="1"/>
  <c r="K29" i="4"/>
  <c r="L29" i="4" s="1"/>
  <c r="K30" i="4"/>
  <c r="L30" i="4" s="1"/>
  <c r="K31" i="4"/>
  <c r="L31" i="4" s="1"/>
  <c r="K32" i="4"/>
  <c r="L32" i="4" s="1"/>
  <c r="K33" i="4"/>
  <c r="L33" i="4" s="1"/>
  <c r="K34" i="4"/>
  <c r="L34" i="4" s="1"/>
  <c r="K35" i="4"/>
  <c r="L35" i="4" s="1"/>
  <c r="K40" i="4"/>
  <c r="L40" i="4" s="1"/>
  <c r="K41" i="4"/>
  <c r="L41" i="4" s="1"/>
  <c r="K42" i="4"/>
  <c r="L42" i="4" s="1"/>
  <c r="K43" i="4"/>
  <c r="L43" i="4" s="1"/>
  <c r="K44" i="4"/>
  <c r="L44" i="4" s="1"/>
  <c r="K45" i="4"/>
  <c r="L45" i="4" s="1"/>
  <c r="K46" i="4"/>
  <c r="L46" i="4" s="1"/>
  <c r="K47" i="4"/>
  <c r="L47" i="4" s="1"/>
  <c r="K48" i="4"/>
  <c r="L48" i="4" s="1"/>
  <c r="K49" i="4"/>
  <c r="L49" i="4" s="1"/>
  <c r="K53" i="4"/>
  <c r="L53" i="4" s="1"/>
  <c r="K55" i="4"/>
  <c r="L55" i="4" s="1"/>
  <c r="K56" i="4"/>
  <c r="L56" i="4" s="1"/>
  <c r="K57" i="4"/>
  <c r="L57" i="4" s="1"/>
  <c r="K60" i="4"/>
  <c r="L60" i="4" s="1"/>
  <c r="K61" i="4"/>
  <c r="L61" i="4" s="1"/>
  <c r="K63" i="4"/>
  <c r="L63" i="4" s="1"/>
  <c r="K64" i="4"/>
  <c r="L64" i="4" s="1"/>
  <c r="K65" i="4"/>
  <c r="L65" i="4" s="1"/>
  <c r="K66" i="4"/>
  <c r="L66" i="4" s="1"/>
  <c r="K67" i="4"/>
  <c r="L67" i="4" s="1"/>
  <c r="K68" i="4"/>
  <c r="L68" i="4" s="1"/>
  <c r="K69" i="4"/>
  <c r="L69" i="4" s="1"/>
  <c r="K70" i="4"/>
  <c r="L70" i="4" s="1"/>
  <c r="K71" i="4"/>
  <c r="L71" i="4" s="1"/>
  <c r="K72" i="4"/>
  <c r="L72" i="4" s="1"/>
  <c r="K73" i="4"/>
  <c r="L73" i="4" s="1"/>
  <c r="K74" i="4"/>
  <c r="K75" i="4"/>
  <c r="L75" i="4" s="1"/>
  <c r="K76" i="4"/>
  <c r="L76" i="4" s="1"/>
  <c r="K77" i="4"/>
  <c r="L77" i="4" s="1"/>
  <c r="K17" i="4"/>
  <c r="L17" i="4" s="1"/>
  <c r="K18" i="4"/>
  <c r="L18" i="4" s="1"/>
  <c r="K19" i="4"/>
  <c r="L19" i="4" s="1"/>
  <c r="K20" i="4"/>
  <c r="L20" i="4" s="1"/>
  <c r="K21" i="4"/>
  <c r="L21" i="4" s="1"/>
  <c r="K36" i="4"/>
  <c r="L36" i="4" s="1"/>
  <c r="K37" i="4"/>
  <c r="L37" i="4" s="1"/>
  <c r="K38" i="4"/>
  <c r="L38" i="4" s="1"/>
  <c r="K39" i="4"/>
  <c r="L39" i="4" s="1"/>
  <c r="K58" i="4"/>
  <c r="L58" i="4" s="1"/>
  <c r="K59" i="4"/>
  <c r="L59" i="4" s="1"/>
  <c r="K78" i="4"/>
  <c r="L78" i="4" s="1"/>
  <c r="K79" i="4"/>
  <c r="L79" i="4" s="1"/>
  <c r="K80" i="4"/>
  <c r="L80" i="4" s="1"/>
  <c r="K22" i="4"/>
  <c r="L22" i="4" s="1"/>
  <c r="K23" i="4"/>
  <c r="L23" i="4" s="1"/>
  <c r="K24" i="4"/>
  <c r="L24" i="4" s="1"/>
  <c r="K25" i="4"/>
  <c r="L25" i="4" s="1"/>
  <c r="K26" i="4"/>
  <c r="L26" i="4" s="1"/>
  <c r="K50" i="4"/>
  <c r="L50" i="4" s="1"/>
  <c r="K51" i="4"/>
  <c r="L51" i="4" s="1"/>
  <c r="K52" i="4"/>
  <c r="L52" i="4" s="1"/>
  <c r="K54" i="4"/>
  <c r="L54" i="4" s="1"/>
  <c r="K62" i="4"/>
  <c r="L62" i="4" s="1"/>
  <c r="A4" i="4"/>
  <c r="A3" i="6" l="1"/>
  <c r="A2" i="14"/>
  <c r="A13" i="14"/>
  <c r="A8" i="14"/>
  <c r="A1" i="14"/>
  <c r="A7" i="10" l="1"/>
  <c r="A6" i="6"/>
  <c r="B9" i="8"/>
  <c r="G4" i="5"/>
  <c r="K20" i="5" l="1"/>
  <c r="L20" i="5" s="1"/>
  <c r="K19" i="5"/>
  <c r="L19" i="5" s="1"/>
  <c r="K18" i="5"/>
  <c r="L18" i="5" s="1"/>
  <c r="K17" i="5"/>
  <c r="L17" i="5" s="1"/>
  <c r="D18" i="8" l="1"/>
  <c r="B18" i="8"/>
  <c r="D17" i="8"/>
  <c r="B17" i="8"/>
  <c r="B7" i="8"/>
  <c r="B6" i="8"/>
  <c r="B5" i="8"/>
  <c r="A2" i="6" l="1"/>
  <c r="A1" i="6"/>
  <c r="K16" i="5"/>
  <c r="L16" i="5" s="1"/>
  <c r="K15" i="5"/>
  <c r="K21" i="5" l="1"/>
  <c r="L15" i="5"/>
  <c r="L21" i="5" l="1"/>
  <c r="K14" i="4" l="1"/>
  <c r="K81" i="4" s="1"/>
  <c r="D13" i="6" s="1"/>
  <c r="L14" i="4"/>
  <c r="L81" i="4" s="1"/>
  <c r="D15" i="6" l="1"/>
  <c r="D18" i="6" s="1"/>
  <c r="D12" i="8"/>
  <c r="D14" i="8" s="1"/>
</calcChain>
</file>

<file path=xl/sharedStrings.xml><?xml version="1.0" encoding="utf-8"?>
<sst xmlns="http://schemas.openxmlformats.org/spreadsheetml/2006/main" count="912" uniqueCount="379">
  <si>
    <t>POWER GRID CORPORATION OF INDIA LTD.</t>
  </si>
  <si>
    <t>WRTS-II,RHQ,VADODARA</t>
  </si>
  <si>
    <t>Bidder’s Name and Address (Sole Bidder) :</t>
  </si>
  <si>
    <t>To:</t>
  </si>
  <si>
    <t>Contract Services</t>
  </si>
  <si>
    <t>Address    :</t>
  </si>
  <si>
    <t>Power Grid Corporation of India Ltd.,</t>
  </si>
  <si>
    <t>Western Region Transmission syatem -II</t>
  </si>
  <si>
    <t xml:space="preserve">Plot No. 54, Near Riya revati resort , </t>
  </si>
  <si>
    <t>Sama - savli road, vadodara-390008</t>
  </si>
  <si>
    <t>Sl. No.</t>
  </si>
  <si>
    <t>SAC</t>
  </si>
  <si>
    <t>Whether SAC in column ‘3’ is confirmed. If not  indicate applicable the SAC #</t>
  </si>
  <si>
    <t>Rate of GST applicable ( in %)</t>
  </si>
  <si>
    <t>(Service Accounting Codes)</t>
  </si>
  <si>
    <t>Whether  rate of GST in column ‘5’ is confirmed. If not  indicate applicable rate of GST #</t>
  </si>
  <si>
    <t>Unit</t>
  </si>
  <si>
    <t>Quantity</t>
  </si>
  <si>
    <t>Unit Erection Charges excluding GST</t>
  </si>
  <si>
    <t>Total Erection Charges excl GST</t>
  </si>
  <si>
    <t xml:space="preserve">Total Tax
 GST </t>
  </si>
  <si>
    <t>sqm</t>
  </si>
  <si>
    <t># In case the bidder leaves the cell for confirmation of the SAC and/or  GST rate “blank”,  the SAC and corresponding GST rate indicated by the Employer shall be deemed to be the one confirmed by the Bidder.</t>
  </si>
  <si>
    <t xml:space="preserve">Date : </t>
  </si>
  <si>
    <t>Printed Name   :</t>
  </si>
  <si>
    <t>Place :</t>
  </si>
  <si>
    <t>Designation   :</t>
  </si>
  <si>
    <t>Construction work of CABLE TRENCH SECTION 3-3 WORK AT  MPPTCL S/S INDORE</t>
  </si>
  <si>
    <t>Name:</t>
  </si>
  <si>
    <t>Address:</t>
  </si>
  <si>
    <t xml:space="preserve">Non-Schedule 3B  </t>
  </si>
  <si>
    <t>Activity Header / 
Substation Name</t>
  </si>
  <si>
    <t>Description
(Non Schedule Items)</t>
  </si>
  <si>
    <t>Unit Erection Charges (Excluding GST)</t>
  </si>
  <si>
    <t>Total Erection Charges (Excluding GST)</t>
  </si>
  <si>
    <t>Total Tax GST</t>
  </si>
  <si>
    <t>Non - Schedule Civil Items</t>
  </si>
  <si>
    <t>1</t>
  </si>
  <si>
    <t>Indore Substation</t>
  </si>
  <si>
    <r>
      <rPr>
        <b/>
        <sz val="12"/>
        <color theme="1"/>
        <rFont val="Times New Roman"/>
        <family val="1"/>
      </rPr>
      <t>NS-1</t>
    </r>
    <r>
      <rPr>
        <sz val="12"/>
        <color theme="1"/>
        <rFont val="Times New Roman"/>
        <family val="1"/>
      </rPr>
      <t xml:space="preserve"> Providing &amp; fixing polythene sheet of 125 micron before casting of pcc work and as directed by engineer in charge (For casting of cable trench cover slab)</t>
    </r>
  </si>
  <si>
    <t>2</t>
  </si>
  <si>
    <r>
      <rPr>
        <b/>
        <sz val="12"/>
        <color theme="1"/>
        <rFont val="Calibri"/>
        <family val="2"/>
        <scheme val="minor"/>
      </rPr>
      <t>NS-2</t>
    </r>
    <r>
      <rPr>
        <sz val="11"/>
        <color theme="1"/>
        <rFont val="Calibri"/>
        <family val="2"/>
        <scheme val="minor"/>
      </rPr>
      <t xml:space="preserve"> Providing , laying &amp; fixing PVC pipe of 160 mm nominal dia Pipes</t>
    </r>
  </si>
  <si>
    <t>mtr</t>
  </si>
  <si>
    <r>
      <rPr>
        <b/>
        <sz val="11"/>
        <color theme="1"/>
        <rFont val="Calibri Light"/>
        <family val="2"/>
        <scheme val="major"/>
      </rPr>
      <t>NS-3</t>
    </r>
    <r>
      <rPr>
        <sz val="11"/>
        <color theme="1"/>
        <rFont val="Calibri Light"/>
        <family val="2"/>
        <scheme val="major"/>
      </rPr>
      <t xml:space="preserve"> Removing, cleaning and washing of existing stone and respreading of stones in switching excluding PCC</t>
    </r>
  </si>
  <si>
    <r>
      <rPr>
        <b/>
        <sz val="11"/>
        <color theme="1"/>
        <rFont val="Calibri Light"/>
        <family val="2"/>
        <scheme val="major"/>
      </rPr>
      <t xml:space="preserve">NS-4 </t>
    </r>
    <r>
      <rPr>
        <sz val="11"/>
        <color theme="1"/>
        <rFont val="Calibri Light"/>
        <family val="2"/>
        <scheme val="major"/>
      </rPr>
      <t>Antiweed Treatment</t>
    </r>
  </si>
  <si>
    <t>3</t>
  </si>
  <si>
    <r>
      <rPr>
        <b/>
        <sz val="11"/>
        <color theme="1"/>
        <rFont val="Calibri"/>
        <family val="2"/>
        <scheme val="minor"/>
      </rPr>
      <t>NS-5</t>
    </r>
    <r>
      <rPr>
        <sz val="11"/>
        <color theme="1"/>
        <rFont val="Calibri"/>
        <family val="2"/>
        <scheme val="minor"/>
      </rPr>
      <t xml:space="preserve"> Supplying, filling &amp;  compacting CNS materials as per specification under floor, foundation, roads, cable trench etc.</t>
    </r>
  </si>
  <si>
    <t>CUM</t>
  </si>
  <si>
    <t>4</t>
  </si>
  <si>
    <r>
      <rPr>
        <b/>
        <sz val="11"/>
        <color theme="1"/>
        <rFont val="Calibri Light"/>
        <family val="2"/>
        <scheme val="major"/>
      </rPr>
      <t xml:space="preserve">NS-6 </t>
    </r>
    <r>
      <rPr>
        <sz val="11"/>
        <color theme="1"/>
        <rFont val="Calibri Light"/>
        <family val="2"/>
        <scheme val="major"/>
      </rPr>
      <t>RCC Culverts and cable trench crossings including supplying and laying hume pipe 250 mm dia of grade (NP 3) Excluding  Concrete.</t>
    </r>
  </si>
  <si>
    <t>Rm</t>
  </si>
  <si>
    <t>Total of Schedule Part 3B</t>
  </si>
  <si>
    <t>पावर ग्रिड कारपोरेशन ऑफ इंडिया लिमिटेड</t>
  </si>
  <si>
    <t>Name        :</t>
  </si>
  <si>
    <t xml:space="preserve">Plot No. 54, Adjacent to Riya-Revati Resort, </t>
  </si>
  <si>
    <t>Sama-Savli Road, Vadodara-390024</t>
  </si>
  <si>
    <t>5</t>
  </si>
  <si>
    <t>(SUMMARY OF TAXES &amp; DUTIES)</t>
  </si>
  <si>
    <t xml:space="preserve">Name </t>
  </si>
  <si>
    <t>Address</t>
  </si>
  <si>
    <t>Item Nos.</t>
  </si>
  <si>
    <t>Total Price
 (in ₹)</t>
  </si>
  <si>
    <t>TOTAL GST on Services</t>
  </si>
  <si>
    <t>a.</t>
  </si>
  <si>
    <t>b.</t>
  </si>
  <si>
    <t>GRAND TOTAL [1 a]</t>
  </si>
  <si>
    <t xml:space="preserve">Schedule-6 </t>
  </si>
  <si>
    <t>Description</t>
  </si>
  <si>
    <t>Total Price (INR)</t>
  </si>
  <si>
    <t>6</t>
  </si>
  <si>
    <t>7</t>
  </si>
  <si>
    <t>S. NO.</t>
  </si>
  <si>
    <t>Whether  rate of GST in column ‘3’ is confirmed. If not  indicate applicable rate of GST #</t>
  </si>
  <si>
    <t>I</t>
  </si>
  <si>
    <t>While filling up the worksheets following may please be observed :</t>
  </si>
  <si>
    <t>(i)</t>
  </si>
  <si>
    <t>Fill up only green shaded cells.</t>
  </si>
  <si>
    <t>(ii)</t>
  </si>
  <si>
    <t>Certain data type entries have been restricted, such as Numeric values or limits of numeric values.</t>
  </si>
  <si>
    <t>(iii)</t>
  </si>
  <si>
    <t>Select only the options provided in pull down menus.</t>
  </si>
  <si>
    <t>(iv)</t>
  </si>
  <si>
    <t>Do not link any cell of this work book with any other work book.</t>
  </si>
  <si>
    <t>(v)</t>
  </si>
  <si>
    <t>Do not use copy &amp; paste or cut &amp; paste options for filling up the data.</t>
  </si>
  <si>
    <t>(vi)</t>
  </si>
  <si>
    <t>Do not reformat any of the cell of the work book.</t>
  </si>
  <si>
    <t>II</t>
  </si>
  <si>
    <t>This Workbook consists of following worksheets :</t>
  </si>
  <si>
    <t xml:space="preserve">Cover : </t>
  </si>
  <si>
    <t>Opening page of the workbook.</t>
  </si>
  <si>
    <t>Names of Bidder :</t>
  </si>
  <si>
    <t>●</t>
  </si>
  <si>
    <t>Select Sole Bidder or JV (Joint Venture) from the pull down menu. Do not leave this cell blank.</t>
  </si>
  <si>
    <t>Select nos. of the JV Partners other than the Lead Partner from drop down menu.</t>
  </si>
  <si>
    <t>Fill up names and address of the Sole Bidder and /or Joint Venture.</t>
  </si>
  <si>
    <t>Fill up date in dd-mmm-yyyy format from drop down menu.</t>
  </si>
  <si>
    <t>Click for Sch-1 given at the right top of the worksheet to go to Sch-1.</t>
  </si>
  <si>
    <t>Sch -1 : (Abstract Of Cost)</t>
  </si>
  <si>
    <t xml:space="preserve">Summary of all the Schedules  shall be displayed automatically. </t>
  </si>
  <si>
    <t>No cell is required to be filled in by the bidder in this worksheet.</t>
  </si>
  <si>
    <t>Sch-2 (Schedule  Items for Civil Works for FOR CONSTRUCTION OF TL STORE (50m x 10 m)  FOR BANASKANTHA SUBSTATION  ) :</t>
  </si>
  <si>
    <t>Total amount shall get calculated automatically.</t>
  </si>
  <si>
    <t>Sch-3 (Non-Schedule  Items for FOR CONSTRUCTION OF TL STORE (50m x 10 m)  FOR BANASKANTHA SUBSTATION ) :</t>
  </si>
  <si>
    <t>The rate quoted shall be inclusive of the Service Tax.</t>
  </si>
  <si>
    <t>Sch-4 (Schedule  Items for CONSTRUCTION OF OPEN STORE YARD OF SIZE  (110m x 40) m  for BANASKANTHA SUBSTATION  ) :</t>
  </si>
  <si>
    <t>Sch-5 (Non-Schedule  Items for CONSTRUCTION OF OPEN STORE YARD OF SIZE  (110m x 40) m  for BANASKANTHA SUBSTATION ) :</t>
  </si>
  <si>
    <t>Sch-6 ( INTERNAL ELECTRIFICATION WORKS OF 50x10 STORE  SHED FOR BANASKANTHA SUBSTATION  ) :</t>
  </si>
  <si>
    <t>Fill up unit rates for all the items in numeric values greater than 0 (zero). If unit rate is left blank, the corresponding item shall be deemed to be included in the total price.</t>
  </si>
  <si>
    <t>Fill up ref. no. as bidder's ref no. of this letter.</t>
  </si>
  <si>
    <t xml:space="preserve">This letter shall consider the net price as per Sch-3 . </t>
  </si>
  <si>
    <t xml:space="preserve">Fill up names &amp; Designation of the representatives of other JV partner(s) if the bidder is JV (Joint Venture) . </t>
  </si>
  <si>
    <t>Fill up additional information as required.</t>
  </si>
  <si>
    <t>* * *</t>
  </si>
  <si>
    <t>Happy Bidding !</t>
  </si>
  <si>
    <r>
      <t>In case of JV partners more than 2, enter details of 3</t>
    </r>
    <r>
      <rPr>
        <vertAlign val="superscript"/>
        <sz val="12"/>
        <rFont val="Book Antiqua"/>
        <family val="1"/>
      </rPr>
      <t>rd</t>
    </r>
    <r>
      <rPr>
        <sz val="12"/>
        <rFont val="Book Antiqua"/>
        <family val="1"/>
      </rPr>
      <t xml:space="preserve"> &amp; more partners along with details of 2</t>
    </r>
    <r>
      <rPr>
        <vertAlign val="superscript"/>
        <sz val="12"/>
        <rFont val="Book Antiqua"/>
        <family val="1"/>
      </rPr>
      <t>nd</t>
    </r>
    <r>
      <rPr>
        <sz val="12"/>
        <rFont val="Book Antiqua"/>
        <family val="1"/>
      </rPr>
      <t xml:space="preserve"> partner.</t>
    </r>
  </si>
  <si>
    <r>
      <t>Schedule Items:</t>
    </r>
    <r>
      <rPr>
        <sz val="12"/>
        <rFont val="Book Antiqua"/>
        <family val="1"/>
      </rPr>
      <t xml:space="preserve"> only % above/below DSR-2014 is to be filled up.</t>
    </r>
  </si>
  <si>
    <r>
      <rPr>
        <b/>
        <sz val="12"/>
        <rFont val="Book Antiqua"/>
        <family val="1"/>
      </rPr>
      <t>Non-Schedule Items</t>
    </r>
    <r>
      <rPr>
        <sz val="12"/>
        <rFont val="Book Antiqua"/>
        <family val="1"/>
      </rPr>
      <t>: Fill up unit rates for all the items in numeric values greater than 0 (zero). If unit rate is left blank, the corresponding item shall be deemed to be included in the total price.</t>
    </r>
  </si>
  <si>
    <r>
      <t>Bid from 2</t>
    </r>
    <r>
      <rPr>
        <b/>
        <vertAlign val="superscript"/>
        <sz val="12"/>
        <color indexed="12"/>
        <rFont val="Book Antiqua"/>
        <family val="1"/>
      </rPr>
      <t>nd</t>
    </r>
    <r>
      <rPr>
        <b/>
        <sz val="12"/>
        <color indexed="12"/>
        <rFont val="Book Antiqua"/>
        <family val="1"/>
      </rPr>
      <t xml:space="preserve"> Envelope :</t>
    </r>
  </si>
  <si>
    <t>Name of Package :</t>
  </si>
  <si>
    <t>Package No          :</t>
  </si>
  <si>
    <t>Specification No. :</t>
  </si>
  <si>
    <t>Completion Period</t>
  </si>
  <si>
    <t>Enter following details of the bidder</t>
  </si>
  <si>
    <t>Specify type of Bidder                    [Select from drop down menu]</t>
  </si>
  <si>
    <t>Individual Firm</t>
  </si>
  <si>
    <t xml:space="preserve">Address of Registered Office &amp; Mobile Numbers </t>
  </si>
  <si>
    <t>…….. …… ………. ……….</t>
  </si>
  <si>
    <t xml:space="preserve">Printed Name </t>
  </si>
  <si>
    <t>Designation</t>
  </si>
  <si>
    <t xml:space="preserve">Date     </t>
  </si>
  <si>
    <t xml:space="preserve">Place     </t>
  </si>
  <si>
    <t>General Instruction to the Bidders for filling up this workbook of Price Schedules for Package  Construction of 2 no’s 400kV Line Bays (including associated tie bays) at Mandsaur S/s for Interconnection of 3x504MW PSP of Greenko MP01 IREP Pvt. Ltd. through Greenko MP01 – Mandsaur PS 400kV D/c line</t>
  </si>
  <si>
    <t>Construction of 2 no’s 400kV Line Bays (including associated tie bays) at Mandsaur S/s for Interconnection of 3x504MW PSP of Greenko MP01 IREP Pvt. Ltd. through Greenko MP01 – Mandsaur PS 400kV D/c line</t>
  </si>
  <si>
    <t>WR2/T/W-AIS/DOM/G01/25/08287</t>
  </si>
  <si>
    <t>Material Code</t>
  </si>
  <si>
    <t>Activity Description</t>
  </si>
  <si>
    <t>HSN/SAC code</t>
  </si>
  <si>
    <t xml:space="preserve">400 kV 63kA  AIS EQUIPMENT              </t>
  </si>
  <si>
    <t xml:space="preserve">Erection Hardware 400kV                 </t>
  </si>
  <si>
    <t xml:space="preserve">400 kV Control and Relay panel          </t>
  </si>
  <si>
    <t xml:space="preserve">PLCC Equipment                          </t>
  </si>
  <si>
    <t xml:space="preserve">AC+FIRE PROTN+ILLUM FOR SPR             </t>
  </si>
  <si>
    <t xml:space="preserve">ILLUMINATION SYSTEM (OUTDOOR)           </t>
  </si>
  <si>
    <t xml:space="preserve">Main Earthmat                           </t>
  </si>
  <si>
    <t xml:space="preserve">Visual Monitoring system                </t>
  </si>
  <si>
    <t xml:space="preserve">Mandatory Spares-CB                     </t>
  </si>
  <si>
    <t xml:space="preserve">Mandatory Spares-ISO                    </t>
  </si>
  <si>
    <t xml:space="preserve">Mandatory Spares-CT                     </t>
  </si>
  <si>
    <t xml:space="preserve">Mandatory Spares-LA                     </t>
  </si>
  <si>
    <t xml:space="preserve">Mandatory Spares-CRP &amp; SAS              </t>
  </si>
  <si>
    <t xml:space="preserve">Mandatory Spares-CVT                    </t>
  </si>
  <si>
    <t xml:space="preserve">Power &amp; Control cables                  </t>
  </si>
  <si>
    <t xml:space="preserve">TOWER &amp; EQP SUPPORT STR - SUPPLY        </t>
  </si>
  <si>
    <t xml:space="preserve">PMUs for 2 400kV Line bays at Mandsaur  </t>
  </si>
  <si>
    <t xml:space="preserve">Supply-Tele BOQ at Mandsaur             </t>
  </si>
  <si>
    <t xml:space="preserve">Spares- Tele eqpt at Mandsaur           </t>
  </si>
  <si>
    <t>Item  Description</t>
  </si>
  <si>
    <t>420 kV, 3000A, 63KA, 1-Phase CurrentTransformer with 120% extended currentrating</t>
  </si>
  <si>
    <t>420 kV, 4400 pF Capacitive Voltage Transformer (1-Phase)</t>
  </si>
  <si>
    <t>420kV, 3150A, 63KA,  Isolator (3-phase)(Double Break) with one E/S</t>
  </si>
  <si>
    <t>336kV Surge Arrester (1-phase)</t>
  </si>
  <si>
    <t>420 kV, 1 phase Bus Post Insulator (except for Line Traps)</t>
  </si>
  <si>
    <t>420kV, 3150A, 63KA Circuit Breaker (3-Phase) with closing resistor with support structure</t>
  </si>
  <si>
    <t>420kV, 3150A, 63kA Circuit Breaker (3-Phase) without closing resistorand with Support Structure</t>
  </si>
  <si>
    <t>Erection Hardware for 400kV I type layout-Bus Work (For one diameter)as per technical specification</t>
  </si>
  <si>
    <t>Erection Hardware for 400kV I type layout-Line bay  as per technicalspecification</t>
  </si>
  <si>
    <t>Erection Hardware for 400kV I type layout-Spare bay of half dia as pertechnical specification</t>
  </si>
  <si>
    <t>400kV Line Protection Panel (with Automation)</t>
  </si>
  <si>
    <t>400KV CIRCUIT BREAKER RELAY PANEL (WITH AUTOMATION)</t>
  </si>
  <si>
    <t>Augmentation of existing 400kV bus bar protection scheme.(No. of baysas per specification)-(with Automation)</t>
  </si>
  <si>
    <t>AUGMENTATION OF   SUBSTATION AUTOMATION SYSTEM FOR 400KV MAIN BAY ASPER TECHNICAL SPECIFICATION : OTHER MAKE</t>
  </si>
  <si>
    <t>AUGMENTATION OF   SUBSTATION AUTOMATION SYSTEM FOR 400KV TIE BAY ASPER TECHNICAL SPECIFICATION : OTHER MAKE</t>
  </si>
  <si>
    <t>420 kV ,1 phase Bus Post Insulators for Line Traps</t>
  </si>
  <si>
    <t>400kV,3150A,0.5mH ,63kA Line Trap</t>
  </si>
  <si>
    <t>Air conditioning system  for Switchyard Panel Room of 6m length</t>
  </si>
  <si>
    <t>4.5 kg CO2 type Portable Fire extinguisher</t>
  </si>
  <si>
    <t>Fire Detection and Alarm System for Switchyard Panel Room of 6 mlength</t>
  </si>
  <si>
    <t>Illumination System for switchyard panel room of 6 m length</t>
  </si>
  <si>
    <t>LED FLOOD LIGHT LUMINARIESTYPE FL-1 (150W) AS PER TECHNICALSPECIFICATION</t>
  </si>
  <si>
    <t>LIGHTING FIXTURE LED LUMINAIRES TYPE FL2 AS PER TECH. SPECIFICATIONS</t>
  </si>
  <si>
    <t>Sub Lighting panel (outdoor) type SLP (Switchyard and Street Lighting)</t>
  </si>
  <si>
    <t>Lighting Panel type ACP-2 as per technical specification</t>
  </si>
  <si>
    <t>40 MM MS ROD FOR MAIN EARTHMAT</t>
  </si>
  <si>
    <t>COLOR IP CAMERA, WITH PAN, TILT AND ZOOM FACILITIES, ALONGWITH ALLREQUIRED ITEMS, ACCESSORIES, LINE INTERFACE UNITS, FIBER PATCH CORDS,POWER SUPPLY UNITS, JUNCTION BOXES, CABLES, FIBER OPTIC CABLES, ETC.,AND INCLUDING INTEGRATION IN EXISTING HARDWARE AND SOFTWARE FORAUGMENTATION OF VISUAL MONITORING SYSTEM AS PER TECHNICALSPECIFICATION.</t>
  </si>
  <si>
    <t>Spares for 420kV Circuit Breaker</t>
  </si>
  <si>
    <t>Spares for 420kV Double break Isolator</t>
  </si>
  <si>
    <t>Spare-420kV CT 1</t>
  </si>
  <si>
    <t>SPARES FOR 336KV SURGE ARRESTER</t>
  </si>
  <si>
    <t>Spares-Substation Automation System</t>
  </si>
  <si>
    <t>Relay &amp; protection Panels (with automation)</t>
  </si>
  <si>
    <t>Spare-420kV CVT 1</t>
  </si>
  <si>
    <t>1.1kV grade Control Cables (PVCinsulated) along withlugs,glands,straight joints &amp;accessories,etc.</t>
  </si>
  <si>
    <t>1.1kV grade Power Cables (PVCinsulated)along withlugs,glands,straight joints &amp;accessories,etc.</t>
  </si>
  <si>
    <t>Fabrication, galvanising and supply of  Lattice Structures (MS Steel),to be designed during detailed engineering, for towers, beams andequipment support structure  including pack plates / packwashers andgusset plates excluding fasteners and foundation bolts</t>
  </si>
  <si>
    <t>Fabrication, galvanising and supply of  Lattice Structures (HT Steel),to be designed during detailed engineering, for towers, beams andequipment support structure  including pack plates / packwashers andgusset plates excluding fasteners and foundation bolts</t>
  </si>
  <si>
    <t>Fabrication, galvanising and supply of fasteners ( nuts, bolts andwashers ) including step bolts for lattice and pipe structures to bedesigned during detailed engineering</t>
  </si>
  <si>
    <t>Fabrication, galvanising and supply of foundation bolts including nuts,checknut and washers for lattice and pipe structures to be designedduring detailed engineering</t>
  </si>
  <si>
    <t>LIU - FO PATCH PANEL-12 PORT</t>
  </si>
  <si>
    <t>WAMS Miscellaneous - Armored Fibre Optic Cable and associatedtermination (e.g. L2 Switch) for connecting PMU panels located indifferent control room of a station</t>
  </si>
  <si>
    <t>SUBSTATION GRADE LAYER 3 LAN SWITCH</t>
  </si>
  <si>
    <t>SUBSTATION GRADE LAYER 2 LAN SWITCH</t>
  </si>
  <si>
    <t>WAMS Hardware - Time System (GPS receiver)</t>
  </si>
  <si>
    <t>PMU with GPS Clock (clock can be either internal or external)</t>
  </si>
  <si>
    <t>OPGW Fibre Optic Distribution Panel (FODP): Indoor Type: 96F</t>
  </si>
  <si>
    <t>GI FLEXIBLE CONDUIT INSTALLATION HARDWARE FOR APPROAH CABLING</t>
  </si>
  <si>
    <t>GI ELBOW INSTALLATION HARDWARE FOR APPROAH CABLING</t>
  </si>
  <si>
    <t>GI PIPE INSTALLATION HARDWARE FOR APPROACH CABLING</t>
  </si>
  <si>
    <t>24F (DWSM) APPROACH FIBRE OPTIC CABLE</t>
  </si>
  <si>
    <t>Equipment Cabinets For SDH</t>
  </si>
  <si>
    <t>TRIBUTARY INTERFACE-GIGABIT ETHERNET INTERFACES 10/100 MBPS WITH LAYER-2 SWITCHING (MINIMUM 2 NOS.)</t>
  </si>
  <si>
    <t>ETHERNET INTERFACE 10/100 BASE T WITH LAYER-2 SWITCHING (MIN 8INTERFACES PER CARD)</t>
  </si>
  <si>
    <t>TRIBUTARY INTERFACE- E1 INTERFACE (MINIMUM 16 NOS.)</t>
  </si>
  <si>
    <t>S16.1 SFP</t>
  </si>
  <si>
    <t>SDH EQUIPMENT (STM-16 MADM UPTO 5 MSP PROTECTED DIRECTIONS)-BASEEQUIPMENT (COMMON CARDS, CROSS CONNECT/CONTROL CARDS, OPTICAL BASECARDS, POWER SUPPLY CARDS, POWER CABLING, OTHER HARDWARE ANDACCESSORIES INCLUDING SUB RACKS, PATCH CORD, DDF ETC FULLY EQUIPEDEXCLUDING OPTICAL INTERFACE &amp; TRIBUTARY CARDS</t>
  </si>
  <si>
    <t>SDH EQUIPMENT (STM-16 MADM UPTO 5 MSP PROTECTED DIRECTIONS)-COMMONCARDS, CROSS-CONNECT/CONTROL CARDS, OPTICAL BASE CARD, POWER SUPPLYCARDS, POWER CABLING, OTHER HARDWARE &amp; ACCESSORIES (EACH).</t>
  </si>
  <si>
    <t>PRE CONNECTORIZED OPTICAL FIBER PATCH CORDS(10 MTRS) â€“ PACK OF SIXPATCH CORDS</t>
  </si>
  <si>
    <t xml:space="preserve">EA </t>
  </si>
  <si>
    <t>SET</t>
  </si>
  <si>
    <t xml:space="preserve">LS </t>
  </si>
  <si>
    <t xml:space="preserve">KM </t>
  </si>
  <si>
    <t xml:space="preserve">MT </t>
  </si>
  <si>
    <t>Total of Ex Works Price</t>
  </si>
  <si>
    <t>Item Description</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</si>
  <si>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</si>
  <si>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</si>
  <si>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</si>
  <si>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</si>
  <si>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</si>
  <si>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</si>
  <si>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</si>
  <si>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</si>
  <si>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</si>
  <si>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</si>
  <si>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</si>
  <si>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</si>
  <si>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</si>
  <si>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</si>
  <si>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</si>
  <si>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</si>
  <si>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</si>
  <si>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</si>
  <si>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</si>
  <si>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</si>
  <si>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</si>
  <si>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</si>
  <si>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</si>
  <si>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</si>
  <si>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</si>
  <si>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</si>
  <si>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</si>
  <si>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</si>
  <si>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</si>
  <si>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</si>
  <si>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</si>
  <si>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</si>
  <si>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</si>
  <si>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</si>
  <si>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</si>
  <si>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</si>
  <si>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</si>
  <si>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</si>
  <si>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</si>
  <si>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</si>
  <si>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</si>
  <si>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</si>
  <si>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</si>
  <si>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</si>
  <si>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</si>
  <si>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</si>
  <si>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</si>
  <si>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</si>
  <si>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</si>
  <si>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</si>
  <si>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</si>
  <si>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</si>
  <si>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</si>
  <si>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</si>
  <si>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</si>
  <si>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</si>
  <si>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</si>
  <si>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</si>
  <si>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</si>
  <si>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</si>
  <si>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Unit F&amp;I Charges</t>
  </si>
  <si>
    <t>Total F&amp;I Charges</t>
  </si>
  <si>
    <t>Total of F&amp;I Chrges</t>
  </si>
  <si>
    <t>Installation Charges</t>
  </si>
  <si>
    <t>420 kV Bus Post Insulator (Except for wave traps)</t>
  </si>
  <si>
    <t>420kV, 3150A, 63KA Circuit Breaker(3-Phase) with closing resistor(withsupport structure)</t>
  </si>
  <si>
    <t>420kV, 3150A, 63kA Circuit Breaker(3-Phase) without closing resistor(with support structure)</t>
  </si>
  <si>
    <t>Erection Hardware for 400kV I type layout-Bus Work (For one diameter) as per specification</t>
  </si>
  <si>
    <t>Erection Hardware for 400kV I type layout-Line bay  as per specification</t>
  </si>
  <si>
    <t>Erection Hardware for 400kV I type layout-Spare bay of half dia as per specification</t>
  </si>
  <si>
    <t>Augmentation of   Substation automation System for 400kV Tie bay as per Technical Specification : Other Make</t>
  </si>
  <si>
    <t>Augmentation of   Substation automation System for 400kV Main bay as per Technical Specification : Other Make</t>
  </si>
  <si>
    <t>Augmentation of existing 400kV bus bar protection scheme.(No. of bays as per specification)-(with Automation)</t>
  </si>
  <si>
    <t>400kV Circuit Breaker Relay Panel (with Automation)</t>
  </si>
  <si>
    <t>Fire Detection and Alarm System for Switchyard Panel Room of 6 m length</t>
  </si>
  <si>
    <t>LED Flood Light Luminaries Type-FL-1 as per technical specification</t>
  </si>
  <si>
    <t>LED Flood Light Luminaries Type FL-2 (250W) as per technical specification</t>
  </si>
  <si>
    <t>40 mm MS rod for Main Earthmat</t>
  </si>
  <si>
    <t>Color IP camera, with PAN, TILT and ZOOM facilities, alongwith all required Items, Accessories, Line Interface units, Fiber patchcords, Power supply units, Junction Boxes, Cables, Fiber Optic Cables, etc., and including Integration in existing Hardware andSoftware for Augmentation of Visual Monitoring System as per technical specification.</t>
  </si>
  <si>
    <t>Cable Trench including all types of crossings, all metallic works and sump pit including concrete and reinforcement steel Section2A-2A</t>
  </si>
  <si>
    <t>All civil works for Drains construction of Section A-A including crossings if any as per technical specification and tender drawingscomplete in all respect with all labour and materials.</t>
  </si>
  <si>
    <t>All civil works for Drains construction of Section B-B including crossings if any as per technical specification and tender drawingscomplete in all respect with all labour and materials.</t>
  </si>
  <si>
    <t>All civil works for Drains construction of Section C-C including crossings if any as per technical specification and tender drawingscomplete in all respect with all labour and materials.</t>
  </si>
  <si>
    <t>All civil works for Drains construction of Section D-D including crossings if any as per technical specification and tender drawingscomplete in all respect with all labour and materials.</t>
  </si>
  <si>
    <t>Switchyard Panel Room - Civil Works. All civil works as per drawing and specifications complete, including - brickwork, finishing(external and internal), windows etc. However, excavation, PCC, RCC and reinforcement shall be paid separately as per BPS.</t>
  </si>
  <si>
    <t>Supplying, filling and compacting stone boulders mixed with sand under foundations, roads, cable trenches, drains etc in layers notexceeding 250mm thickness including ramming, watering compacting</t>
  </si>
  <si>
    <t>Swtichyard fencing: Providing and fixing fencing of GI barbed wire consisting of galvanized MS tubular posts at 3 m intervals; GIbarded wire shall run horizontally from post to post  at a spacing of 300 mm (vertically) and a cross formation in each panel,complete as per technical specification and drawing.</t>
  </si>
  <si>
    <t>Earthwork in excavation &amp; filling in all types of soil and soft/disintegrated rock in open areas/nallas/channels, to the requiredslopes, shapes, levels, elevations and profile, including trimming of bottom and slopes of excavation, bailing out rain(dewatering), pumping, removal of slush, preparing embankments/marginal banks, loosening, dressing, spreading material in layers notexceeding 200mm, as per direction of Engineer-in-Charge, water flooding, compacting to achieve 95% consolidation at optimum moisturecontent, finishing etc. all complete, for all leads and lifts within leveling boundary, including disposal of surplus earth andstacking of unsuitable material within a lead of 2.0 Km beyond substation boundary, with all labour, material, tools, tackles andequipment, safeguards and incidentals, Royalty,taxes etc. as necessary, as per drawings, specification and directions of theEngineer-in-Charge. Clearing of jungle is included in this item. (Only excavation/cutting will be measured for payment purpose.)</t>
  </si>
  <si>
    <t>Supply of earth (excluding rock &amp; boulders) at site including royalty, carriage and filling in specified areas in layers notexceeding 200mm in depth, compacting under optimum moisture condition to achieve 95% of Proctor density, finishing etc. allcomplete, for all leads &amp; lifts, with all labour, material, tools, tackles, equipments, safeguards &amp; incidentals as necessary as perdrawings, specification and direction of the Engineer- in- Charge.</t>
  </si>
  <si>
    <t>Earthwork in excavation in Hard rocks in open areas/nallas/ channels, to the required slopes, shapes, levels, elevations andprofile, including trimming of bottom and slopes of excavation and stacking and disposal of rock for a lead up to 2.0 KM beyondleveling boundary and all lifts , with all labour, material, tools, tackles and equipment, safeguards and incidentals,Royalty,taxesetc.  as per directions of the Engineer-in-Charge. Serviceable material if available shall be stacked at site as identified byEngineer-in-Charge.(50% void deduction from stack measurement)</t>
  </si>
  <si>
    <t>Dry stone pitching 22.5 cm thick including supply of stones and preparing surface complete including construction of 600 mm high and230 mm wide cement concrete (1:3:6) (1 cement : 3 coarse sand (zone-III) : 6 graded stone aggregate 20 mm nominal size) toe wall atthe lowest portion of stone pitching area etc. completed as per theinstruction of Engineer-In-Charge. .</t>
  </si>
  <si>
    <t>Random Rubble masonry for Retaining wall with locally available stone in cement sand mortar 1:6 (1 Cement: 6 coarse sand) includinglevelling  up with cement concrete 1:6:12 (1 cement : 6 coarse sand : 12 graded stone aggregate 20 mm nominal size), Raised and Cutpointing on exposed surface, weep holes/PVC pipe sleeves of 100 mm dia (medium class) @ 1 metre C/C staggered . The top of theretaining wall to be provided with cement concrete 1:2:4. However items of excavation, concrete (1:2:4) shall be payable underrespective items of  BPS</t>
  </si>
  <si>
    <t>Dismantling &amp; Re-erection of Existing fence</t>
  </si>
  <si>
    <t>Cable Trench including all types of crossings, all metallic works and sump pit including concrte and reinforcement steel Section 4-4</t>
  </si>
  <si>
    <t>Cable Trench including all types of crossings, all metallic works and sump pit including concrte and reinforcement steel Section 3-3</t>
  </si>
  <si>
    <t>Cable Trench including all types of crossings, all metallic works and sump pit including concrte and reinforcement steel Section 2-2</t>
  </si>
  <si>
    <t>Supplying and erecting dewatering pumps-5 HP</t>
  </si>
  <si>
    <t>3.75m wide Bitumen road with earthen shoulder including 100 mm dia RCC Hume Pipe @ 100 metre interval as per drawing and TS (as perDSR item no 16.35 and 16.30.1) and including 225 mm thick WBM in three equal layers of 75 mm each as per CPWD specification.</t>
  </si>
  <si>
    <t>Providing &amp; laying non-woven Geo-synthetics fabric of minimum 200 GSM  in separration layer between sub garde and stone spreading inswitchyard as per Technical Specification and direction of Engineer-in-Charge.</t>
  </si>
  <si>
    <t>Removing,cleaning and washing of existing stones and respreading of stones in switchyard excluding PCC</t>
  </si>
  <si>
    <t>Antiweed treatment</t>
  </si>
  <si>
    <t>Stone spreading in switchyard excluding PCC</t>
  </si>
  <si>
    <t>Steel Reinforcement</t>
  </si>
  <si>
    <t>Providing and laying of Reinforced Cement Concrete M25 mix including pre cast, shuttering, Grouting of pockets &amp; underpinning butexcluding steel reinforcement</t>
  </si>
  <si>
    <t>Providing and laying of Plain Cement Concrete (PCC) (1:2:4)</t>
  </si>
  <si>
    <t>Providing and laying of Plain Cement Concrete (PCC) (1:4:8)</t>
  </si>
  <si>
    <t>Excavation in hard rock which require blasting (including chemical blasting and rock excavated using specialized tools) for allfoundation works including stacking, measuring, disposal etc.for all leads and lifts as per technical specification.</t>
  </si>
  <si>
    <t>Excavation in all kind of soil including  rock  for all leads and lifts, backfilling, disposal of surplus earth within a lead up to2Km as per technical specification. The surplus earth shall be roughly graded .</t>
  </si>
  <si>
    <t>Erection of foundation bolts including nuts, checknut and washers for lattice and pipe structures to be designed during detailedengineering</t>
  </si>
  <si>
    <t>Erection of fasteners ( nuts, bolts and washers ) including step bolts for lattice and pipe structures to be designed duringdetailed engineering</t>
  </si>
  <si>
    <t>Erection of  Lattice Structures (HT Steel), to be designed during detailed engineering, for towers, beams and equipment supportstructure  including pack plates / packwashers and gusset plates excluding fasteners and foundation bolts.</t>
  </si>
  <si>
    <t>Erection of  Lattice Structures (MS Steel), to be designed during detailed engineering, for towers, beams and equipment supportstructure  including pack plates / packwashers and gusset plates excluding fasteners and foundation bolts</t>
  </si>
  <si>
    <t>Service:- Phasor Measurement Unit (PMU)</t>
  </si>
  <si>
    <t>WAMS TIME SYSTEM(GPS RECEIVER)</t>
  </si>
  <si>
    <t>SUBSTATION GRADE Layer 2 LAN SWITCH</t>
  </si>
  <si>
    <t>SUBSTATION GRADE Layer 3 LAN SWITCH</t>
  </si>
  <si>
    <t>Services:- Armored Fibre Optic Cable and associated termination equipment</t>
  </si>
  <si>
    <t xml:space="preserve"> INSTALLATION, TESTING AND COMMISSIONING OF LIU-FO PATCH PANEL-12 PORT</t>
  </si>
  <si>
    <t>Integration of PMU with the PDC (Phasor Data Concentrator) of RLDCs and respective SLDCs as required.</t>
  </si>
  <si>
    <t>SDH Equipment (STM-16 MADM upto 5 MSP protected directions)-Base Equipment (Common cards, Cross Connect/control cards, optical basecards, power supply cards, power cabling, other hardware and accessories including sub racks, patch cord, DDF etc fully equipedexcluding optical interface &amp; Tributary cards</t>
  </si>
  <si>
    <t>Optical Interface Cards/SFP# -S16.1 for SDH Equipment-STM-16</t>
  </si>
  <si>
    <t>Tributary interface- E1 interface (Minimum 16 nos.)</t>
  </si>
  <si>
    <t>Ethernet Interface 10/100 Base T with Layer-2 switching (Min 8 Interfaces per card)</t>
  </si>
  <si>
    <t>Tributary interface-Gigabit Ethernet Interfaces 10/100 Mbps with Layer -2 Switching (minimum 2 nos.)</t>
  </si>
  <si>
    <t>Equipment Cabinets-For SDH Equipments</t>
  </si>
  <si>
    <t>Fibre Optic Approach cabling: Including installation hardware like GI pipe, elbow, conduits, accessories etc.: 24 Fibre</t>
  </si>
  <si>
    <t>Fibre Optic Distribution Panel (FODP): Indoor Type: FC Coupling and mounted on ETSI 19" rack or slimline rack: Type 2  (96 Fibre)</t>
  </si>
  <si>
    <t xml:space="preserve">Illumination System (Outdoor)           </t>
  </si>
  <si>
    <t xml:space="preserve">VISUAL MONITORING SYSTEM                </t>
  </si>
  <si>
    <t xml:space="preserve">Power &amp; Control cables(LS)              </t>
  </si>
  <si>
    <t xml:space="preserve">CIVIL WORKS                             </t>
  </si>
  <si>
    <t xml:space="preserve">TOWER &amp; EQP SUPPORT STR - ERECTION      </t>
  </si>
  <si>
    <t xml:space="preserve">Service-Tele BoQ at Mandsaur            </t>
  </si>
  <si>
    <t>Service Code</t>
  </si>
  <si>
    <t xml:space="preserve">M  </t>
  </si>
  <si>
    <t xml:space="preserve">M2 </t>
  </si>
  <si>
    <t xml:space="preserve">M3 </t>
  </si>
  <si>
    <t>LOT</t>
  </si>
  <si>
    <t xml:space="preserve">Grand Total
</t>
  </si>
  <si>
    <r>
      <t xml:space="preserve">Total GST on Goods
</t>
    </r>
    <r>
      <rPr>
        <b/>
        <sz val="10"/>
        <color rgb="FFFF0000"/>
        <rFont val="Cambria"/>
        <family val="1"/>
      </rPr>
      <t>(ITEMS TAB: Item 03  for BID PRICE SUMMARY Statement )</t>
    </r>
  </si>
  <si>
    <r>
      <t xml:space="preserve">Total GST on Service/Installation/Erection
</t>
    </r>
    <r>
      <rPr>
        <b/>
        <sz val="10"/>
        <color rgb="FFFF0000"/>
        <rFont val="Cambria"/>
        <family val="1"/>
      </rPr>
      <t>(ITEMS TAB: Item 04  for BID PRICE SUMMARY Statement )</t>
    </r>
  </si>
  <si>
    <r>
      <t xml:space="preserve">Total F&amp;I Charges
</t>
    </r>
    <r>
      <rPr>
        <b/>
        <sz val="10"/>
        <color rgb="FFFF0000"/>
        <rFont val="Cambria"/>
        <family val="1"/>
      </rPr>
      <t>(ITEMS TAB: Item 05  for BID PRICE SUMMARY Statement )</t>
    </r>
  </si>
  <si>
    <t>Schedule-I Plant and Equipment (including mandatory Spares) to be supplied including Type Test Charges</t>
  </si>
  <si>
    <t>Schedule 2 Local Transportation, In-transit insurance, loading and unloading</t>
  </si>
  <si>
    <t>Schedule 3	Installation Services</t>
  </si>
  <si>
    <t>Schedule 5	Taxes and Duties not included in Schedule 1 to 3</t>
  </si>
  <si>
    <r>
      <t xml:space="preserve">Total GST on Supply (indentified in Schedule-1) </t>
    </r>
    <r>
      <rPr>
        <sz val="10"/>
        <rFont val="Cambria"/>
        <family val="1"/>
      </rPr>
      <t xml:space="preserve"> </t>
    </r>
  </si>
  <si>
    <r>
      <t xml:space="preserve">Total GST on Installation Services  (indentified in Schedule-2) </t>
    </r>
    <r>
      <rPr>
        <sz val="10"/>
        <rFont val="Cambria"/>
        <family val="1"/>
      </rPr>
      <t xml:space="preserve"> </t>
    </r>
  </si>
  <si>
    <t>Schedule 6	Grand Summary</t>
  </si>
  <si>
    <t>Unit Ex Works Charges excluding GST</t>
  </si>
  <si>
    <t>Total Ex Works Charges excl GST</t>
  </si>
  <si>
    <t>08 Month</t>
  </si>
  <si>
    <t>Total of Schedule Items as per DSR'22 Rates (Schedule3)</t>
  </si>
  <si>
    <r>
      <t xml:space="preserve">Supply -  (Sch-1)
</t>
    </r>
    <r>
      <rPr>
        <b/>
        <sz val="10"/>
        <color rgb="FFFF0000"/>
        <rFont val="Cambria"/>
        <family val="1"/>
      </rPr>
      <t>(ITEMS TAB: Item 01  for BID PRICE SUMMARY Statement )</t>
    </r>
  </si>
  <si>
    <r>
      <t xml:space="preserve">Service/Installation/Erection Charges- (Sch-3)
</t>
    </r>
    <r>
      <rPr>
        <b/>
        <sz val="10"/>
        <color rgb="FFFF0000"/>
        <rFont val="Cambria"/>
        <family val="1"/>
      </rPr>
      <t>(ITEMS TAB: Item 02  for BID PRICE SUMMARY Statement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</si>
</sst>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4009]\ #,##0.00"/>
    <numFmt numFmtId="166" formatCode="#\,##\,##\,##0.00"/>
    <numFmt numFmtId="167" formatCode="#\,##\,##0.00"/>
    <numFmt numFmtId="168" formatCode="0.00;\-0;;@"/>
    <numFmt numFmtId="169" formatCode="[$-409]dd\-mmm\-yy;@"/>
  </numFmts>
  <fonts count="51" x14ac:knownFonts="1">
    <font>
      <sz val="11"/>
      <color theme="1"/>
      <name val="Calibri"/>
      <family val="2"/>
      <scheme val="minor"/>
    </font>
    <font>
      <sz val="11"/>
      <color theme="1"/>
      <name val="Calibri"/>
      <family val="2"/>
      <scheme val="minor"/>
    </font>
    <font>
      <sz val="11"/>
      <color rgb="FF006100"/>
      <name val="Calibri"/>
      <family val="2"/>
      <scheme val="minor"/>
    </font>
    <font>
      <b/>
      <sz val="11"/>
      <color theme="1"/>
      <name val="Calibri"/>
      <family val="2"/>
      <scheme val="minor"/>
    </font>
    <font>
      <sz val="11"/>
      <name val="Book Antiqua"/>
      <family val="1"/>
    </font>
    <font>
      <sz val="10"/>
      <name val="Arial"/>
      <family val="2"/>
    </font>
    <font>
      <b/>
      <sz val="12"/>
      <name val="Bookman Old Style"/>
      <family val="1"/>
    </font>
    <font>
      <sz val="10"/>
      <name val="Bookman Old Style"/>
      <family val="1"/>
    </font>
    <font>
      <sz val="11"/>
      <name val="Arial"/>
      <family val="2"/>
    </font>
    <font>
      <b/>
      <sz val="16"/>
      <name val="Bookman Old Style"/>
      <family val="1"/>
    </font>
    <font>
      <b/>
      <sz val="14"/>
      <name val="Arial"/>
      <family val="2"/>
    </font>
    <font>
      <b/>
      <sz val="16"/>
      <name val="Arial"/>
      <family val="2"/>
    </font>
    <font>
      <b/>
      <sz val="11"/>
      <name val="Arial"/>
      <family val="2"/>
    </font>
    <font>
      <sz val="11"/>
      <name val="Calibri"/>
      <family val="2"/>
      <scheme val="minor"/>
    </font>
    <font>
      <b/>
      <sz val="11"/>
      <name val="Calibri"/>
      <family val="2"/>
      <scheme val="minor"/>
    </font>
    <font>
      <sz val="12"/>
      <color theme="1"/>
      <name val="Times New Roman"/>
      <family val="1"/>
    </font>
    <font>
      <sz val="11"/>
      <color theme="1"/>
      <name val="Calibri Light"/>
      <family val="2"/>
      <scheme val="major"/>
    </font>
    <font>
      <b/>
      <sz val="12"/>
      <color theme="1"/>
      <name val="Times New Roman"/>
      <family val="1"/>
    </font>
    <font>
      <b/>
      <sz val="12"/>
      <color theme="1"/>
      <name val="Calibri"/>
      <family val="2"/>
      <scheme val="minor"/>
    </font>
    <font>
      <b/>
      <sz val="11"/>
      <color theme="1"/>
      <name val="Calibri Light"/>
      <family val="2"/>
      <scheme val="major"/>
    </font>
    <font>
      <i/>
      <sz val="10"/>
      <name val="Arial"/>
      <family val="2"/>
    </font>
    <font>
      <sz val="10"/>
      <name val="Arial"/>
      <family val="2"/>
    </font>
    <font>
      <sz val="10"/>
      <name val="Cambria"/>
      <family val="1"/>
    </font>
    <font>
      <sz val="10"/>
      <color theme="1"/>
      <name val="Cambria"/>
      <family val="1"/>
    </font>
    <font>
      <b/>
      <sz val="11"/>
      <name val="Cambria"/>
      <family val="1"/>
    </font>
    <font>
      <sz val="11"/>
      <name val="Cambria"/>
      <family val="1"/>
    </font>
    <font>
      <b/>
      <sz val="10"/>
      <name val="Cambria"/>
      <family val="1"/>
    </font>
    <font>
      <b/>
      <sz val="10"/>
      <color theme="1"/>
      <name val="Cambria"/>
      <family val="1"/>
    </font>
    <font>
      <b/>
      <sz val="11"/>
      <color theme="1"/>
      <name val="Cambria"/>
      <family val="1"/>
    </font>
    <font>
      <b/>
      <sz val="10"/>
      <color rgb="FFFF0000"/>
      <name val="Cambria"/>
      <family val="1"/>
    </font>
    <font>
      <b/>
      <sz val="18"/>
      <color theme="1"/>
      <name val="Cambria"/>
      <family val="1"/>
    </font>
    <font>
      <b/>
      <sz val="14"/>
      <color indexed="9"/>
      <name val="Book Antiqua"/>
      <family val="1"/>
    </font>
    <font>
      <sz val="12"/>
      <name val="Book Antiqua"/>
      <family val="1"/>
    </font>
    <font>
      <b/>
      <sz val="11"/>
      <name val="Book Antiqua"/>
      <family val="1"/>
    </font>
    <font>
      <b/>
      <sz val="12"/>
      <name val="Book Antiqua"/>
      <family val="1"/>
    </font>
    <font>
      <b/>
      <sz val="12"/>
      <color indexed="12"/>
      <name val="Book Antiqua"/>
      <family val="1"/>
    </font>
    <font>
      <vertAlign val="superscript"/>
      <sz val="12"/>
      <name val="Book Antiqua"/>
      <family val="1"/>
    </font>
    <font>
      <b/>
      <vertAlign val="superscript"/>
      <sz val="12"/>
      <color indexed="12"/>
      <name val="Book Antiqua"/>
      <family val="1"/>
    </font>
    <font>
      <b/>
      <sz val="14"/>
      <name val="Book Antiqua"/>
      <family val="1"/>
    </font>
    <font>
      <b/>
      <sz val="14"/>
      <color indexed="12"/>
      <name val="Book Antiqua"/>
      <family val="1"/>
    </font>
    <font>
      <b/>
      <sz val="12"/>
      <name val="Arial"/>
      <family val="2"/>
    </font>
    <font>
      <sz val="12"/>
      <name val="Arial"/>
      <family val="2"/>
    </font>
    <font>
      <b/>
      <sz val="10"/>
      <name val="Book Antiqua"/>
      <family val="1"/>
    </font>
    <font>
      <sz val="10"/>
      <name val="Book Antiqua"/>
      <family val="1"/>
    </font>
    <font>
      <b/>
      <sz val="11"/>
      <color indexed="12"/>
      <name val="Book Antiqua"/>
      <family val="1"/>
    </font>
    <font>
      <b/>
      <sz val="11"/>
      <color indexed="9"/>
      <name val="Book Antiqua"/>
      <family val="1"/>
    </font>
    <font>
      <sz val="10"/>
      <color theme="1"/>
      <name val="Book Antiqua"/>
      <family val="1"/>
    </font>
    <font>
      <b/>
      <sz val="10"/>
      <color theme="1"/>
      <name val="Book Antiqua"/>
      <family val="1"/>
    </font>
    <font>
      <sz val="11"/>
      <color theme="1"/>
      <name val="Book Antiqua"/>
      <family val="1"/>
    </font>
    <font>
      <sz val="10"/>
      <color rgb="FFFF0000"/>
      <name val="Cambria"/>
      <family val="1"/>
    </font>
    <font>
      <b/>
      <sz val="10"/>
      <color rgb="FFFF0000"/>
      <name val="Book Antiqua"/>
      <family val="1"/>
    </font>
  </fonts>
  <fills count="8">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indexed="12"/>
        <bgColor indexed="64"/>
      </patternFill>
    </fill>
    <fill>
      <patternFill patternType="solid">
        <fgColor indexed="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s>
  <cellStyleXfs count="8">
    <xf numFmtId="0" fontId="0" fillId="0" borderId="0"/>
    <xf numFmtId="9" fontId="1" fillId="0" borderId="0" applyFont="0" applyFill="0" applyBorder="0" applyAlignment="0" applyProtection="0"/>
    <xf numFmtId="0" fontId="2" fillId="2" borderId="0" applyNumberFormat="0" applyBorder="0" applyAlignment="0" applyProtection="0"/>
    <xf numFmtId="0" fontId="4" fillId="0" borderId="0"/>
    <xf numFmtId="0" fontId="5" fillId="0" borderId="0"/>
    <xf numFmtId="0" fontId="5" fillId="0" borderId="0"/>
    <xf numFmtId="0" fontId="21" fillId="0" borderId="0"/>
    <xf numFmtId="0" fontId="43" fillId="0" borderId="0"/>
  </cellStyleXfs>
  <cellXfs count="341">
    <xf numFmtId="0" fontId="0" fillId="0" borderId="0" xfId="0"/>
    <xf numFmtId="0" fontId="7" fillId="0" borderId="0" xfId="0" applyFont="1" applyAlignment="1">
      <alignment vertical="center"/>
    </xf>
    <xf numFmtId="0" fontId="8" fillId="0" borderId="1" xfId="0" applyFont="1" applyBorder="1" applyAlignment="1" applyProtection="1">
      <alignment horizontal="left" vertical="center"/>
      <protection hidden="1"/>
    </xf>
    <xf numFmtId="0" fontId="7" fillId="0" borderId="0" xfId="0" applyFont="1" applyAlignment="1">
      <alignment horizontal="center" vertical="center"/>
    </xf>
    <xf numFmtId="0" fontId="3" fillId="0" borderId="0" xfId="0" applyFont="1" applyAlignment="1" applyProtection="1">
      <alignment horizontal="center" vertical="center"/>
      <protection hidden="1"/>
    </xf>
    <xf numFmtId="0" fontId="0" fillId="0" borderId="0" xfId="0" applyProtection="1">
      <protection hidden="1"/>
    </xf>
    <xf numFmtId="0" fontId="8" fillId="0" borderId="0" xfId="0" applyFont="1" applyAlignment="1" applyProtection="1">
      <alignment vertical="center"/>
      <protection hidden="1"/>
    </xf>
    <xf numFmtId="49" fontId="9" fillId="0" borderId="0" xfId="0" applyNumberFormat="1" applyFont="1" applyAlignment="1">
      <alignment vertical="center" wrapText="1"/>
    </xf>
    <xf numFmtId="0" fontId="8" fillId="0" borderId="1" xfId="0" applyFont="1" applyBorder="1" applyAlignment="1" applyProtection="1">
      <alignment vertical="center"/>
      <protection hidden="1"/>
    </xf>
    <xf numFmtId="0" fontId="0" fillId="0" borderId="1" xfId="0" applyBorder="1" applyAlignment="1">
      <alignment vertical="center"/>
    </xf>
    <xf numFmtId="0" fontId="8" fillId="0" borderId="1" xfId="0" applyFont="1" applyBorder="1" applyAlignment="1" applyProtection="1">
      <alignment vertical="top"/>
      <protection hidden="1"/>
    </xf>
    <xf numFmtId="0" fontId="8" fillId="0" borderId="1" xfId="0" applyFont="1" applyBorder="1" applyProtection="1">
      <protection hidden="1"/>
    </xf>
    <xf numFmtId="0" fontId="3" fillId="0" borderId="1" xfId="0" applyFont="1" applyBorder="1" applyAlignment="1" applyProtection="1">
      <alignment horizontal="center" vertical="center" wrapText="1"/>
      <protection hidden="1"/>
    </xf>
    <xf numFmtId="0" fontId="0" fillId="0" borderId="0" xfId="0" applyAlignment="1" applyProtection="1">
      <alignment horizontal="center"/>
      <protection hidden="1"/>
    </xf>
    <xf numFmtId="0" fontId="8" fillId="0" borderId="1" xfId="0" applyFont="1" applyBorder="1" applyAlignment="1" applyProtection="1">
      <alignment horizontal="center" vertical="center" wrapText="1"/>
      <protection hidden="1"/>
    </xf>
    <xf numFmtId="0" fontId="8" fillId="0" borderId="1" xfId="0" applyFont="1" applyBorder="1" applyAlignment="1" applyProtection="1">
      <alignment horizontal="center" vertical="center"/>
      <protection hidden="1"/>
    </xf>
    <xf numFmtId="0" fontId="8" fillId="0" borderId="1" xfId="0" applyFont="1" applyBorder="1" applyAlignment="1" applyProtection="1">
      <alignment horizontal="center"/>
      <protection hidden="1"/>
    </xf>
    <xf numFmtId="0" fontId="5" fillId="0" borderId="1" xfId="0" applyFont="1" applyBorder="1" applyAlignment="1" applyProtection="1">
      <alignment horizontal="center" vertical="center"/>
      <protection hidden="1"/>
    </xf>
    <xf numFmtId="49" fontId="13"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13" fillId="4" borderId="1" xfId="2" applyFont="1" applyFill="1" applyBorder="1" applyAlignment="1" applyProtection="1">
      <alignment horizontal="center" vertical="center"/>
      <protection locked="0"/>
    </xf>
    <xf numFmtId="9" fontId="1" fillId="0" borderId="1" xfId="0" applyNumberFormat="1" applyFont="1" applyBorder="1" applyAlignment="1">
      <alignment horizontal="center" vertical="center"/>
    </xf>
    <xf numFmtId="9" fontId="13" fillId="4" borderId="1" xfId="1" applyFont="1" applyFill="1" applyBorder="1" applyAlignment="1" applyProtection="1">
      <alignment horizontal="center" vertical="center"/>
      <protection locked="0"/>
    </xf>
    <xf numFmtId="0" fontId="13" fillId="4" borderId="1" xfId="0" applyFont="1" applyFill="1" applyBorder="1" applyAlignment="1" applyProtection="1">
      <alignment horizontal="center" vertical="center"/>
      <protection locked="0"/>
    </xf>
    <xf numFmtId="2" fontId="13" fillId="0" borderId="1" xfId="0" applyNumberFormat="1" applyFont="1" applyBorder="1" applyAlignment="1" applyProtection="1">
      <alignment horizontal="center" vertical="center"/>
      <protection hidden="1"/>
    </xf>
    <xf numFmtId="0" fontId="1" fillId="0" borderId="1" xfId="0" applyFont="1" applyBorder="1" applyAlignment="1">
      <alignment horizontal="left" vertical="center" wrapText="1"/>
    </xf>
    <xf numFmtId="0" fontId="13" fillId="0" borderId="1" xfId="0" applyFont="1" applyBorder="1" applyAlignment="1">
      <alignmen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165" fontId="14" fillId="0" borderId="1" xfId="0" applyNumberFormat="1" applyFont="1" applyBorder="1" applyAlignment="1">
      <alignment horizontal="center" vertical="center"/>
    </xf>
    <xf numFmtId="0" fontId="3" fillId="0" borderId="0" xfId="0" applyFont="1" applyAlignment="1" applyProtection="1">
      <alignment horizontal="left" vertical="center"/>
      <protection hidden="1"/>
    </xf>
    <xf numFmtId="0" fontId="8" fillId="0" borderId="0" xfId="0" applyFont="1" applyProtection="1">
      <protection hidden="1"/>
    </xf>
    <xf numFmtId="0" fontId="8" fillId="0" borderId="0" xfId="0" applyFont="1" applyAlignment="1" applyProtection="1">
      <alignment horizontal="center"/>
      <protection hidden="1"/>
    </xf>
    <xf numFmtId="166" fontId="7" fillId="0" borderId="0" xfId="0" applyNumberFormat="1" applyFont="1" applyAlignment="1">
      <alignment vertical="center"/>
    </xf>
    <xf numFmtId="0" fontId="0" fillId="0" borderId="1" xfId="0" applyBorder="1" applyAlignment="1">
      <alignment horizontal="center" vertical="center"/>
    </xf>
    <xf numFmtId="0" fontId="1" fillId="0" borderId="2" xfId="0" applyFont="1" applyBorder="1" applyAlignment="1">
      <alignment horizontal="center" vertical="center"/>
    </xf>
    <xf numFmtId="0" fontId="13" fillId="4" borderId="4" xfId="0" applyFont="1" applyFill="1" applyBorder="1" applyAlignment="1" applyProtection="1">
      <alignment horizontal="center" vertical="center"/>
      <protection locked="0"/>
    </xf>
    <xf numFmtId="0" fontId="0" fillId="0" borderId="2" xfId="0" applyBorder="1" applyAlignment="1">
      <alignment horizontal="center" vertical="center"/>
    </xf>
    <xf numFmtId="0" fontId="6" fillId="0" borderId="1" xfId="0" applyFont="1" applyBorder="1" applyAlignment="1">
      <alignment horizontal="center" vertical="center" wrapText="1"/>
    </xf>
    <xf numFmtId="0" fontId="13" fillId="0" borderId="1" xfId="2" applyFont="1" applyFill="1" applyBorder="1" applyAlignment="1" applyProtection="1">
      <alignment horizontal="center" vertical="center"/>
      <protection locked="0"/>
    </xf>
    <xf numFmtId="0" fontId="15" fillId="0" borderId="1" xfId="0" applyFont="1" applyBorder="1" applyAlignment="1">
      <alignment horizontal="left" vertical="top" wrapText="1"/>
    </xf>
    <xf numFmtId="0" fontId="13" fillId="4" borderId="1" xfId="2" applyFont="1" applyFill="1" applyBorder="1" applyAlignment="1" applyProtection="1">
      <alignment horizontal="center" vertical="center"/>
      <protection locked="0" hidden="1"/>
    </xf>
    <xf numFmtId="0" fontId="7" fillId="4" borderId="0" xfId="0" applyFont="1" applyFill="1" applyAlignment="1" applyProtection="1">
      <alignment vertical="center"/>
      <protection locked="0"/>
    </xf>
    <xf numFmtId="0" fontId="20" fillId="0" borderId="1" xfId="0" applyFont="1" applyBorder="1" applyAlignment="1" applyProtection="1">
      <alignment vertical="center"/>
      <protection hidden="1"/>
    </xf>
    <xf numFmtId="2" fontId="23" fillId="0" borderId="1" xfId="0" applyNumberFormat="1" applyFont="1" applyBorder="1" applyAlignment="1">
      <alignment horizontal="center" vertical="center"/>
    </xf>
    <xf numFmtId="2" fontId="22" fillId="0" borderId="1" xfId="0" applyNumberFormat="1" applyFont="1" applyBorder="1" applyAlignment="1">
      <alignment vertical="center"/>
    </xf>
    <xf numFmtId="0" fontId="22" fillId="0" borderId="1" xfId="0" applyFont="1" applyBorder="1" applyAlignment="1">
      <alignment vertical="center"/>
    </xf>
    <xf numFmtId="0" fontId="22" fillId="0" borderId="1" xfId="0" applyFont="1" applyBorder="1" applyAlignment="1">
      <alignment horizontal="center" vertical="center"/>
    </xf>
    <xf numFmtId="0" fontId="23" fillId="0" borderId="1" xfId="0" applyFont="1" applyBorder="1" applyAlignment="1">
      <alignment horizontal="center" vertical="center"/>
    </xf>
    <xf numFmtId="0" fontId="22" fillId="0" borderId="0" xfId="0" applyFont="1" applyAlignment="1">
      <alignment vertical="center"/>
    </xf>
    <xf numFmtId="0" fontId="23" fillId="0" borderId="0" xfId="0" applyFont="1" applyAlignment="1">
      <alignment horizontal="center" vertical="center"/>
    </xf>
    <xf numFmtId="0" fontId="26" fillId="0" borderId="10" xfId="0" applyFont="1" applyBorder="1" applyAlignment="1" applyProtection="1">
      <alignment horizontal="center" vertical="center" wrapText="1"/>
      <protection hidden="1"/>
    </xf>
    <xf numFmtId="0" fontId="27" fillId="0" borderId="1" xfId="0" applyFont="1" applyBorder="1" applyAlignment="1" applyProtection="1">
      <alignment horizontal="center" vertical="center" wrapText="1"/>
      <protection hidden="1"/>
    </xf>
    <xf numFmtId="0" fontId="27" fillId="0" borderId="10" xfId="0" applyFont="1" applyBorder="1" applyAlignment="1" applyProtection="1">
      <alignment horizontal="center" vertical="center" wrapText="1"/>
      <protection hidden="1"/>
    </xf>
    <xf numFmtId="0" fontId="22" fillId="0" borderId="1" xfId="0" applyFont="1" applyBorder="1" applyAlignment="1" applyProtection="1">
      <alignment horizontal="center" vertical="center"/>
      <protection hidden="1"/>
    </xf>
    <xf numFmtId="0" fontId="22" fillId="0" borderId="0" xfId="0" applyFont="1" applyAlignment="1" applyProtection="1">
      <alignment horizontal="center" vertical="center"/>
      <protection hidden="1"/>
    </xf>
    <xf numFmtId="0" fontId="26" fillId="0" borderId="12" xfId="0" applyFont="1" applyBorder="1" applyAlignment="1" applyProtection="1">
      <alignment horizontal="center" vertical="center" wrapText="1"/>
      <protection hidden="1"/>
    </xf>
    <xf numFmtId="0" fontId="27" fillId="0" borderId="12" xfId="0" applyFont="1" applyBorder="1" applyAlignment="1" applyProtection="1">
      <alignment horizontal="center" vertical="center" wrapText="1"/>
      <protection hidden="1"/>
    </xf>
    <xf numFmtId="0" fontId="26" fillId="0" borderId="8" xfId="0" applyFont="1" applyBorder="1" applyAlignment="1" applyProtection="1">
      <alignment horizontal="center" vertical="center" wrapText="1"/>
      <protection hidden="1"/>
    </xf>
    <xf numFmtId="0" fontId="26" fillId="0" borderId="1" xfId="0" applyFont="1" applyBorder="1" applyAlignment="1" applyProtection="1">
      <alignment horizontal="center" vertical="center" wrapText="1"/>
      <protection hidden="1"/>
    </xf>
    <xf numFmtId="0" fontId="26" fillId="0" borderId="0" xfId="0" applyFont="1" applyAlignment="1" applyProtection="1">
      <alignment horizontal="center" vertical="center"/>
      <protection hidden="1"/>
    </xf>
    <xf numFmtId="9" fontId="22" fillId="0" borderId="1" xfId="0" applyNumberFormat="1" applyFont="1" applyBorder="1" applyAlignment="1">
      <alignment horizontal="center" vertical="center"/>
    </xf>
    <xf numFmtId="0" fontId="22" fillId="0" borderId="0" xfId="0" applyFont="1" applyAlignment="1">
      <alignment horizontal="center" vertical="center"/>
    </xf>
    <xf numFmtId="9" fontId="22" fillId="4" borderId="1" xfId="0" applyNumberFormat="1" applyFont="1" applyFill="1" applyBorder="1" applyAlignment="1" applyProtection="1">
      <alignment horizontal="center" vertical="center"/>
      <protection locked="0"/>
    </xf>
    <xf numFmtId="2" fontId="22" fillId="0" borderId="0" xfId="0" applyNumberFormat="1" applyFont="1" applyAlignment="1">
      <alignment horizontal="center" vertical="center"/>
    </xf>
    <xf numFmtId="0" fontId="22" fillId="0" borderId="2" xfId="0" applyFont="1" applyBorder="1" applyAlignment="1">
      <alignment horizontal="center" vertical="center"/>
    </xf>
    <xf numFmtId="2" fontId="26" fillId="0" borderId="1" xfId="0" applyNumberFormat="1" applyFont="1" applyBorder="1" applyAlignment="1">
      <alignment horizontal="center" vertical="center"/>
    </xf>
    <xf numFmtId="0" fontId="22" fillId="0" borderId="1" xfId="0" applyFont="1" applyBorder="1" applyAlignment="1" applyProtection="1">
      <alignment horizontal="left" vertical="center"/>
      <protection hidden="1"/>
    </xf>
    <xf numFmtId="2" fontId="26" fillId="0" borderId="2" xfId="0" applyNumberFormat="1" applyFont="1" applyBorder="1" applyAlignment="1">
      <alignment horizontal="center" vertical="center"/>
    </xf>
    <xf numFmtId="0" fontId="22" fillId="0" borderId="0" xfId="0" applyFont="1" applyAlignment="1">
      <alignment horizontal="center"/>
    </xf>
    <xf numFmtId="0" fontId="23" fillId="0" borderId="0" xfId="0" applyFont="1" applyAlignment="1">
      <alignment vertical="center"/>
    </xf>
    <xf numFmtId="0" fontId="22" fillId="0" borderId="0" xfId="6" applyFont="1" applyAlignment="1">
      <alignment vertical="center"/>
    </xf>
    <xf numFmtId="0" fontId="22" fillId="0" borderId="0" xfId="6" applyFont="1" applyAlignment="1" applyProtection="1">
      <alignment vertical="center"/>
      <protection hidden="1"/>
    </xf>
    <xf numFmtId="10" fontId="23" fillId="4" borderId="3" xfId="6" applyNumberFormat="1" applyFont="1" applyFill="1" applyBorder="1" applyAlignment="1" applyProtection="1">
      <alignment vertical="center" wrapText="1"/>
      <protection locked="0" hidden="1"/>
    </xf>
    <xf numFmtId="0" fontId="26" fillId="0" borderId="10" xfId="6" applyFont="1" applyBorder="1" applyAlignment="1" applyProtection="1">
      <alignment horizontal="center" vertical="center" wrapText="1"/>
      <protection hidden="1"/>
    </xf>
    <xf numFmtId="0" fontId="22" fillId="0" borderId="0" xfId="6" applyFont="1" applyAlignment="1" applyProtection="1">
      <alignment horizontal="center" vertical="center"/>
      <protection hidden="1"/>
    </xf>
    <xf numFmtId="0" fontId="26" fillId="0" borderId="0" xfId="6" applyFont="1" applyAlignment="1" applyProtection="1">
      <alignment horizontal="center" vertical="center"/>
      <protection hidden="1"/>
    </xf>
    <xf numFmtId="49" fontId="22" fillId="0" borderId="1" xfId="6" applyNumberFormat="1" applyFont="1" applyBorder="1" applyAlignment="1">
      <alignment horizontal="center" vertical="center" wrapText="1"/>
    </xf>
    <xf numFmtId="2" fontId="22" fillId="0" borderId="1" xfId="6" applyNumberFormat="1" applyFont="1" applyBorder="1" applyAlignment="1">
      <alignment horizontal="center" vertical="center"/>
    </xf>
    <xf numFmtId="168" fontId="23" fillId="0" borderId="0" xfId="6" applyNumberFormat="1" applyFont="1" applyAlignment="1">
      <alignment horizontal="center" vertical="center"/>
    </xf>
    <xf numFmtId="168" fontId="23" fillId="0" borderId="0" xfId="6" applyNumberFormat="1" applyFont="1" applyAlignment="1">
      <alignment vertical="center"/>
    </xf>
    <xf numFmtId="0" fontId="23" fillId="0" borderId="0" xfId="6" applyFont="1" applyAlignment="1">
      <alignment horizontal="center" vertical="center"/>
    </xf>
    <xf numFmtId="0" fontId="22" fillId="0" borderId="1" xfId="6" applyFont="1" applyBorder="1" applyAlignment="1">
      <alignment horizontal="center" vertical="center"/>
    </xf>
    <xf numFmtId="0" fontId="22" fillId="0" borderId="0" xfId="6" applyFont="1" applyProtection="1">
      <protection hidden="1"/>
    </xf>
    <xf numFmtId="0" fontId="22" fillId="0" borderId="0" xfId="6" applyFont="1" applyAlignment="1">
      <alignment horizontal="center" vertical="center"/>
    </xf>
    <xf numFmtId="0" fontId="22" fillId="0" borderId="1" xfId="6" applyFont="1" applyBorder="1" applyAlignment="1" applyProtection="1">
      <alignment vertical="center"/>
      <protection hidden="1"/>
    </xf>
    <xf numFmtId="0" fontId="22" fillId="0" borderId="4" xfId="6" applyFont="1" applyBorder="1" applyAlignment="1" applyProtection="1">
      <alignment vertical="center"/>
      <protection hidden="1"/>
    </xf>
    <xf numFmtId="0" fontId="22" fillId="0" borderId="8" xfId="6" applyFont="1" applyBorder="1" applyAlignment="1" applyProtection="1">
      <alignment horizontal="center" vertical="center" wrapText="1"/>
      <protection hidden="1"/>
    </xf>
    <xf numFmtId="0" fontId="22" fillId="0" borderId="9" xfId="6" applyFont="1" applyBorder="1" applyAlignment="1" applyProtection="1">
      <alignment horizontal="center" vertical="center" wrapText="1"/>
      <protection hidden="1"/>
    </xf>
    <xf numFmtId="0" fontId="22" fillId="0" borderId="0" xfId="6" applyFont="1" applyAlignment="1" applyProtection="1">
      <alignment horizontal="left" vertical="center"/>
      <protection hidden="1"/>
    </xf>
    <xf numFmtId="0" fontId="26" fillId="0" borderId="4" xfId="6" applyFont="1" applyBorder="1" applyAlignment="1">
      <alignment horizontal="center" vertical="center" wrapText="1"/>
    </xf>
    <xf numFmtId="165" fontId="26" fillId="3" borderId="1" xfId="6" applyNumberFormat="1" applyFont="1" applyFill="1" applyBorder="1" applyAlignment="1">
      <alignment vertical="center"/>
    </xf>
    <xf numFmtId="0" fontId="26" fillId="0" borderId="1" xfId="6" applyFont="1" applyBorder="1" applyAlignment="1">
      <alignment horizontal="center" vertical="center" wrapText="1"/>
    </xf>
    <xf numFmtId="49" fontId="26" fillId="0" borderId="1" xfId="6" applyNumberFormat="1" applyFont="1" applyBorder="1" applyAlignment="1">
      <alignment horizontal="center" vertical="center" wrapText="1"/>
    </xf>
    <xf numFmtId="0" fontId="26" fillId="0" borderId="0" xfId="6" applyFont="1" applyAlignment="1">
      <alignment horizontal="center" vertical="center"/>
    </xf>
    <xf numFmtId="0" fontId="22" fillId="0" borderId="0" xfId="0" applyFont="1"/>
    <xf numFmtId="0" fontId="22" fillId="0" borderId="1" xfId="4" applyFont="1" applyBorder="1" applyAlignment="1">
      <alignment horizontal="left"/>
    </xf>
    <xf numFmtId="0" fontId="22" fillId="0" borderId="1" xfId="4" applyFont="1" applyBorder="1"/>
    <xf numFmtId="0" fontId="22" fillId="0" borderId="2" xfId="0" applyFont="1" applyBorder="1" applyAlignment="1">
      <alignment horizontal="center" vertical="top"/>
    </xf>
    <xf numFmtId="0" fontId="22" fillId="0" borderId="1" xfId="0" applyFont="1" applyBorder="1" applyAlignment="1">
      <alignment horizontal="center" vertical="top"/>
    </xf>
    <xf numFmtId="0" fontId="22" fillId="0" borderId="12" xfId="0" applyFont="1" applyBorder="1" applyAlignment="1">
      <alignment vertical="top"/>
    </xf>
    <xf numFmtId="0" fontId="28" fillId="0" borderId="1" xfId="0" applyFont="1" applyBorder="1" applyAlignment="1">
      <alignment horizontal="center" vertical="center" wrapText="1"/>
    </xf>
    <xf numFmtId="0" fontId="25" fillId="0" borderId="0" xfId="0" applyFont="1"/>
    <xf numFmtId="0" fontId="28" fillId="0" borderId="1" xfId="0" applyFont="1" applyBorder="1" applyAlignment="1">
      <alignment horizontal="center" vertical="center"/>
    </xf>
    <xf numFmtId="0" fontId="22" fillId="0" borderId="1" xfId="0" applyFont="1" applyBorder="1" applyAlignment="1">
      <alignment vertical="top" wrapText="1"/>
    </xf>
    <xf numFmtId="2" fontId="28" fillId="0" borderId="1" xfId="0" applyNumberFormat="1" applyFont="1" applyBorder="1" applyAlignment="1">
      <alignment horizontal="right" vertical="center" wrapText="1"/>
    </xf>
    <xf numFmtId="0" fontId="22" fillId="0" borderId="13" xfId="0" applyFont="1" applyBorder="1" applyAlignment="1">
      <alignment horizontal="center" vertical="center"/>
    </xf>
    <xf numFmtId="0" fontId="22" fillId="0" borderId="14" xfId="0" applyFont="1" applyBorder="1"/>
    <xf numFmtId="15" fontId="22" fillId="0" borderId="0" xfId="0" applyNumberFormat="1" applyFont="1" applyAlignment="1">
      <alignment horizontal="left"/>
    </xf>
    <xf numFmtId="49" fontId="22" fillId="0" borderId="14" xfId="0" applyNumberFormat="1" applyFont="1" applyBorder="1" applyAlignment="1">
      <alignment vertical="center"/>
    </xf>
    <xf numFmtId="0" fontId="22" fillId="0" borderId="6" xfId="0" applyFont="1" applyBorder="1" applyAlignment="1">
      <alignment horizontal="center" vertical="center"/>
    </xf>
    <xf numFmtId="0" fontId="23" fillId="0" borderId="0" xfId="0" applyFont="1" applyAlignment="1">
      <alignment horizontal="left" vertical="center"/>
    </xf>
    <xf numFmtId="0" fontId="22" fillId="0" borderId="5" xfId="0" applyFont="1" applyBorder="1" applyAlignment="1">
      <alignment vertical="center"/>
    </xf>
    <xf numFmtId="0" fontId="22" fillId="0" borderId="1" xfId="4" applyFont="1" applyBorder="1" applyAlignment="1">
      <alignment horizontal="left" vertical="center"/>
    </xf>
    <xf numFmtId="0" fontId="26" fillId="0" borderId="1" xfId="0" applyFont="1" applyBorder="1" applyAlignment="1">
      <alignment horizontal="center" vertical="center" wrapText="1"/>
    </xf>
    <xf numFmtId="0" fontId="26" fillId="0" borderId="0" xfId="0" applyFont="1" applyAlignment="1">
      <alignment horizontal="center"/>
    </xf>
    <xf numFmtId="2" fontId="22" fillId="0" borderId="0" xfId="0" applyNumberFormat="1" applyFont="1"/>
    <xf numFmtId="0" fontId="22" fillId="0" borderId="9" xfId="0" applyFont="1" applyBorder="1" applyAlignment="1">
      <alignment vertical="center" wrapText="1"/>
    </xf>
    <xf numFmtId="167" fontId="22" fillId="0" borderId="11" xfId="0" applyNumberFormat="1" applyFont="1" applyBorder="1" applyAlignment="1">
      <alignment vertical="center" wrapText="1"/>
    </xf>
    <xf numFmtId="0" fontId="22" fillId="0" borderId="0" xfId="0" applyFont="1" applyAlignment="1">
      <alignment horizontal="right" vertical="center"/>
    </xf>
    <xf numFmtId="49" fontId="22" fillId="0" borderId="14" xfId="0" applyNumberFormat="1" applyFont="1" applyBorder="1" applyAlignment="1">
      <alignment horizontal="left"/>
    </xf>
    <xf numFmtId="0" fontId="22" fillId="0" borderId="5" xfId="0" applyFont="1" applyBorder="1" applyAlignment="1">
      <alignment horizontal="left"/>
    </xf>
    <xf numFmtId="0" fontId="22" fillId="0" borderId="5" xfId="0" applyFont="1" applyBorder="1" applyAlignment="1">
      <alignment horizontal="right" vertical="center"/>
    </xf>
    <xf numFmtId="0" fontId="22" fillId="0" borderId="7" xfId="0" applyFont="1" applyBorder="1" applyAlignment="1">
      <alignment horizontal="left"/>
    </xf>
    <xf numFmtId="0" fontId="22" fillId="0" borderId="3" xfId="0" applyFont="1" applyBorder="1" applyAlignment="1" applyProtection="1">
      <alignment vertical="center"/>
      <protection hidden="1"/>
    </xf>
    <xf numFmtId="0" fontId="22" fillId="0" borderId="0" xfId="0" applyFont="1" applyAlignment="1" applyProtection="1">
      <alignment vertical="center"/>
      <protection hidden="1"/>
    </xf>
    <xf numFmtId="165" fontId="26" fillId="0" borderId="1" xfId="0" applyNumberFormat="1" applyFont="1" applyBorder="1" applyAlignment="1">
      <alignment horizontal="center" vertical="center"/>
    </xf>
    <xf numFmtId="165" fontId="26" fillId="3" borderId="1" xfId="0" applyNumberFormat="1" applyFont="1" applyFill="1" applyBorder="1" applyAlignment="1">
      <alignment horizontal="center" vertical="center"/>
    </xf>
    <xf numFmtId="165" fontId="26" fillId="5" borderId="1" xfId="0" applyNumberFormat="1" applyFont="1" applyFill="1" applyBorder="1" applyAlignment="1">
      <alignment horizontal="center" vertical="center"/>
    </xf>
    <xf numFmtId="0" fontId="22" fillId="0" borderId="8" xfId="0" applyFont="1" applyBorder="1" applyAlignment="1">
      <alignment horizontal="center" vertical="center" wrapText="1"/>
    </xf>
    <xf numFmtId="2" fontId="25" fillId="4" borderId="1" xfId="0" applyNumberFormat="1" applyFont="1" applyFill="1" applyBorder="1" applyAlignment="1" applyProtection="1">
      <alignment horizontal="center" vertical="center"/>
      <protection locked="0" hidden="1"/>
    </xf>
    <xf numFmtId="2" fontId="23" fillId="4" borderId="1" xfId="6" applyNumberFormat="1" applyFont="1" applyFill="1" applyBorder="1" applyAlignment="1" applyProtection="1">
      <alignment horizontal="center" vertical="center" wrapText="1"/>
      <protection locked="0" hidden="1"/>
    </xf>
    <xf numFmtId="0" fontId="4" fillId="0" borderId="0" xfId="3" applyAlignment="1" applyProtection="1">
      <alignment vertical="top"/>
      <protection hidden="1"/>
    </xf>
    <xf numFmtId="0" fontId="32" fillId="0" borderId="0" xfId="3" applyFont="1" applyAlignment="1" applyProtection="1">
      <alignment vertical="top"/>
      <protection hidden="1"/>
    </xf>
    <xf numFmtId="0" fontId="33" fillId="0" borderId="0" xfId="3" applyFont="1" applyAlignment="1" applyProtection="1">
      <alignment horizontal="center" vertical="top"/>
      <protection hidden="1"/>
    </xf>
    <xf numFmtId="164" fontId="34" fillId="0" borderId="0" xfId="3" quotePrefix="1" applyNumberFormat="1" applyFont="1" applyAlignment="1" applyProtection="1">
      <alignment horizontal="left" vertical="top" wrapText="1" indent="1"/>
      <protection hidden="1"/>
    </xf>
    <xf numFmtId="0" fontId="32" fillId="0" borderId="0" xfId="3" applyFont="1" applyAlignment="1" applyProtection="1">
      <alignment horizontal="justify" vertical="top"/>
      <protection hidden="1"/>
    </xf>
    <xf numFmtId="0" fontId="32" fillId="0" borderId="0" xfId="3" applyFont="1" applyAlignment="1" applyProtection="1">
      <alignment horizontal="right" vertical="top" wrapText="1"/>
      <protection hidden="1"/>
    </xf>
    <xf numFmtId="0" fontId="32" fillId="0" borderId="0" xfId="3" applyFont="1" applyAlignment="1" applyProtection="1">
      <alignment horizontal="center" vertical="top" wrapText="1"/>
      <protection hidden="1"/>
    </xf>
    <xf numFmtId="0" fontId="34" fillId="0" borderId="0" xfId="3" applyFont="1" applyAlignment="1" applyProtection="1">
      <alignment horizontal="left" vertical="top"/>
      <protection hidden="1"/>
    </xf>
    <xf numFmtId="0" fontId="32" fillId="0" borderId="0" xfId="3" applyFont="1" applyProtection="1">
      <protection hidden="1"/>
    </xf>
    <xf numFmtId="0" fontId="39" fillId="0" borderId="0" xfId="3" applyFont="1" applyAlignment="1" applyProtection="1">
      <alignment horizontal="center" vertical="center" wrapText="1"/>
      <protection hidden="1"/>
    </xf>
    <xf numFmtId="0" fontId="40" fillId="0" borderId="0" xfId="3" applyFont="1" applyProtection="1">
      <protection hidden="1"/>
    </xf>
    <xf numFmtId="0" fontId="4" fillId="0" borderId="0" xfId="3" applyProtection="1">
      <protection hidden="1"/>
    </xf>
    <xf numFmtId="0" fontId="32" fillId="0" borderId="0" xfId="3" applyFont="1" applyAlignment="1" applyProtection="1">
      <alignment vertical="center"/>
      <protection hidden="1"/>
    </xf>
    <xf numFmtId="0" fontId="41" fillId="0" borderId="0" xfId="3" applyFont="1" applyProtection="1">
      <protection hidden="1"/>
    </xf>
    <xf numFmtId="0" fontId="32" fillId="0" borderId="0" xfId="3" applyFont="1" applyAlignment="1" applyProtection="1">
      <alignment horizontal="justify" vertical="center"/>
      <protection hidden="1"/>
    </xf>
    <xf numFmtId="0" fontId="41" fillId="0" borderId="0" xfId="3" applyFont="1" applyAlignment="1" applyProtection="1">
      <alignment vertical="top" wrapText="1"/>
      <protection hidden="1"/>
    </xf>
    <xf numFmtId="0" fontId="35" fillId="0" borderId="0" xfId="3" applyFont="1" applyAlignment="1" applyProtection="1">
      <alignment horizontal="justify" vertical="center"/>
      <protection hidden="1"/>
    </xf>
    <xf numFmtId="164" fontId="34" fillId="0" borderId="0" xfId="3" quotePrefix="1" applyNumberFormat="1" applyFont="1" applyAlignment="1" applyProtection="1">
      <alignment horizontal="left" vertical="top" wrapText="1"/>
      <protection hidden="1"/>
    </xf>
    <xf numFmtId="0" fontId="35" fillId="0" borderId="0" xfId="3" applyFont="1" applyAlignment="1" applyProtection="1">
      <alignment horizontal="center" vertical="top"/>
      <protection hidden="1"/>
    </xf>
    <xf numFmtId="0" fontId="32" fillId="0" borderId="0" xfId="3" applyFont="1" applyAlignment="1" applyProtection="1">
      <alignment horizontal="justify"/>
      <protection hidden="1"/>
    </xf>
    <xf numFmtId="0" fontId="34" fillId="0" borderId="1" xfId="0" applyFont="1" applyBorder="1" applyAlignment="1" applyProtection="1">
      <alignment vertical="center"/>
      <protection hidden="1"/>
    </xf>
    <xf numFmtId="0" fontId="32" fillId="0" borderId="1" xfId="0" applyFont="1" applyBorder="1" applyAlignment="1" applyProtection="1">
      <alignment vertical="center"/>
      <protection hidden="1"/>
    </xf>
    <xf numFmtId="0" fontId="33" fillId="0" borderId="0" xfId="7" applyFont="1" applyAlignment="1" applyProtection="1">
      <alignment horizontal="center" vertical="center"/>
      <protection hidden="1"/>
    </xf>
    <xf numFmtId="0" fontId="4" fillId="0" borderId="0" xfId="7" applyFont="1" applyAlignment="1" applyProtection="1">
      <alignment horizontal="justify" vertical="center"/>
      <protection hidden="1"/>
    </xf>
    <xf numFmtId="0" fontId="4" fillId="0" borderId="0" xfId="7" applyFont="1" applyAlignment="1" applyProtection="1">
      <alignment vertical="center"/>
      <protection hidden="1"/>
    </xf>
    <xf numFmtId="0" fontId="4" fillId="0" borderId="2" xfId="7" applyFont="1" applyBorder="1" applyAlignment="1" applyProtection="1">
      <alignment vertical="center" wrapText="1"/>
      <protection hidden="1"/>
    </xf>
    <xf numFmtId="0" fontId="4" fillId="0" borderId="4" xfId="7" applyFont="1" applyBorder="1" applyAlignment="1" applyProtection="1">
      <alignment vertical="center" wrapText="1"/>
      <protection hidden="1"/>
    </xf>
    <xf numFmtId="0" fontId="32" fillId="7" borderId="1" xfId="7" applyFont="1" applyFill="1" applyBorder="1" applyAlignment="1" applyProtection="1">
      <alignment horizontal="left" vertical="center"/>
      <protection locked="0"/>
    </xf>
    <xf numFmtId="0" fontId="4" fillId="0" borderId="0" xfId="7" applyFont="1" applyAlignment="1" applyProtection="1">
      <alignment vertical="center" wrapText="1"/>
      <protection hidden="1"/>
    </xf>
    <xf numFmtId="0" fontId="4" fillId="0" borderId="0" xfId="7" applyFont="1" applyAlignment="1" applyProtection="1">
      <alignment horizontal="center" vertical="center"/>
      <protection hidden="1"/>
    </xf>
    <xf numFmtId="0" fontId="4" fillId="0" borderId="18" xfId="7" applyFont="1" applyBorder="1" applyAlignment="1" applyProtection="1">
      <alignment vertical="center"/>
      <protection hidden="1"/>
    </xf>
    <xf numFmtId="0" fontId="4" fillId="0" borderId="19" xfId="7" applyFont="1" applyBorder="1" applyAlignment="1" applyProtection="1">
      <alignment vertical="center"/>
      <protection hidden="1"/>
    </xf>
    <xf numFmtId="0" fontId="4" fillId="7" borderId="20" xfId="7" applyFont="1" applyFill="1" applyBorder="1" applyAlignment="1" applyProtection="1">
      <alignment vertical="center" wrapText="1"/>
      <protection locked="0"/>
    </xf>
    <xf numFmtId="0" fontId="4" fillId="0" borderId="21" xfId="7" applyFont="1" applyBorder="1" applyAlignment="1" applyProtection="1">
      <alignment vertical="center" wrapText="1"/>
      <protection hidden="1"/>
    </xf>
    <xf numFmtId="0" fontId="4" fillId="0" borderId="22" xfId="7" applyFont="1" applyBorder="1" applyAlignment="1" applyProtection="1">
      <alignment vertical="center"/>
      <protection hidden="1"/>
    </xf>
    <xf numFmtId="0" fontId="4" fillId="0" borderId="23" xfId="7" applyFont="1" applyBorder="1" applyAlignment="1" applyProtection="1">
      <alignment vertical="center"/>
      <protection hidden="1"/>
    </xf>
    <xf numFmtId="0" fontId="4" fillId="0" borderId="24" xfId="7" applyFont="1" applyBorder="1" applyAlignment="1" applyProtection="1">
      <alignment vertical="center"/>
      <protection hidden="1"/>
    </xf>
    <xf numFmtId="0" fontId="4" fillId="0" borderId="6" xfId="7" applyFont="1" applyBorder="1" applyAlignment="1" applyProtection="1">
      <alignment vertical="center"/>
      <protection hidden="1"/>
    </xf>
    <xf numFmtId="0" fontId="4" fillId="0" borderId="7" xfId="7" applyFont="1" applyBorder="1" applyAlignment="1" applyProtection="1">
      <alignment vertical="center"/>
      <protection hidden="1"/>
    </xf>
    <xf numFmtId="0" fontId="4" fillId="0" borderId="21" xfId="7" applyFont="1" applyBorder="1" applyAlignment="1" applyProtection="1">
      <alignment vertical="center"/>
      <protection hidden="1"/>
    </xf>
    <xf numFmtId="0" fontId="4" fillId="0" borderId="2" xfId="7" applyFont="1" applyBorder="1" applyAlignment="1" applyProtection="1">
      <alignment horizontal="left" vertical="center"/>
      <protection hidden="1"/>
    </xf>
    <xf numFmtId="0" fontId="4" fillId="0" borderId="4" xfId="7" applyFont="1" applyBorder="1" applyAlignment="1" applyProtection="1">
      <alignment horizontal="left" vertical="center"/>
      <protection hidden="1"/>
    </xf>
    <xf numFmtId="49" fontId="4" fillId="7" borderId="20" xfId="7" applyNumberFormat="1" applyFont="1" applyFill="1" applyBorder="1" applyAlignment="1" applyProtection="1">
      <alignment vertical="center" wrapText="1"/>
      <protection locked="0"/>
    </xf>
    <xf numFmtId="0" fontId="4" fillId="0" borderId="0" xfId="7" applyFont="1" applyAlignment="1" applyProtection="1">
      <alignment horizontal="left" vertical="center"/>
      <protection hidden="1"/>
    </xf>
    <xf numFmtId="15" fontId="4" fillId="7" borderId="20" xfId="7" applyNumberFormat="1" applyFont="1" applyFill="1" applyBorder="1" applyAlignment="1" applyProtection="1">
      <alignment vertical="center" wrapText="1"/>
      <protection locked="0"/>
    </xf>
    <xf numFmtId="0" fontId="22" fillId="0" borderId="1" xfId="0" applyFont="1" applyBorder="1" applyAlignment="1" applyProtection="1">
      <alignment horizontal="left" vertical="center"/>
      <protection hidden="1"/>
    </xf>
    <xf numFmtId="0" fontId="26" fillId="0" borderId="4" xfId="0" applyFont="1" applyBorder="1" applyAlignment="1" applyProtection="1">
      <alignment horizontal="center" vertical="center" wrapText="1"/>
      <protection hidden="1"/>
    </xf>
    <xf numFmtId="0" fontId="22" fillId="0" borderId="1" xfId="6" applyFont="1" applyBorder="1" applyAlignment="1" applyProtection="1">
      <alignment horizontal="left" vertical="center"/>
      <protection hidden="1"/>
    </xf>
    <xf numFmtId="0" fontId="22" fillId="0" borderId="2" xfId="6" applyFont="1" applyBorder="1" applyAlignment="1" applyProtection="1">
      <alignment horizontal="left" vertical="center"/>
      <protection hidden="1"/>
    </xf>
    <xf numFmtId="0" fontId="32" fillId="0" borderId="1" xfId="0" applyFont="1" applyBorder="1" applyAlignment="1">
      <alignment horizontal="center" vertical="top" wrapText="1"/>
    </xf>
    <xf numFmtId="0" fontId="43" fillId="0" borderId="1" xfId="0" applyFont="1" applyBorder="1" applyAlignment="1" applyProtection="1">
      <alignment horizontal="center" vertical="center"/>
      <protection hidden="1"/>
    </xf>
    <xf numFmtId="0" fontId="47" fillId="0" borderId="4" xfId="0" applyFont="1" applyBorder="1" applyAlignment="1" applyProtection="1">
      <alignment horizontal="center" vertical="center" wrapText="1"/>
      <protection hidden="1"/>
    </xf>
    <xf numFmtId="0" fontId="43" fillId="0" borderId="0" xfId="0" applyFont="1" applyAlignment="1" applyProtection="1">
      <alignment horizontal="center" vertical="center"/>
      <protection hidden="1"/>
    </xf>
    <xf numFmtId="0" fontId="42" fillId="0" borderId="4" xfId="0" applyFont="1" applyBorder="1" applyAlignment="1" applyProtection="1">
      <alignment horizontal="center" vertical="center" wrapText="1"/>
      <protection hidden="1"/>
    </xf>
    <xf numFmtId="0" fontId="42" fillId="0" borderId="8" xfId="0" applyFont="1" applyBorder="1" applyAlignment="1" applyProtection="1">
      <alignment horizontal="center" vertical="center" wrapText="1"/>
      <protection hidden="1"/>
    </xf>
    <xf numFmtId="0" fontId="42" fillId="0" borderId="1" xfId="0" applyFont="1" applyBorder="1" applyAlignment="1" applyProtection="1">
      <alignment horizontal="center" vertical="center" wrapText="1"/>
      <protection hidden="1"/>
    </xf>
    <xf numFmtId="0" fontId="42" fillId="0" borderId="0" xfId="0" applyFont="1" applyAlignment="1" applyProtection="1">
      <alignment horizontal="center" vertical="center"/>
      <protection hidden="1"/>
    </xf>
    <xf numFmtId="0" fontId="42" fillId="0" borderId="15" xfId="0" applyFont="1" applyBorder="1" applyAlignment="1" applyProtection="1">
      <alignment horizontal="center" vertical="center" wrapText="1"/>
      <protection hidden="1"/>
    </xf>
    <xf numFmtId="0" fontId="47" fillId="0" borderId="1" xfId="0" applyFont="1" applyBorder="1" applyAlignment="1" applyProtection="1">
      <alignment horizontal="center" vertical="center" wrapText="1"/>
      <protection hidden="1"/>
    </xf>
    <xf numFmtId="9" fontId="43" fillId="4" borderId="1" xfId="0" applyNumberFormat="1" applyFont="1" applyFill="1" applyBorder="1" applyAlignment="1" applyProtection="1">
      <alignment horizontal="center" vertical="center"/>
      <protection locked="0"/>
    </xf>
    <xf numFmtId="0" fontId="0" fillId="0" borderId="1" xfId="0" applyBorder="1"/>
    <xf numFmtId="0" fontId="0" fillId="0" borderId="1" xfId="0" applyBorder="1" applyAlignment="1">
      <alignment wrapText="1"/>
    </xf>
    <xf numFmtId="2" fontId="22" fillId="0" borderId="0" xfId="0" applyNumberFormat="1" applyFont="1" applyBorder="1" applyAlignment="1">
      <alignment vertical="center"/>
    </xf>
    <xf numFmtId="0" fontId="42" fillId="0" borderId="10" xfId="0" applyFont="1" applyBorder="1" applyAlignment="1" applyProtection="1">
      <alignment horizontal="center" vertical="center" wrapText="1"/>
      <protection hidden="1"/>
    </xf>
    <xf numFmtId="0" fontId="47" fillId="0" borderId="10" xfId="0" applyFont="1" applyBorder="1" applyAlignment="1" applyProtection="1">
      <alignment horizontal="center" vertical="center" wrapText="1"/>
      <protection hidden="1"/>
    </xf>
    <xf numFmtId="0" fontId="47" fillId="0" borderId="12" xfId="0" applyFont="1" applyBorder="1" applyAlignment="1" applyProtection="1">
      <alignment horizontal="center" vertical="center" wrapText="1"/>
      <protection hidden="1"/>
    </xf>
    <xf numFmtId="0" fontId="42" fillId="0" borderId="1" xfId="0" applyFont="1" applyBorder="1" applyAlignment="1" applyProtection="1">
      <alignment horizontal="left" vertical="center" wrapText="1"/>
      <protection hidden="1"/>
    </xf>
    <xf numFmtId="0" fontId="43" fillId="0" borderId="1" xfId="0" applyFont="1" applyBorder="1" applyAlignment="1" applyProtection="1">
      <alignment horizontal="left" vertical="center"/>
      <protection hidden="1"/>
    </xf>
    <xf numFmtId="0" fontId="32" fillId="4" borderId="1" xfId="0" applyFont="1" applyFill="1" applyBorder="1" applyAlignment="1" applyProtection="1">
      <alignment horizontal="center" vertical="top" wrapText="1"/>
      <protection locked="0"/>
    </xf>
    <xf numFmtId="0" fontId="43" fillId="0" borderId="0" xfId="0" applyFont="1" applyAlignment="1" applyProtection="1">
      <alignment vertical="center"/>
    </xf>
    <xf numFmtId="0" fontId="46" fillId="0" borderId="0" xfId="0" applyFont="1" applyAlignment="1" applyProtection="1">
      <alignment horizontal="center" vertical="center"/>
    </xf>
    <xf numFmtId="0" fontId="46" fillId="0" borderId="0" xfId="0" applyFont="1" applyAlignment="1" applyProtection="1">
      <alignment vertical="center"/>
    </xf>
    <xf numFmtId="0" fontId="32" fillId="0" borderId="1" xfId="0" applyFont="1" applyBorder="1" applyAlignment="1" applyProtection="1">
      <alignment horizontal="center" vertical="top" wrapText="1"/>
    </xf>
    <xf numFmtId="9" fontId="43" fillId="0" borderId="1" xfId="0" applyNumberFormat="1" applyFont="1" applyBorder="1" applyAlignment="1" applyProtection="1">
      <alignment horizontal="center" vertical="center"/>
    </xf>
    <xf numFmtId="2" fontId="46" fillId="3" borderId="1" xfId="0" applyNumberFormat="1" applyFont="1" applyFill="1" applyBorder="1" applyAlignment="1" applyProtection="1">
      <alignment horizontal="center" vertical="center"/>
    </xf>
    <xf numFmtId="0" fontId="43" fillId="0" borderId="0" xfId="0" applyFont="1" applyAlignment="1" applyProtection="1">
      <alignment horizontal="center" vertical="center"/>
    </xf>
    <xf numFmtId="0" fontId="43" fillId="0" borderId="1" xfId="0" applyFont="1" applyBorder="1" applyAlignment="1" applyProtection="1">
      <alignment horizontal="center" vertical="center"/>
    </xf>
    <xf numFmtId="0" fontId="46" fillId="0" borderId="1" xfId="0" applyFont="1" applyBorder="1" applyAlignment="1" applyProtection="1">
      <alignment horizontal="left" vertical="center" wrapText="1"/>
    </xf>
    <xf numFmtId="0" fontId="46" fillId="0" borderId="1" xfId="0" applyFont="1" applyBorder="1" applyAlignment="1" applyProtection="1">
      <alignment horizontal="center" vertical="center"/>
    </xf>
    <xf numFmtId="0" fontId="43" fillId="0" borderId="1" xfId="0" applyFont="1" applyBorder="1" applyAlignment="1" applyProtection="1">
      <alignment vertical="center"/>
    </xf>
    <xf numFmtId="2" fontId="42" fillId="0" borderId="1" xfId="0" applyNumberFormat="1" applyFont="1" applyBorder="1" applyAlignment="1" applyProtection="1">
      <alignment horizontal="center" vertical="center"/>
    </xf>
    <xf numFmtId="2" fontId="43" fillId="0" borderId="0" xfId="0" applyNumberFormat="1" applyFont="1" applyAlignment="1" applyProtection="1">
      <alignment horizontal="center" vertical="center"/>
    </xf>
    <xf numFmtId="0" fontId="43" fillId="0" borderId="0" xfId="0" applyFont="1" applyAlignment="1" applyProtection="1">
      <alignment horizontal="left" vertical="center"/>
    </xf>
    <xf numFmtId="0" fontId="0" fillId="0" borderId="1" xfId="0" applyBorder="1" applyAlignment="1">
      <alignment vertical="center" wrapText="1"/>
    </xf>
    <xf numFmtId="2" fontId="23" fillId="4" borderId="1" xfId="0" applyNumberFormat="1" applyFont="1" applyFill="1" applyBorder="1" applyAlignment="1" applyProtection="1">
      <alignment horizontal="center" vertical="center"/>
      <protection locked="0"/>
    </xf>
    <xf numFmtId="0" fontId="48" fillId="0" borderId="1" xfId="0" applyFont="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32" fillId="5" borderId="1" xfId="0" applyFont="1" applyFill="1" applyBorder="1" applyAlignment="1" applyProtection="1">
      <alignment horizontal="center" vertical="top" wrapText="1"/>
    </xf>
    <xf numFmtId="0" fontId="0" fillId="5" borderId="1" xfId="0" applyFill="1" applyBorder="1"/>
    <xf numFmtId="0" fontId="32" fillId="5" borderId="1" xfId="0" applyFont="1" applyFill="1" applyBorder="1" applyAlignment="1">
      <alignment horizontal="center" vertical="top" wrapText="1"/>
    </xf>
    <xf numFmtId="0" fontId="0" fillId="5" borderId="1" xfId="0" applyFill="1" applyBorder="1" applyAlignment="1">
      <alignment vertical="center" wrapText="1"/>
    </xf>
    <xf numFmtId="0" fontId="35" fillId="0" borderId="17" xfId="3" applyFont="1" applyBorder="1" applyAlignment="1" applyProtection="1">
      <alignment horizontal="center" vertical="center"/>
      <protection hidden="1"/>
    </xf>
    <xf numFmtId="0" fontId="35" fillId="0" borderId="0" xfId="3" applyFont="1" applyAlignment="1" applyProtection="1">
      <alignment horizontal="left" vertical="top" wrapText="1"/>
      <protection hidden="1"/>
    </xf>
    <xf numFmtId="0" fontId="35" fillId="0" borderId="0" xfId="3" applyFont="1" applyAlignment="1" applyProtection="1">
      <alignment horizontal="left" vertical="top"/>
      <protection hidden="1"/>
    </xf>
    <xf numFmtId="0" fontId="38" fillId="0" borderId="0" xfId="3" applyFont="1" applyAlignment="1" applyProtection="1">
      <alignment horizontal="center" vertical="top"/>
      <protection hidden="1"/>
    </xf>
    <xf numFmtId="0" fontId="38" fillId="0" borderId="16" xfId="3" applyFont="1" applyBorder="1" applyAlignment="1" applyProtection="1">
      <alignment horizontal="center" vertical="top"/>
      <protection hidden="1"/>
    </xf>
    <xf numFmtId="0" fontId="31" fillId="6" borderId="0" xfId="3" applyFont="1" applyFill="1" applyAlignment="1" applyProtection="1">
      <alignment horizontal="center" vertical="center" wrapText="1"/>
      <protection hidden="1"/>
    </xf>
    <xf numFmtId="0" fontId="42" fillId="0" borderId="1" xfId="0" applyFont="1" applyBorder="1" applyAlignment="1" applyProtection="1">
      <alignment horizontal="justify" vertical="center" wrapText="1"/>
      <protection hidden="1"/>
    </xf>
    <xf numFmtId="0" fontId="42" fillId="0" borderId="1" xfId="0" applyFont="1" applyBorder="1" applyAlignment="1" applyProtection="1">
      <alignment horizontal="justify" vertical="center"/>
      <protection hidden="1"/>
    </xf>
    <xf numFmtId="0" fontId="32" fillId="0" borderId="2" xfId="0" applyFont="1" applyBorder="1" applyAlignment="1" applyProtection="1">
      <alignment horizontal="center" vertical="center"/>
      <protection hidden="1"/>
    </xf>
    <xf numFmtId="0" fontId="32" fillId="0" borderId="3" xfId="0" applyFont="1" applyBorder="1" applyAlignment="1" applyProtection="1">
      <alignment horizontal="center" vertical="center"/>
      <protection hidden="1"/>
    </xf>
    <xf numFmtId="0" fontId="32" fillId="0" borderId="4" xfId="0" applyFont="1" applyBorder="1" applyAlignment="1" applyProtection="1">
      <alignment horizontal="center" vertical="center"/>
      <protection hidden="1"/>
    </xf>
    <xf numFmtId="169" fontId="32" fillId="0" borderId="2" xfId="0" applyNumberFormat="1" applyFont="1" applyBorder="1" applyAlignment="1" applyProtection="1">
      <alignment horizontal="center" vertical="center"/>
      <protection hidden="1"/>
    </xf>
    <xf numFmtId="169" fontId="32" fillId="0" borderId="3" xfId="0" applyNumberFormat="1" applyFont="1" applyBorder="1" applyAlignment="1" applyProtection="1">
      <alignment horizontal="center" vertical="center"/>
      <protection hidden="1"/>
    </xf>
    <xf numFmtId="169" fontId="32" fillId="0" borderId="4" xfId="0" applyNumberFormat="1" applyFont="1" applyBorder="1" applyAlignment="1" applyProtection="1">
      <alignment horizontal="center" vertical="center"/>
      <protection hidden="1"/>
    </xf>
    <xf numFmtId="1" fontId="32" fillId="0" borderId="2" xfId="0" applyNumberFormat="1" applyFont="1" applyBorder="1" applyAlignment="1" applyProtection="1">
      <alignment horizontal="center" vertical="center"/>
      <protection hidden="1"/>
    </xf>
    <xf numFmtId="1" fontId="32" fillId="0" borderId="3" xfId="0" applyNumberFormat="1" applyFont="1" applyBorder="1" applyAlignment="1" applyProtection="1">
      <alignment horizontal="center" vertical="center"/>
      <protection hidden="1"/>
    </xf>
    <xf numFmtId="1" fontId="32" fillId="0" borderId="4" xfId="0" applyNumberFormat="1" applyFont="1" applyBorder="1" applyAlignment="1" applyProtection="1">
      <alignment horizontal="center" vertical="center"/>
      <protection hidden="1"/>
    </xf>
    <xf numFmtId="0" fontId="44" fillId="0" borderId="5" xfId="7" applyFont="1" applyBorder="1" applyAlignment="1" applyProtection="1">
      <alignment horizontal="left" vertical="center" wrapText="1"/>
      <protection hidden="1"/>
    </xf>
    <xf numFmtId="0" fontId="33" fillId="0" borderId="3" xfId="7" applyFont="1" applyBorder="1" applyAlignment="1" applyProtection="1">
      <alignment horizontal="center" vertical="center" wrapText="1"/>
      <protection hidden="1"/>
    </xf>
    <xf numFmtId="0" fontId="45" fillId="6" borderId="0" xfId="7" applyFont="1" applyFill="1" applyAlignment="1" applyProtection="1">
      <alignment horizontal="center" vertical="center"/>
      <protection hidden="1"/>
    </xf>
    <xf numFmtId="0" fontId="5" fillId="3" borderId="0" xfId="4" applyFill="1"/>
    <xf numFmtId="49" fontId="42" fillId="0" borderId="1" xfId="0" applyNumberFormat="1" applyFont="1" applyBorder="1" applyAlignment="1" applyProtection="1">
      <alignment horizontal="center" vertical="center" wrapText="1"/>
    </xf>
    <xf numFmtId="0" fontId="42" fillId="0" borderId="10" xfId="0" applyFont="1" applyBorder="1" applyAlignment="1" applyProtection="1">
      <alignment horizontal="center" vertical="center" wrapText="1"/>
      <protection hidden="1"/>
    </xf>
    <xf numFmtId="0" fontId="42" fillId="0" borderId="12" xfId="0" applyFont="1" applyBorder="1" applyAlignment="1" applyProtection="1">
      <alignment horizontal="center" vertical="center" wrapText="1"/>
      <protection hidden="1"/>
    </xf>
    <xf numFmtId="0" fontId="42" fillId="0" borderId="1" xfId="0" applyFont="1" applyBorder="1" applyAlignment="1" applyProtection="1">
      <alignment horizontal="left" vertical="center" wrapText="1"/>
      <protection hidden="1"/>
    </xf>
    <xf numFmtId="0" fontId="47" fillId="0" borderId="10" xfId="0" applyFont="1" applyBorder="1" applyAlignment="1" applyProtection="1">
      <alignment horizontal="center" vertical="center" wrapText="1"/>
      <protection hidden="1"/>
    </xf>
    <xf numFmtId="0" fontId="47" fillId="0" borderId="12" xfId="0" applyFont="1" applyBorder="1" applyAlignment="1" applyProtection="1">
      <alignment horizontal="center" vertical="center" wrapText="1"/>
      <protection hidden="1"/>
    </xf>
    <xf numFmtId="0" fontId="43" fillId="0" borderId="2" xfId="0" applyFont="1" applyBorder="1" applyAlignment="1" applyProtection="1">
      <alignment horizontal="center" vertical="center"/>
      <protection hidden="1"/>
    </xf>
    <xf numFmtId="0" fontId="43" fillId="0" borderId="3" xfId="0" applyFont="1" applyBorder="1" applyAlignment="1" applyProtection="1">
      <alignment horizontal="center" vertical="center"/>
      <protection hidden="1"/>
    </xf>
    <xf numFmtId="0" fontId="43" fillId="0" borderId="4" xfId="0" applyFont="1" applyBorder="1" applyAlignment="1" applyProtection="1">
      <alignment horizontal="center" vertical="center"/>
      <protection hidden="1"/>
    </xf>
    <xf numFmtId="0" fontId="43" fillId="0" borderId="1" xfId="0" applyFont="1" applyBorder="1" applyAlignment="1" applyProtection="1">
      <alignment horizontal="left" vertical="center"/>
      <protection hidden="1"/>
    </xf>
    <xf numFmtId="0" fontId="43" fillId="0" borderId="1" xfId="0" applyFont="1" applyBorder="1" applyAlignment="1" applyProtection="1">
      <alignment horizontal="left" vertical="center"/>
    </xf>
    <xf numFmtId="49" fontId="42" fillId="0" borderId="2" xfId="0" applyNumberFormat="1" applyFont="1" applyBorder="1" applyAlignment="1" applyProtection="1">
      <alignment horizontal="center" vertical="center" wrapText="1"/>
    </xf>
    <xf numFmtId="49" fontId="42" fillId="0" borderId="3" xfId="0" applyNumberFormat="1" applyFont="1" applyBorder="1" applyAlignment="1" applyProtection="1">
      <alignment horizontal="center" vertical="center" wrapText="1"/>
    </xf>
    <xf numFmtId="49" fontId="42" fillId="0" borderId="4" xfId="0" applyNumberFormat="1" applyFont="1" applyBorder="1" applyAlignment="1" applyProtection="1">
      <alignment horizontal="center" vertical="center" wrapText="1"/>
    </xf>
    <xf numFmtId="2" fontId="42" fillId="0" borderId="2" xfId="0" applyNumberFormat="1" applyFont="1" applyBorder="1" applyAlignment="1" applyProtection="1">
      <alignment horizontal="center" vertical="center" wrapText="1"/>
    </xf>
    <xf numFmtId="2" fontId="42" fillId="0" borderId="3" xfId="0" applyNumberFormat="1" applyFont="1" applyBorder="1" applyAlignment="1" applyProtection="1">
      <alignment horizontal="center" vertical="center" wrapText="1"/>
    </xf>
    <xf numFmtId="2" fontId="42" fillId="0" borderId="4" xfId="0" applyNumberFormat="1" applyFont="1" applyBorder="1" applyAlignment="1" applyProtection="1">
      <alignment horizontal="center" vertical="center" wrapText="1"/>
    </xf>
    <xf numFmtId="0" fontId="43" fillId="4" borderId="2" xfId="0" applyFont="1" applyFill="1" applyBorder="1" applyAlignment="1" applyProtection="1">
      <alignment horizontal="center" vertical="center"/>
      <protection locked="0" hidden="1"/>
    </xf>
    <xf numFmtId="0" fontId="43" fillId="4" borderId="3" xfId="0" applyFont="1" applyFill="1" applyBorder="1" applyAlignment="1" applyProtection="1">
      <alignment horizontal="center" vertical="center"/>
      <protection locked="0" hidden="1"/>
    </xf>
    <xf numFmtId="0" fontId="47" fillId="0" borderId="2" xfId="0" applyFont="1" applyBorder="1" applyAlignment="1" applyProtection="1">
      <alignment horizontal="center" vertical="center"/>
      <protection hidden="1"/>
    </xf>
    <xf numFmtId="0" fontId="47" fillId="0" borderId="3" xfId="0" applyFont="1" applyBorder="1" applyAlignment="1" applyProtection="1">
      <alignment horizontal="center" vertical="center"/>
      <protection hidden="1"/>
    </xf>
    <xf numFmtId="0" fontId="47" fillId="0" borderId="4" xfId="0" applyFont="1" applyBorder="1" applyAlignment="1" applyProtection="1">
      <alignment horizontal="center" vertical="center"/>
      <protection hidden="1"/>
    </xf>
    <xf numFmtId="0" fontId="50" fillId="0" borderId="2" xfId="0" applyFont="1" applyBorder="1" applyAlignment="1" applyProtection="1">
      <alignment horizontal="center" vertical="center"/>
      <protection hidden="1"/>
    </xf>
    <xf numFmtId="0" fontId="50" fillId="0" borderId="3" xfId="0" applyFont="1" applyBorder="1" applyAlignment="1" applyProtection="1">
      <alignment horizontal="center" vertical="center"/>
      <protection hidden="1"/>
    </xf>
    <xf numFmtId="0" fontId="12" fillId="0" borderId="1" xfId="0" applyFont="1" applyBorder="1" applyAlignment="1" applyProtection="1">
      <alignment horizontal="center" vertical="center" wrapText="1"/>
      <protection hidden="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3" fillId="0" borderId="10" xfId="0" applyFont="1" applyBorder="1" applyAlignment="1" applyProtection="1">
      <alignment horizontal="center" vertical="center" wrapText="1"/>
      <protection hidden="1"/>
    </xf>
    <xf numFmtId="0" fontId="3" fillId="0" borderId="12" xfId="0" applyFont="1" applyBorder="1" applyAlignment="1" applyProtection="1">
      <alignment horizontal="center" vertical="center" wrapText="1"/>
      <protection hidden="1"/>
    </xf>
    <xf numFmtId="0" fontId="11" fillId="0" borderId="2" xfId="0" applyFont="1" applyBorder="1" applyAlignment="1" applyProtection="1">
      <alignment horizontal="center" vertical="center" wrapText="1"/>
      <protection hidden="1"/>
    </xf>
    <xf numFmtId="0" fontId="11" fillId="0" borderId="3" xfId="0" applyFont="1" applyBorder="1" applyAlignment="1" applyProtection="1">
      <alignment horizontal="center" vertical="center" wrapText="1"/>
      <protection hidden="1"/>
    </xf>
    <xf numFmtId="0" fontId="11" fillId="0" borderId="4" xfId="0" applyFont="1" applyBorder="1" applyAlignment="1" applyProtection="1">
      <alignment horizontal="center" vertical="center" wrapText="1"/>
      <protection hidden="1"/>
    </xf>
    <xf numFmtId="49" fontId="9" fillId="0" borderId="0" xfId="0" applyNumberFormat="1" applyFont="1" applyAlignment="1">
      <alignment horizontal="center" vertical="center" wrapText="1"/>
    </xf>
    <xf numFmtId="0" fontId="10" fillId="0" borderId="2" xfId="0" applyFont="1" applyBorder="1" applyAlignment="1" applyProtection="1">
      <alignment horizontal="center" vertical="center" wrapText="1"/>
      <protection hidden="1"/>
    </xf>
    <xf numFmtId="0" fontId="10" fillId="0" borderId="3" xfId="0" applyFont="1" applyBorder="1" applyAlignment="1" applyProtection="1">
      <alignment horizontal="center" vertical="center" wrapText="1"/>
      <protection hidden="1"/>
    </xf>
    <xf numFmtId="0" fontId="10" fillId="0" borderId="4" xfId="0" applyFont="1" applyBorder="1" applyAlignment="1" applyProtection="1">
      <alignment horizontal="center" vertical="center" wrapText="1"/>
      <protection hidden="1"/>
    </xf>
    <xf numFmtId="0" fontId="8" fillId="0" borderId="1" xfId="0" applyFont="1" applyBorder="1" applyAlignment="1" applyProtection="1">
      <alignment vertical="center"/>
      <protection hidden="1"/>
    </xf>
    <xf numFmtId="0" fontId="8" fillId="4" borderId="1" xfId="0" applyFont="1" applyFill="1" applyBorder="1" applyAlignment="1" applyProtection="1">
      <alignment horizontal="left" vertical="center"/>
      <protection locked="0" hidden="1"/>
    </xf>
    <xf numFmtId="0" fontId="0" fillId="4" borderId="1" xfId="0" applyFill="1" applyBorder="1" applyAlignment="1" applyProtection="1">
      <alignment horizontal="left" vertical="center"/>
      <protection locked="0"/>
    </xf>
    <xf numFmtId="0" fontId="8" fillId="0" borderId="1" xfId="0" applyFont="1" applyBorder="1" applyAlignment="1" applyProtection="1">
      <alignment vertical="top"/>
      <protection hidden="1"/>
    </xf>
    <xf numFmtId="0" fontId="29" fillId="0" borderId="6" xfId="6" applyFont="1" applyBorder="1" applyAlignment="1" applyProtection="1">
      <alignment horizontal="center" vertical="center" wrapText="1"/>
      <protection hidden="1"/>
    </xf>
    <xf numFmtId="0" fontId="29" fillId="0" borderId="5" xfId="6" applyFont="1" applyBorder="1" applyAlignment="1" applyProtection="1">
      <alignment horizontal="center" vertical="center" wrapText="1"/>
      <protection hidden="1"/>
    </xf>
    <xf numFmtId="0" fontId="29" fillId="0" borderId="3" xfId="6" applyFont="1" applyBorder="1" applyAlignment="1" applyProtection="1">
      <alignment horizontal="center" vertical="center" wrapText="1"/>
      <protection hidden="1"/>
    </xf>
    <xf numFmtId="0" fontId="26" fillId="0" borderId="10" xfId="6" applyFont="1" applyBorder="1" applyAlignment="1" applyProtection="1">
      <alignment horizontal="center" vertical="center" wrapText="1"/>
      <protection hidden="1"/>
    </xf>
    <xf numFmtId="0" fontId="26" fillId="0" borderId="12" xfId="6" applyFont="1" applyBorder="1" applyAlignment="1" applyProtection="1">
      <alignment horizontal="center" vertical="center" wrapText="1"/>
      <protection hidden="1"/>
    </xf>
    <xf numFmtId="0" fontId="26" fillId="0" borderId="11" xfId="6" applyFont="1" applyBorder="1" applyAlignment="1" applyProtection="1">
      <alignment horizontal="center" vertical="center" wrapText="1"/>
      <protection hidden="1"/>
    </xf>
    <xf numFmtId="0" fontId="26" fillId="0" borderId="7" xfId="6" applyFont="1" applyBorder="1" applyAlignment="1" applyProtection="1">
      <alignment horizontal="center" vertical="center" wrapText="1"/>
      <protection hidden="1"/>
    </xf>
    <xf numFmtId="0" fontId="29" fillId="0" borderId="0" xfId="6" applyFont="1" applyAlignment="1">
      <alignment horizontal="center" vertical="center"/>
    </xf>
    <xf numFmtId="49" fontId="26" fillId="0" borderId="0" xfId="6" applyNumberFormat="1" applyFont="1" applyAlignment="1">
      <alignment horizontal="center" vertical="center" wrapText="1"/>
    </xf>
    <xf numFmtId="2" fontId="26" fillId="0" borderId="5" xfId="6" applyNumberFormat="1" applyFont="1" applyBorder="1" applyAlignment="1">
      <alignment horizontal="center" vertical="center" wrapText="1"/>
    </xf>
    <xf numFmtId="0" fontId="26" fillId="0" borderId="8" xfId="6" applyFont="1" applyBorder="1" applyAlignment="1" applyProtection="1">
      <alignment horizontal="center" vertical="center" wrapText="1"/>
      <protection hidden="1"/>
    </xf>
    <xf numFmtId="0" fontId="26" fillId="0" borderId="9" xfId="6" applyFont="1" applyBorder="1" applyAlignment="1" applyProtection="1">
      <alignment horizontal="center" vertical="center" wrapText="1"/>
      <protection hidden="1"/>
    </xf>
    <xf numFmtId="0" fontId="26" fillId="0" borderId="3" xfId="6" applyFont="1" applyBorder="1" applyAlignment="1" applyProtection="1">
      <alignment horizontal="center" vertical="center" wrapText="1"/>
      <protection hidden="1"/>
    </xf>
    <xf numFmtId="0" fontId="22" fillId="0" borderId="3" xfId="6" applyFont="1" applyBorder="1" applyAlignment="1" applyProtection="1">
      <alignment vertical="center"/>
      <protection hidden="1"/>
    </xf>
    <xf numFmtId="0" fontId="27" fillId="0" borderId="0" xfId="6" applyFont="1" applyAlignment="1" applyProtection="1">
      <alignment horizontal="left" vertical="center" wrapText="1"/>
      <protection hidden="1"/>
    </xf>
    <xf numFmtId="0" fontId="26" fillId="0" borderId="2" xfId="6" applyFont="1" applyBorder="1" applyAlignment="1" applyProtection="1">
      <alignment horizontal="right" vertical="center" wrapText="1"/>
      <protection hidden="1"/>
    </xf>
    <xf numFmtId="0" fontId="26" fillId="0" borderId="3" xfId="6" applyFont="1" applyBorder="1" applyAlignment="1" applyProtection="1">
      <alignment horizontal="right" vertical="center" wrapText="1"/>
      <protection hidden="1"/>
    </xf>
    <xf numFmtId="0" fontId="26" fillId="0" borderId="4" xfId="6" applyFont="1" applyBorder="1" applyAlignment="1" applyProtection="1">
      <alignment horizontal="right" vertical="center" wrapText="1"/>
      <protection hidden="1"/>
    </xf>
    <xf numFmtId="0" fontId="22" fillId="4" borderId="2" xfId="0" applyFont="1" applyFill="1" applyBorder="1" applyAlignment="1" applyProtection="1">
      <alignment horizontal="center" vertical="center"/>
      <protection locked="0" hidden="1"/>
    </xf>
    <xf numFmtId="0" fontId="22" fillId="4" borderId="3" xfId="0" applyFont="1" applyFill="1" applyBorder="1" applyAlignment="1" applyProtection="1">
      <alignment horizontal="center" vertical="center"/>
      <protection locked="0" hidden="1"/>
    </xf>
    <xf numFmtId="0" fontId="22" fillId="0" borderId="2" xfId="0" applyFont="1" applyBorder="1" applyAlignment="1" applyProtection="1">
      <alignment horizontal="center" vertical="center"/>
      <protection hidden="1"/>
    </xf>
    <xf numFmtId="0" fontId="22" fillId="0" borderId="3" xfId="0" applyFont="1" applyBorder="1" applyAlignment="1" applyProtection="1">
      <alignment horizontal="center" vertical="center"/>
      <protection hidden="1"/>
    </xf>
    <xf numFmtId="0" fontId="22" fillId="0" borderId="4" xfId="0" applyFont="1" applyBorder="1" applyAlignment="1" applyProtection="1">
      <alignment horizontal="center" vertical="center"/>
      <protection hidden="1"/>
    </xf>
    <xf numFmtId="0" fontId="27" fillId="0" borderId="2" xfId="0" applyFont="1" applyBorder="1" applyAlignment="1" applyProtection="1">
      <alignment horizontal="right" vertical="center"/>
      <protection hidden="1"/>
    </xf>
    <xf numFmtId="0" fontId="27" fillId="0" borderId="3" xfId="0" applyFont="1" applyBorder="1" applyAlignment="1" applyProtection="1">
      <alignment horizontal="right" vertical="center"/>
      <protection hidden="1"/>
    </xf>
    <xf numFmtId="0" fontId="27" fillId="0" borderId="4" xfId="0" applyFont="1" applyBorder="1" applyAlignment="1" applyProtection="1">
      <alignment horizontal="right" vertical="center"/>
      <protection hidden="1"/>
    </xf>
    <xf numFmtId="49" fontId="26" fillId="0" borderId="1" xfId="0" applyNumberFormat="1" applyFont="1" applyBorder="1" applyAlignment="1">
      <alignment horizontal="center" vertical="center" wrapText="1"/>
    </xf>
    <xf numFmtId="49" fontId="26" fillId="0" borderId="2" xfId="0" applyNumberFormat="1" applyFont="1" applyBorder="1" applyAlignment="1">
      <alignment horizontal="center" vertical="center" wrapText="1"/>
    </xf>
    <xf numFmtId="49" fontId="26" fillId="0" borderId="3" xfId="0" applyNumberFormat="1" applyFont="1" applyBorder="1" applyAlignment="1">
      <alignment horizontal="center" vertical="center" wrapText="1"/>
    </xf>
    <xf numFmtId="49" fontId="26" fillId="0" borderId="4" xfId="0" applyNumberFormat="1" applyFont="1" applyBorder="1" applyAlignment="1">
      <alignment horizontal="center" vertical="center" wrapText="1"/>
    </xf>
    <xf numFmtId="2" fontId="26" fillId="0" borderId="2" xfId="0" applyNumberFormat="1" applyFont="1" applyBorder="1" applyAlignment="1">
      <alignment horizontal="center" vertical="center" wrapText="1"/>
    </xf>
    <xf numFmtId="2" fontId="26" fillId="0" borderId="3" xfId="0" applyNumberFormat="1" applyFont="1" applyBorder="1" applyAlignment="1">
      <alignment horizontal="center" vertical="center" wrapText="1"/>
    </xf>
    <xf numFmtId="2" fontId="26" fillId="0" borderId="4" xfId="0" applyNumberFormat="1" applyFont="1" applyBorder="1" applyAlignment="1">
      <alignment horizontal="center" vertical="center" wrapText="1"/>
    </xf>
    <xf numFmtId="0" fontId="49" fillId="0" borderId="2" xfId="0" applyFont="1" applyBorder="1" applyAlignment="1" applyProtection="1">
      <alignment horizontal="center" vertical="center" wrapText="1"/>
      <protection hidden="1"/>
    </xf>
    <xf numFmtId="0" fontId="49" fillId="0" borderId="3" xfId="0" applyFont="1" applyBorder="1" applyAlignment="1" applyProtection="1">
      <alignment horizontal="center" vertical="center" wrapText="1"/>
      <protection hidden="1"/>
    </xf>
    <xf numFmtId="0" fontId="49" fillId="0" borderId="4" xfId="0" applyFont="1" applyBorder="1" applyAlignment="1" applyProtection="1">
      <alignment horizontal="center" vertical="center" wrapText="1"/>
      <protection hidden="1"/>
    </xf>
    <xf numFmtId="0" fontId="22" fillId="0" borderId="1" xfId="0" applyFont="1" applyBorder="1" applyAlignment="1" applyProtection="1">
      <alignment horizontal="left" vertical="center"/>
      <protection hidden="1"/>
    </xf>
    <xf numFmtId="0" fontId="22" fillId="0" borderId="1" xfId="0" applyFont="1" applyBorder="1" applyAlignment="1">
      <alignment horizontal="left" vertical="center"/>
    </xf>
    <xf numFmtId="0" fontId="22" fillId="0" borderId="4" xfId="0" applyFont="1" applyBorder="1" applyAlignment="1">
      <alignment vertical="center"/>
    </xf>
    <xf numFmtId="0" fontId="22" fillId="0" borderId="1" xfId="0" applyFont="1" applyBorder="1" applyAlignment="1">
      <alignment vertical="center"/>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24" fillId="0" borderId="1" xfId="0" applyFont="1" applyBorder="1" applyAlignment="1">
      <alignment horizontal="center" vertical="center" wrapText="1"/>
    </xf>
    <xf numFmtId="0" fontId="22" fillId="0" borderId="10" xfId="0" applyFont="1" applyBorder="1" applyAlignment="1">
      <alignment vertical="center"/>
    </xf>
    <xf numFmtId="0" fontId="28" fillId="0" borderId="1" xfId="0" applyFont="1" applyBorder="1" applyAlignment="1">
      <alignment horizontal="justify" vertical="center" wrapText="1"/>
    </xf>
    <xf numFmtId="0" fontId="26" fillId="0" borderId="1" xfId="0" applyFont="1" applyBorder="1" applyAlignment="1">
      <alignment horizontal="justify" vertical="top" wrapText="1"/>
    </xf>
    <xf numFmtId="0" fontId="27" fillId="0" borderId="2" xfId="0" applyFont="1" applyBorder="1" applyAlignment="1">
      <alignment horizontal="center" vertical="center" wrapText="1"/>
    </xf>
    <xf numFmtId="0" fontId="27" fillId="0" borderId="4" xfId="0" applyFont="1" applyBorder="1" applyAlignment="1">
      <alignment horizontal="center" vertical="center" wrapText="1"/>
    </xf>
    <xf numFmtId="0" fontId="26" fillId="0" borderId="2" xfId="0" applyFont="1" applyBorder="1" applyAlignment="1">
      <alignment horizontal="left" vertical="top" wrapText="1"/>
    </xf>
    <xf numFmtId="0" fontId="26" fillId="0" borderId="4" xfId="0" applyFont="1" applyBorder="1" applyAlignment="1">
      <alignment horizontal="left" vertical="top" wrapText="1"/>
    </xf>
    <xf numFmtId="49" fontId="26" fillId="0" borderId="1" xfId="0" applyNumberFormat="1" applyFont="1" applyBorder="1" applyAlignment="1">
      <alignment horizontal="center" vertical="center"/>
    </xf>
    <xf numFmtId="0" fontId="26" fillId="0" borderId="1" xfId="0" applyFont="1" applyBorder="1" applyAlignment="1">
      <alignment horizontal="center" vertical="center" wrapText="1"/>
    </xf>
    <xf numFmtId="0" fontId="26" fillId="0" borderId="1" xfId="0" applyFont="1" applyBorder="1" applyAlignment="1" applyProtection="1">
      <alignment horizontal="center" vertical="center" wrapText="1"/>
      <protection hidden="1"/>
    </xf>
    <xf numFmtId="0" fontId="49" fillId="0" borderId="1" xfId="0" applyFont="1" applyBorder="1" applyAlignment="1">
      <alignment horizontal="center" vertical="center" wrapText="1"/>
    </xf>
    <xf numFmtId="0" fontId="22" fillId="0" borderId="1" xfId="0" applyFont="1" applyBorder="1" applyAlignment="1">
      <alignment vertical="top"/>
    </xf>
  </cellXfs>
  <cellStyles count="8">
    <cellStyle name="Good" xfId="2" builtinId="26"/>
    <cellStyle name="Normal" xfId="0" builtinId="0"/>
    <cellStyle name="Normal 2" xfId="5" xr:uid="{BAE88CE7-FFD5-427F-AE60-130F606C3CE4}"/>
    <cellStyle name="Normal 3" xfId="6" xr:uid="{1A64D08E-80A8-4264-BAB4-FF3B861772BB}"/>
    <cellStyle name="Normal 4" xfId="3" xr:uid="{3823D8C0-4459-4521-869D-3A21B36BC99B}"/>
    <cellStyle name="Normal_Attacments TW 04" xfId="7" xr:uid="{4CB24FB0-CEAB-41AB-A237-092F84496699}"/>
    <cellStyle name="Normal_Entertainment Form" xfId="4" xr:uid="{34A91D39-71A5-41AE-97ED-CF7655FC2123}"/>
    <cellStyle name="Percent" xfId="1" builtinId="5"/>
  </cellStyles>
  <dxfs count="2">
    <dxf>
      <font>
        <condense val="0"/>
        <extend val="0"/>
        <color indexed="9"/>
      </font>
    </dxf>
    <dxf>
      <font>
        <condense val="0"/>
        <extend val="0"/>
        <color indexed="9"/>
      </font>
      <fill>
        <patternFill patternType="none">
          <bgColor indexed="65"/>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ersonal\wr2_powergrid_in\Documents\WR-II%20RHQ\Engineering\7%20PROJECTS\Pirana%20Kamod\Replacement%20of%20Main%20Gate%20SY%20gate%20etc\BOQ%20in%20SRM%20Form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in2k8\Common\CIVIL\D\ENGG-CIVIL\ENGG%20CIVIL\7%20PROJECTS\90%20Radhnesda\2.0%20Residential%20Quarters\Final%20BOQ%20Rachanesda%20Qtrs%20SRM%20Bidding%20Forma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powergrid1989-my.sharepoint.com/personal/wr2_powergrid_in/Documents/WR-II%20RHQ/Engineering/7%20PROJECTS/13%20INDORE/MPPTCL%20cablle%20Trench/Price_scheduleSRM%20forma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sheetName val="Instructions"/>
      <sheetName val="BASICS"/>
      <sheetName val="Name of Bidder"/>
      <sheetName val="Sch-3A"/>
      <sheetName val="Sch5 Taxes"/>
      <sheetName val="Sch6 Summary"/>
    </sheetNames>
    <sheetDataSet>
      <sheetData sheetId="0" refreshError="1">
        <row r="1">
          <cell r="A1" t="str">
            <v>Name of Package :</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
      <sheetName val="Names of Bidder"/>
      <sheetName val="Sch-3A DSR civil Qtr"/>
      <sheetName val="Sch-3B Non-Sch civil Qtr"/>
      <sheetName val="Sch - 3C Qtr Elect Sch"/>
      <sheetName val="Sch - 3D Qtr Elect NS"/>
      <sheetName val="Sch - 3E CC Elect Sch"/>
      <sheetName val="Sch-3F CC Elect NS"/>
      <sheetName val="Sch-5 Taxes and duties"/>
      <sheetName val="Sch-6 GRAND SUMMARY"/>
      <sheetName val="Sheet7"/>
      <sheetName val="Bid Form "/>
      <sheetName val="Sheet5"/>
    </sheetNames>
    <sheetDataSet>
      <sheetData sheetId="0" refreshError="1"/>
      <sheetData sheetId="1" refreshError="1">
        <row r="9">
          <cell r="C9" t="str">
            <v>…….. …… ………. ……….</v>
          </cell>
        </row>
        <row r="10">
          <cell r="C10" t="str">
            <v>…….. …… ………. ……….</v>
          </cell>
        </row>
        <row r="11">
          <cell r="C11" t="str">
            <v>…….. …… ………. ……….</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BASIC "/>
      <sheetName val="Names of Bidder"/>
      <sheetName val="Bid Form "/>
      <sheetName val="Sch-3A DSR civil "/>
      <sheetName val="Sch-3B Non-Sch civil "/>
      <sheetName val="Sch-5 Taxes and duties"/>
      <sheetName val="Sch-6 GRAND SUMMARY"/>
      <sheetName val="Sheet7"/>
      <sheetName val="Sheet5"/>
    </sheetNames>
    <sheetDataSet>
      <sheetData sheetId="0"/>
      <sheetData sheetId="1"/>
      <sheetData sheetId="2"/>
      <sheetData sheetId="3"/>
      <sheetData sheetId="4"/>
      <sheetData sheetId="5"/>
      <sheetData sheetId="6">
        <row r="1">
          <cell r="A1" t="str">
            <v>POWER GRID CORPORATION OF INDIA LTD.</v>
          </cell>
          <cell r="B1"/>
          <cell r="C1"/>
          <cell r="D1"/>
        </row>
        <row r="2">
          <cell r="A2" t="str">
            <v>WRTS-II,RHQ,VADODARA</v>
          </cell>
          <cell r="B2"/>
          <cell r="C2"/>
          <cell r="D2"/>
        </row>
      </sheetData>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CD2DE-542E-4DA8-9482-69C089E69001}">
  <dimension ref="A1:K134"/>
  <sheetViews>
    <sheetView workbookViewId="0">
      <selection activeCell="D8" sqref="D8"/>
    </sheetView>
  </sheetViews>
  <sheetFormatPr defaultRowHeight="16.5" x14ac:dyDescent="0.3"/>
  <cols>
    <col min="1" max="1" width="9.140625" style="132"/>
    <col min="2" max="2" width="9.140625" style="133"/>
    <col min="3" max="3" width="83" style="133" customWidth="1"/>
    <col min="4" max="4" width="75.5703125" style="132" customWidth="1"/>
    <col min="5" max="16384" width="9.140625" style="143"/>
  </cols>
  <sheetData>
    <row r="1" spans="1:11" ht="96.75" customHeight="1" x14ac:dyDescent="0.3">
      <c r="A1" s="228" t="s">
        <v>132</v>
      </c>
      <c r="B1" s="228"/>
      <c r="C1" s="228"/>
      <c r="D1" s="141"/>
      <c r="E1" s="142"/>
      <c r="F1" s="142"/>
      <c r="G1" s="142"/>
      <c r="H1" s="142"/>
      <c r="I1" s="142"/>
      <c r="J1" s="142"/>
      <c r="K1" s="142"/>
    </row>
    <row r="2" spans="1:11" ht="18" customHeight="1" x14ac:dyDescent="0.3">
      <c r="D2" s="144"/>
      <c r="E2" s="145"/>
      <c r="F2" s="145"/>
      <c r="G2" s="145"/>
      <c r="H2" s="145"/>
      <c r="I2" s="145"/>
      <c r="J2" s="145"/>
      <c r="K2" s="145"/>
    </row>
    <row r="3" spans="1:11" ht="18" customHeight="1" x14ac:dyDescent="0.3">
      <c r="A3" s="134" t="s">
        <v>73</v>
      </c>
      <c r="B3" s="133" t="s">
        <v>74</v>
      </c>
      <c r="D3" s="146"/>
      <c r="E3" s="147"/>
      <c r="F3" s="147"/>
      <c r="G3" s="147"/>
      <c r="H3" s="147"/>
      <c r="I3" s="147"/>
      <c r="J3" s="147"/>
      <c r="K3" s="147"/>
    </row>
    <row r="4" spans="1:11" ht="18" customHeight="1" x14ac:dyDescent="0.3">
      <c r="B4" s="135" t="s">
        <v>75</v>
      </c>
      <c r="C4" s="136" t="s">
        <v>76</v>
      </c>
      <c r="D4" s="146"/>
      <c r="E4" s="147"/>
      <c r="F4" s="147"/>
      <c r="G4" s="147"/>
      <c r="H4" s="147"/>
      <c r="I4" s="147"/>
      <c r="J4" s="147"/>
      <c r="K4" s="147"/>
    </row>
    <row r="5" spans="1:11" ht="38.1" customHeight="1" x14ac:dyDescent="0.3">
      <c r="B5" s="135" t="s">
        <v>77</v>
      </c>
      <c r="C5" s="136" t="s">
        <v>78</v>
      </c>
      <c r="D5" s="146"/>
      <c r="E5" s="147"/>
      <c r="F5" s="147"/>
      <c r="G5" s="147"/>
      <c r="H5" s="147"/>
      <c r="I5" s="147"/>
      <c r="J5" s="147"/>
      <c r="K5" s="147"/>
    </row>
    <row r="6" spans="1:11" ht="18" customHeight="1" x14ac:dyDescent="0.3">
      <c r="B6" s="135" t="s">
        <v>79</v>
      </c>
      <c r="C6" s="136" t="s">
        <v>80</v>
      </c>
      <c r="D6" s="146"/>
      <c r="E6" s="147"/>
      <c r="F6" s="147"/>
      <c r="G6" s="147"/>
      <c r="H6" s="147"/>
      <c r="I6" s="147"/>
      <c r="J6" s="147"/>
      <c r="K6" s="147"/>
    </row>
    <row r="7" spans="1:11" ht="18" customHeight="1" x14ac:dyDescent="0.3">
      <c r="B7" s="135" t="s">
        <v>81</v>
      </c>
      <c r="C7" s="136" t="s">
        <v>82</v>
      </c>
      <c r="D7" s="146"/>
      <c r="E7" s="147"/>
      <c r="F7" s="147"/>
      <c r="G7" s="147"/>
      <c r="H7" s="147"/>
      <c r="I7" s="147"/>
      <c r="J7" s="147"/>
      <c r="K7" s="147"/>
    </row>
    <row r="8" spans="1:11" ht="18" customHeight="1" x14ac:dyDescent="0.3">
      <c r="B8" s="135" t="s">
        <v>83</v>
      </c>
      <c r="C8" s="136" t="s">
        <v>84</v>
      </c>
      <c r="D8" s="146"/>
      <c r="E8" s="147"/>
      <c r="F8" s="147"/>
      <c r="G8" s="147"/>
      <c r="H8" s="147"/>
      <c r="I8" s="147"/>
      <c r="J8" s="147"/>
      <c r="K8" s="147"/>
    </row>
    <row r="9" spans="1:11" ht="18" customHeight="1" x14ac:dyDescent="0.3">
      <c r="B9" s="135" t="s">
        <v>85</v>
      </c>
      <c r="C9" s="136" t="s">
        <v>86</v>
      </c>
      <c r="D9" s="146"/>
      <c r="E9" s="147"/>
      <c r="F9" s="147"/>
      <c r="G9" s="147"/>
      <c r="H9" s="147"/>
      <c r="I9" s="147"/>
      <c r="J9" s="147"/>
      <c r="K9" s="147"/>
    </row>
    <row r="10" spans="1:11" ht="18" customHeight="1" x14ac:dyDescent="0.3">
      <c r="B10" s="135"/>
      <c r="C10" s="136"/>
      <c r="D10" s="146"/>
      <c r="E10" s="147"/>
      <c r="F10" s="147"/>
      <c r="G10" s="147"/>
      <c r="H10" s="147"/>
      <c r="I10" s="147"/>
      <c r="J10" s="147"/>
      <c r="K10" s="147"/>
    </row>
    <row r="11" spans="1:11" ht="18" hidden="1" customHeight="1" x14ac:dyDescent="0.3">
      <c r="A11" s="134" t="s">
        <v>87</v>
      </c>
      <c r="B11" s="133" t="s">
        <v>88</v>
      </c>
      <c r="D11" s="146"/>
      <c r="E11" s="147"/>
      <c r="F11" s="147"/>
      <c r="G11" s="147"/>
      <c r="H11" s="147"/>
      <c r="I11" s="147"/>
      <c r="J11" s="147"/>
      <c r="K11" s="147"/>
    </row>
    <row r="12" spans="1:11" ht="18" hidden="1" customHeight="1" x14ac:dyDescent="0.3">
      <c r="B12" s="225" t="s">
        <v>89</v>
      </c>
      <c r="C12" s="225"/>
      <c r="D12" s="148"/>
      <c r="E12" s="147"/>
      <c r="F12" s="147"/>
      <c r="G12" s="147"/>
      <c r="H12" s="147"/>
      <c r="I12" s="147"/>
      <c r="J12" s="147"/>
      <c r="K12" s="147"/>
    </row>
    <row r="13" spans="1:11" ht="18" hidden="1" customHeight="1" x14ac:dyDescent="0.3">
      <c r="B13" s="137"/>
      <c r="C13" s="136" t="s">
        <v>90</v>
      </c>
      <c r="D13" s="146"/>
      <c r="E13" s="147"/>
      <c r="F13" s="147"/>
      <c r="G13" s="147"/>
      <c r="H13" s="147"/>
      <c r="I13" s="147"/>
      <c r="J13" s="147"/>
      <c r="K13" s="147"/>
    </row>
    <row r="14" spans="1:11" ht="18" hidden="1" customHeight="1" x14ac:dyDescent="0.3">
      <c r="B14" s="225" t="s">
        <v>91</v>
      </c>
      <c r="C14" s="225"/>
      <c r="D14" s="148"/>
      <c r="E14" s="147"/>
      <c r="F14" s="147"/>
      <c r="G14" s="147"/>
      <c r="H14" s="147"/>
      <c r="I14" s="147"/>
      <c r="J14" s="147"/>
      <c r="K14" s="147"/>
    </row>
    <row r="15" spans="1:11" ht="38.1" hidden="1" customHeight="1" x14ac:dyDescent="0.3">
      <c r="B15" s="138" t="s">
        <v>92</v>
      </c>
      <c r="C15" s="136" t="s">
        <v>93</v>
      </c>
      <c r="D15" s="146"/>
      <c r="E15" s="147"/>
      <c r="F15" s="147"/>
      <c r="G15" s="147"/>
      <c r="H15" s="147"/>
      <c r="I15" s="147"/>
      <c r="J15" s="147"/>
      <c r="K15" s="147"/>
    </row>
    <row r="16" spans="1:11" ht="24.75" hidden="1" customHeight="1" x14ac:dyDescent="0.3">
      <c r="B16" s="138" t="s">
        <v>92</v>
      </c>
      <c r="C16" s="136" t="s">
        <v>94</v>
      </c>
      <c r="D16" s="146"/>
      <c r="E16" s="147"/>
      <c r="F16" s="147"/>
      <c r="G16" s="147"/>
      <c r="H16" s="147"/>
      <c r="I16" s="147"/>
      <c r="J16" s="147"/>
      <c r="K16" s="147"/>
    </row>
    <row r="17" spans="2:11" ht="42" hidden="1" customHeight="1" x14ac:dyDescent="0.3">
      <c r="B17" s="138" t="s">
        <v>92</v>
      </c>
      <c r="C17" s="136" t="s">
        <v>115</v>
      </c>
      <c r="D17" s="146"/>
      <c r="E17" s="147"/>
      <c r="F17" s="147"/>
      <c r="G17" s="147"/>
      <c r="H17" s="147"/>
      <c r="I17" s="147"/>
      <c r="J17" s="147"/>
      <c r="K17" s="147"/>
    </row>
    <row r="18" spans="2:11" ht="18" hidden="1" customHeight="1" x14ac:dyDescent="0.3">
      <c r="B18" s="138" t="s">
        <v>92</v>
      </c>
      <c r="C18" s="136" t="s">
        <v>95</v>
      </c>
      <c r="D18" s="146"/>
      <c r="E18" s="147"/>
      <c r="F18" s="147"/>
      <c r="G18" s="147"/>
      <c r="H18" s="147"/>
      <c r="I18" s="147"/>
      <c r="J18" s="147"/>
      <c r="K18" s="147"/>
    </row>
    <row r="19" spans="2:11" ht="18" hidden="1" customHeight="1" x14ac:dyDescent="0.3">
      <c r="B19" s="138" t="s">
        <v>92</v>
      </c>
      <c r="C19" s="136" t="s">
        <v>96</v>
      </c>
      <c r="D19" s="146"/>
      <c r="E19" s="147"/>
      <c r="F19" s="147"/>
      <c r="G19" s="147"/>
      <c r="H19" s="147"/>
      <c r="I19" s="147"/>
      <c r="J19" s="147"/>
      <c r="K19" s="147"/>
    </row>
    <row r="20" spans="2:11" ht="18" hidden="1" customHeight="1" x14ac:dyDescent="0.3">
      <c r="B20" s="138" t="s">
        <v>92</v>
      </c>
      <c r="C20" s="136" t="s">
        <v>97</v>
      </c>
      <c r="D20" s="146"/>
      <c r="E20" s="147"/>
      <c r="F20" s="147"/>
      <c r="G20" s="147"/>
      <c r="H20" s="147"/>
      <c r="I20" s="147"/>
      <c r="J20" s="147"/>
      <c r="K20" s="147"/>
    </row>
    <row r="21" spans="2:11" ht="18" hidden="1" customHeight="1" x14ac:dyDescent="0.3">
      <c r="B21" s="225" t="s">
        <v>98</v>
      </c>
      <c r="C21" s="225"/>
      <c r="D21" s="146"/>
      <c r="E21" s="147"/>
      <c r="F21" s="147"/>
      <c r="G21" s="147"/>
      <c r="H21" s="147"/>
      <c r="I21" s="147"/>
      <c r="J21" s="147"/>
      <c r="K21" s="147"/>
    </row>
    <row r="22" spans="2:11" ht="18" hidden="1" customHeight="1" x14ac:dyDescent="0.3">
      <c r="B22" s="138" t="s">
        <v>92</v>
      </c>
      <c r="C22" s="136" t="s">
        <v>99</v>
      </c>
      <c r="D22" s="146"/>
      <c r="E22" s="147"/>
      <c r="F22" s="147"/>
      <c r="G22" s="147"/>
      <c r="H22" s="147"/>
      <c r="I22" s="147"/>
      <c r="J22" s="147"/>
      <c r="K22" s="147"/>
    </row>
    <row r="23" spans="2:11" ht="18" hidden="1" customHeight="1" x14ac:dyDescent="0.3">
      <c r="B23" s="138" t="s">
        <v>92</v>
      </c>
      <c r="C23" s="136" t="s">
        <v>100</v>
      </c>
      <c r="D23" s="146"/>
      <c r="E23" s="147"/>
      <c r="F23" s="147"/>
      <c r="G23" s="147"/>
      <c r="H23" s="147"/>
      <c r="I23" s="147"/>
      <c r="J23" s="147"/>
      <c r="K23" s="147"/>
    </row>
    <row r="24" spans="2:11" ht="45.75" hidden="1" customHeight="1" x14ac:dyDescent="0.3">
      <c r="B24" s="224" t="s">
        <v>101</v>
      </c>
      <c r="C24" s="224"/>
      <c r="D24" s="146"/>
      <c r="E24" s="147"/>
      <c r="F24" s="147"/>
      <c r="G24" s="147"/>
      <c r="H24" s="147"/>
      <c r="I24" s="147"/>
      <c r="J24" s="147"/>
      <c r="K24" s="147"/>
    </row>
    <row r="25" spans="2:11" ht="18" hidden="1" customHeight="1" x14ac:dyDescent="0.3">
      <c r="B25" s="138" t="s">
        <v>92</v>
      </c>
      <c r="C25" s="139" t="s">
        <v>116</v>
      </c>
      <c r="D25" s="146"/>
      <c r="E25" s="147"/>
      <c r="F25" s="147"/>
      <c r="G25" s="147"/>
      <c r="H25" s="147"/>
      <c r="I25" s="147"/>
      <c r="J25" s="147"/>
      <c r="K25" s="147"/>
    </row>
    <row r="26" spans="2:11" ht="18" hidden="1" customHeight="1" x14ac:dyDescent="0.3">
      <c r="B26" s="138" t="s">
        <v>92</v>
      </c>
      <c r="C26" s="136" t="s">
        <v>102</v>
      </c>
      <c r="D26" s="146"/>
      <c r="E26" s="147"/>
      <c r="F26" s="147"/>
      <c r="G26" s="147"/>
      <c r="H26" s="147"/>
      <c r="I26" s="147"/>
      <c r="J26" s="147"/>
      <c r="K26" s="147"/>
    </row>
    <row r="27" spans="2:11" ht="35.25" hidden="1" customHeight="1" x14ac:dyDescent="0.3">
      <c r="B27" s="224" t="s">
        <v>103</v>
      </c>
      <c r="C27" s="224"/>
      <c r="D27" s="146"/>
      <c r="E27" s="147"/>
      <c r="F27" s="147"/>
      <c r="G27" s="147"/>
      <c r="H27" s="147"/>
      <c r="I27" s="147"/>
      <c r="J27" s="147"/>
      <c r="K27" s="147"/>
    </row>
    <row r="28" spans="2:11" ht="18" hidden="1" customHeight="1" x14ac:dyDescent="0.3">
      <c r="B28" s="138" t="s">
        <v>92</v>
      </c>
      <c r="C28" s="136" t="s">
        <v>117</v>
      </c>
      <c r="D28" s="146"/>
      <c r="E28" s="147"/>
      <c r="F28" s="147"/>
      <c r="G28" s="147"/>
      <c r="H28" s="147"/>
      <c r="I28" s="147"/>
      <c r="J28" s="147"/>
      <c r="K28" s="147"/>
    </row>
    <row r="29" spans="2:11" ht="18" hidden="1" customHeight="1" x14ac:dyDescent="0.3">
      <c r="B29" s="138" t="s">
        <v>92</v>
      </c>
      <c r="C29" s="136" t="s">
        <v>102</v>
      </c>
      <c r="D29" s="146"/>
      <c r="E29" s="147"/>
      <c r="F29" s="147"/>
      <c r="G29" s="147"/>
      <c r="H29" s="147"/>
      <c r="I29" s="147"/>
      <c r="J29" s="147"/>
      <c r="K29" s="147"/>
    </row>
    <row r="30" spans="2:11" ht="18" hidden="1" customHeight="1" x14ac:dyDescent="0.3">
      <c r="B30" s="138" t="s">
        <v>92</v>
      </c>
      <c r="C30" s="136" t="s">
        <v>104</v>
      </c>
      <c r="D30" s="146"/>
      <c r="E30" s="147"/>
      <c r="F30" s="147"/>
      <c r="G30" s="147"/>
      <c r="H30" s="147"/>
      <c r="I30" s="147"/>
      <c r="J30" s="147"/>
      <c r="K30" s="147"/>
    </row>
    <row r="31" spans="2:11" ht="42" hidden="1" customHeight="1" x14ac:dyDescent="0.3">
      <c r="B31" s="224" t="s">
        <v>105</v>
      </c>
      <c r="C31" s="224"/>
      <c r="D31" s="146"/>
      <c r="E31" s="147"/>
      <c r="F31" s="147"/>
      <c r="G31" s="147"/>
      <c r="H31" s="147"/>
      <c r="I31" s="147"/>
      <c r="J31" s="147"/>
      <c r="K31" s="147"/>
    </row>
    <row r="32" spans="2:11" ht="18" hidden="1" customHeight="1" x14ac:dyDescent="0.3">
      <c r="B32" s="138" t="s">
        <v>92</v>
      </c>
      <c r="C32" s="139" t="s">
        <v>116</v>
      </c>
      <c r="D32" s="146"/>
      <c r="E32" s="147"/>
      <c r="F32" s="147"/>
      <c r="G32" s="147"/>
      <c r="H32" s="147"/>
      <c r="I32" s="147"/>
      <c r="J32" s="147"/>
      <c r="K32" s="147"/>
    </row>
    <row r="33" spans="1:11" ht="18" hidden="1" customHeight="1" x14ac:dyDescent="0.3">
      <c r="B33" s="138" t="s">
        <v>92</v>
      </c>
      <c r="C33" s="136" t="s">
        <v>102</v>
      </c>
      <c r="D33" s="146"/>
      <c r="E33" s="147"/>
      <c r="F33" s="147"/>
      <c r="G33" s="147"/>
      <c r="H33" s="147"/>
      <c r="I33" s="147"/>
      <c r="J33" s="147"/>
      <c r="K33" s="147"/>
    </row>
    <row r="34" spans="1:11" ht="30.75" hidden="1" customHeight="1" x14ac:dyDescent="0.3">
      <c r="B34" s="224" t="s">
        <v>106</v>
      </c>
      <c r="C34" s="224"/>
      <c r="D34" s="146"/>
      <c r="E34" s="147"/>
      <c r="F34" s="147"/>
      <c r="G34" s="147"/>
      <c r="H34" s="147"/>
      <c r="I34" s="147"/>
      <c r="J34" s="147"/>
      <c r="K34" s="147"/>
    </row>
    <row r="35" spans="1:11" ht="18" hidden="1" customHeight="1" x14ac:dyDescent="0.3">
      <c r="B35" s="138" t="s">
        <v>92</v>
      </c>
      <c r="C35" s="136" t="s">
        <v>117</v>
      </c>
      <c r="D35" s="146"/>
      <c r="E35" s="147"/>
      <c r="F35" s="147"/>
      <c r="G35" s="147"/>
      <c r="H35" s="147"/>
      <c r="I35" s="147"/>
      <c r="J35" s="147"/>
      <c r="K35" s="147"/>
    </row>
    <row r="36" spans="1:11" ht="18" hidden="1" customHeight="1" x14ac:dyDescent="0.3">
      <c r="B36" s="138" t="s">
        <v>92</v>
      </c>
      <c r="C36" s="136" t="s">
        <v>102</v>
      </c>
      <c r="D36" s="146"/>
      <c r="E36" s="147"/>
      <c r="F36" s="147"/>
      <c r="G36" s="147"/>
      <c r="H36" s="147"/>
      <c r="I36" s="147"/>
      <c r="J36" s="147"/>
      <c r="K36" s="147"/>
    </row>
    <row r="37" spans="1:11" ht="18" hidden="1" customHeight="1" x14ac:dyDescent="0.3">
      <c r="B37" s="138" t="s">
        <v>92</v>
      </c>
      <c r="C37" s="136" t="s">
        <v>104</v>
      </c>
      <c r="D37" s="146"/>
      <c r="E37" s="147"/>
      <c r="F37" s="147"/>
      <c r="G37" s="147"/>
      <c r="H37" s="147"/>
      <c r="I37" s="147"/>
      <c r="J37" s="147"/>
      <c r="K37" s="147"/>
    </row>
    <row r="38" spans="1:11" ht="35.25" hidden="1" customHeight="1" x14ac:dyDescent="0.3">
      <c r="B38" s="224" t="s">
        <v>107</v>
      </c>
      <c r="C38" s="224"/>
      <c r="D38" s="146"/>
      <c r="E38" s="147"/>
      <c r="F38" s="147"/>
      <c r="G38" s="147"/>
      <c r="H38" s="147"/>
      <c r="I38" s="147"/>
      <c r="J38" s="147"/>
      <c r="K38" s="147"/>
    </row>
    <row r="39" spans="1:11" ht="18" hidden="1" customHeight="1" x14ac:dyDescent="0.3">
      <c r="B39" s="138" t="s">
        <v>92</v>
      </c>
      <c r="C39" s="136" t="s">
        <v>108</v>
      </c>
      <c r="D39" s="146"/>
      <c r="E39" s="147"/>
      <c r="F39" s="147"/>
      <c r="G39" s="147"/>
      <c r="H39" s="147"/>
      <c r="I39" s="147"/>
      <c r="J39" s="147"/>
      <c r="K39" s="147"/>
    </row>
    <row r="40" spans="1:11" ht="18" hidden="1" customHeight="1" x14ac:dyDescent="0.3">
      <c r="B40" s="138" t="s">
        <v>92</v>
      </c>
      <c r="C40" s="136" t="s">
        <v>102</v>
      </c>
      <c r="D40" s="146"/>
      <c r="E40" s="147"/>
      <c r="F40" s="147"/>
      <c r="G40" s="147"/>
      <c r="H40" s="147"/>
      <c r="I40" s="147"/>
      <c r="J40" s="147"/>
      <c r="K40" s="147"/>
    </row>
    <row r="41" spans="1:11" ht="18" hidden="1" customHeight="1" x14ac:dyDescent="0.3">
      <c r="B41" s="138" t="s">
        <v>92</v>
      </c>
      <c r="C41" s="136" t="s">
        <v>104</v>
      </c>
      <c r="D41" s="146"/>
      <c r="E41" s="147"/>
      <c r="F41" s="147"/>
      <c r="G41" s="147"/>
      <c r="H41" s="147"/>
      <c r="I41" s="147"/>
      <c r="J41" s="147"/>
      <c r="K41" s="147"/>
    </row>
    <row r="42" spans="1:11" ht="18" hidden="1" customHeight="1" x14ac:dyDescent="0.3">
      <c r="B42" s="138"/>
      <c r="C42" s="136"/>
      <c r="D42" s="146"/>
      <c r="E42" s="147"/>
      <c r="F42" s="147"/>
      <c r="G42" s="147"/>
      <c r="H42" s="147"/>
      <c r="I42" s="147"/>
      <c r="J42" s="147"/>
      <c r="K42" s="147"/>
    </row>
    <row r="43" spans="1:11" ht="18" hidden="1" customHeight="1" x14ac:dyDescent="0.3">
      <c r="B43" s="225" t="s">
        <v>118</v>
      </c>
      <c r="C43" s="225"/>
      <c r="D43" s="146"/>
      <c r="E43" s="147"/>
      <c r="F43" s="147"/>
      <c r="G43" s="147"/>
      <c r="H43" s="147"/>
      <c r="I43" s="147"/>
      <c r="J43" s="147"/>
      <c r="K43" s="147"/>
    </row>
    <row r="44" spans="1:11" hidden="1" x14ac:dyDescent="0.3">
      <c r="B44" s="138" t="s">
        <v>92</v>
      </c>
      <c r="C44" s="136" t="s">
        <v>109</v>
      </c>
      <c r="D44" s="146"/>
      <c r="E44" s="147"/>
      <c r="F44" s="147"/>
      <c r="G44" s="147"/>
      <c r="H44" s="147"/>
      <c r="I44" s="147"/>
      <c r="J44" s="147"/>
      <c r="K44" s="147"/>
    </row>
    <row r="45" spans="1:11" ht="18" hidden="1" customHeight="1" x14ac:dyDescent="0.3">
      <c r="B45" s="138" t="s">
        <v>92</v>
      </c>
      <c r="C45" s="136" t="s">
        <v>110</v>
      </c>
      <c r="D45" s="146"/>
      <c r="E45" s="147"/>
      <c r="F45" s="147"/>
      <c r="G45" s="147"/>
      <c r="H45" s="147"/>
      <c r="I45" s="147"/>
      <c r="J45" s="147"/>
      <c r="K45" s="147"/>
    </row>
    <row r="46" spans="1:11" ht="36" hidden="1" customHeight="1" x14ac:dyDescent="0.3">
      <c r="B46" s="138" t="s">
        <v>92</v>
      </c>
      <c r="C46" s="136" t="s">
        <v>111</v>
      </c>
    </row>
    <row r="47" spans="1:11" ht="18" hidden="1" customHeight="1" x14ac:dyDescent="0.3">
      <c r="B47" s="138" t="s">
        <v>92</v>
      </c>
      <c r="C47" s="136" t="s">
        <v>112</v>
      </c>
      <c r="D47" s="149"/>
    </row>
    <row r="48" spans="1:11" ht="18" hidden="1" customHeight="1" x14ac:dyDescent="0.3">
      <c r="A48" s="133"/>
      <c r="C48" s="140"/>
      <c r="D48" s="149"/>
    </row>
    <row r="49" spans="1:3" ht="36" customHeight="1" x14ac:dyDescent="0.3">
      <c r="A49" s="226"/>
      <c r="B49" s="226"/>
      <c r="C49" s="226"/>
    </row>
    <row r="50" spans="1:3" ht="18" customHeight="1" x14ac:dyDescent="0.3">
      <c r="A50" s="227" t="s">
        <v>113</v>
      </c>
      <c r="B50" s="227"/>
      <c r="C50" s="227"/>
    </row>
    <row r="51" spans="1:3" ht="18" customHeight="1" x14ac:dyDescent="0.3">
      <c r="A51" s="223" t="s">
        <v>114</v>
      </c>
      <c r="B51" s="223"/>
      <c r="C51" s="223"/>
    </row>
    <row r="52" spans="1:3" ht="18" customHeight="1" x14ac:dyDescent="0.3">
      <c r="B52" s="150"/>
      <c r="C52" s="150"/>
    </row>
    <row r="53" spans="1:3" ht="18" customHeight="1" x14ac:dyDescent="0.3">
      <c r="C53" s="151"/>
    </row>
    <row r="54" spans="1:3" ht="18" customHeight="1" x14ac:dyDescent="0.3">
      <c r="C54" s="140"/>
    </row>
    <row r="55" spans="1:3" ht="18" customHeight="1" x14ac:dyDescent="0.3">
      <c r="C55" s="151"/>
    </row>
    <row r="56" spans="1:3" ht="18" customHeight="1" x14ac:dyDescent="0.3">
      <c r="B56" s="140"/>
      <c r="C56" s="140"/>
    </row>
    <row r="57" spans="1:3" ht="18" customHeight="1" x14ac:dyDescent="0.3">
      <c r="B57" s="140"/>
      <c r="C57" s="140"/>
    </row>
    <row r="58" spans="1:3" ht="18" customHeight="1" x14ac:dyDescent="0.3">
      <c r="B58" s="140"/>
      <c r="C58" s="140"/>
    </row>
    <row r="59" spans="1:3" ht="18" customHeight="1" x14ac:dyDescent="0.3">
      <c r="B59" s="140"/>
      <c r="C59" s="140"/>
    </row>
    <row r="60" spans="1:3" ht="18" customHeight="1" x14ac:dyDescent="0.3">
      <c r="B60" s="140"/>
      <c r="C60" s="140"/>
    </row>
    <row r="61" spans="1:3" ht="18" customHeight="1" x14ac:dyDescent="0.3">
      <c r="B61" s="140"/>
      <c r="C61" s="140"/>
    </row>
    <row r="62" spans="1:3" ht="18" customHeight="1" x14ac:dyDescent="0.3"/>
    <row r="63" spans="1:3" ht="18" customHeight="1" x14ac:dyDescent="0.3"/>
    <row r="64" spans="1:3" ht="18" customHeight="1" x14ac:dyDescent="0.3"/>
    <row r="65" ht="18" customHeight="1" x14ac:dyDescent="0.3"/>
    <row r="66" ht="18" customHeight="1" x14ac:dyDescent="0.3"/>
    <row r="67" ht="18" customHeight="1" x14ac:dyDescent="0.3"/>
    <row r="68" ht="18" customHeight="1" x14ac:dyDescent="0.3"/>
    <row r="69" ht="18" customHeight="1" x14ac:dyDescent="0.3"/>
    <row r="70" ht="18" customHeight="1" x14ac:dyDescent="0.3"/>
    <row r="71" ht="18" customHeight="1" x14ac:dyDescent="0.3"/>
    <row r="72" ht="18" customHeight="1" x14ac:dyDescent="0.3"/>
    <row r="73" ht="18" customHeight="1" x14ac:dyDescent="0.3"/>
    <row r="74" ht="18" customHeight="1" x14ac:dyDescent="0.3"/>
    <row r="75" ht="18" customHeight="1" x14ac:dyDescent="0.3"/>
    <row r="76" ht="18" customHeight="1" x14ac:dyDescent="0.3"/>
    <row r="77" ht="18" customHeight="1" x14ac:dyDescent="0.3"/>
    <row r="78" ht="18" customHeight="1" x14ac:dyDescent="0.3"/>
    <row r="79" ht="18" customHeight="1" x14ac:dyDescent="0.3"/>
    <row r="80" ht="18" customHeight="1" x14ac:dyDescent="0.3"/>
    <row r="81" ht="18" customHeight="1" x14ac:dyDescent="0.3"/>
    <row r="82" ht="18" customHeight="1" x14ac:dyDescent="0.3"/>
    <row r="83" ht="18" customHeight="1" x14ac:dyDescent="0.3"/>
    <row r="84" ht="18" customHeight="1" x14ac:dyDescent="0.3"/>
    <row r="85" ht="18" customHeight="1" x14ac:dyDescent="0.3"/>
    <row r="86" ht="18" customHeight="1" x14ac:dyDescent="0.3"/>
    <row r="87" ht="18" customHeight="1" x14ac:dyDescent="0.3"/>
    <row r="88" ht="18" customHeight="1" x14ac:dyDescent="0.3"/>
    <row r="89" ht="18" customHeight="1" x14ac:dyDescent="0.3"/>
    <row r="90" ht="18" customHeight="1" x14ac:dyDescent="0.3"/>
    <row r="91" ht="18" customHeight="1" x14ac:dyDescent="0.3"/>
    <row r="92" ht="18" customHeight="1" x14ac:dyDescent="0.3"/>
    <row r="93" ht="18" customHeight="1" x14ac:dyDescent="0.3"/>
    <row r="94" ht="18" customHeight="1" x14ac:dyDescent="0.3"/>
    <row r="95" ht="18" customHeight="1" x14ac:dyDescent="0.3"/>
    <row r="96" ht="18" customHeight="1" x14ac:dyDescent="0.3"/>
    <row r="97" ht="18" customHeight="1" x14ac:dyDescent="0.3"/>
    <row r="98" ht="18" customHeight="1" x14ac:dyDescent="0.3"/>
    <row r="99" ht="18" customHeight="1" x14ac:dyDescent="0.3"/>
    <row r="100" ht="18" customHeight="1" x14ac:dyDescent="0.3"/>
    <row r="101" ht="18" customHeight="1" x14ac:dyDescent="0.3"/>
    <row r="102" ht="18" customHeight="1" x14ac:dyDescent="0.3"/>
    <row r="103" ht="18" customHeight="1" x14ac:dyDescent="0.3"/>
    <row r="104" ht="18" customHeight="1" x14ac:dyDescent="0.3"/>
    <row r="105" ht="18" customHeight="1" x14ac:dyDescent="0.3"/>
    <row r="106" ht="18" customHeight="1" x14ac:dyDescent="0.3"/>
    <row r="107" ht="18" customHeight="1" x14ac:dyDescent="0.3"/>
    <row r="108" ht="18" customHeight="1" x14ac:dyDescent="0.3"/>
    <row r="109" ht="18" customHeight="1" x14ac:dyDescent="0.3"/>
    <row r="110" ht="18" customHeight="1" x14ac:dyDescent="0.3"/>
    <row r="111" ht="18" customHeight="1" x14ac:dyDescent="0.3"/>
    <row r="112" ht="18" customHeight="1" x14ac:dyDescent="0.3"/>
    <row r="113" ht="18" customHeight="1" x14ac:dyDescent="0.3"/>
    <row r="114" ht="18" customHeight="1" x14ac:dyDescent="0.3"/>
    <row r="115" ht="18" customHeight="1" x14ac:dyDescent="0.3"/>
    <row r="116" ht="18" customHeight="1" x14ac:dyDescent="0.3"/>
    <row r="117" ht="18" customHeight="1" x14ac:dyDescent="0.3"/>
    <row r="118" ht="18" customHeight="1" x14ac:dyDescent="0.3"/>
    <row r="119" ht="18" customHeight="1" x14ac:dyDescent="0.3"/>
    <row r="120" ht="18" customHeight="1" x14ac:dyDescent="0.3"/>
    <row r="121" ht="18" customHeight="1" x14ac:dyDescent="0.3"/>
    <row r="122" ht="18" customHeight="1" x14ac:dyDescent="0.3"/>
    <row r="123" ht="18" customHeight="1" x14ac:dyDescent="0.3"/>
    <row r="124" ht="18" customHeight="1" x14ac:dyDescent="0.3"/>
    <row r="125" ht="18" customHeight="1" x14ac:dyDescent="0.3"/>
    <row r="126" ht="18" customHeight="1" x14ac:dyDescent="0.3"/>
    <row r="127" ht="18" customHeight="1" x14ac:dyDescent="0.3"/>
    <row r="128" ht="18" customHeight="1" x14ac:dyDescent="0.3"/>
    <row r="129" ht="18" customHeight="1" x14ac:dyDescent="0.3"/>
    <row r="130" ht="18" customHeight="1" x14ac:dyDescent="0.3"/>
    <row r="131" ht="18" customHeight="1" x14ac:dyDescent="0.3"/>
    <row r="132" ht="18" customHeight="1" x14ac:dyDescent="0.3"/>
    <row r="133" ht="18" customHeight="1" x14ac:dyDescent="0.3"/>
    <row r="134" ht="18" customHeight="1" x14ac:dyDescent="0.3"/>
  </sheetData>
  <sheetProtection password="DC2B" sheet="1" objects="1" scenarios="1"/>
  <mergeCells count="13">
    <mergeCell ref="B27:C27"/>
    <mergeCell ref="A1:C1"/>
    <mergeCell ref="B12:C12"/>
    <mergeCell ref="B14:C14"/>
    <mergeCell ref="B21:C21"/>
    <mergeCell ref="B24:C24"/>
    <mergeCell ref="A51:C51"/>
    <mergeCell ref="B31:C31"/>
    <mergeCell ref="B34:C34"/>
    <mergeCell ref="B38:C38"/>
    <mergeCell ref="B43:C43"/>
    <mergeCell ref="A49:C49"/>
    <mergeCell ref="A50:C5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6E976-D47B-43CC-BEC1-F70212746422}">
  <dimension ref="A1:H5"/>
  <sheetViews>
    <sheetView workbookViewId="0">
      <selection activeCell="H10" sqref="H10"/>
    </sheetView>
  </sheetViews>
  <sheetFormatPr defaultRowHeight="15" x14ac:dyDescent="0.25"/>
  <cols>
    <col min="1" max="1" width="27.5703125" customWidth="1"/>
    <col min="2" max="2" width="14.85546875" customWidth="1"/>
    <col min="3" max="3" width="13.140625" customWidth="1"/>
  </cols>
  <sheetData>
    <row r="1" spans="1:8" ht="60" customHeight="1" x14ac:dyDescent="0.25">
      <c r="A1" s="152" t="s">
        <v>119</v>
      </c>
      <c r="B1" s="229" t="s">
        <v>133</v>
      </c>
      <c r="C1" s="230"/>
      <c r="D1" s="230"/>
      <c r="E1" s="230"/>
      <c r="F1" s="230"/>
      <c r="G1" s="230"/>
      <c r="H1" s="230"/>
    </row>
    <row r="2" spans="1:8" ht="38.25" customHeight="1" x14ac:dyDescent="0.25">
      <c r="A2" s="152" t="s">
        <v>120</v>
      </c>
      <c r="B2" s="231">
        <v>5002004561</v>
      </c>
      <c r="C2" s="232"/>
      <c r="D2" s="232"/>
      <c r="E2" s="232"/>
      <c r="F2" s="232"/>
      <c r="G2" s="232"/>
      <c r="H2" s="233"/>
    </row>
    <row r="3" spans="1:8" ht="36" customHeight="1" x14ac:dyDescent="0.25">
      <c r="A3" s="152" t="s">
        <v>121</v>
      </c>
      <c r="B3" s="231" t="s">
        <v>134</v>
      </c>
      <c r="C3" s="232"/>
      <c r="D3" s="232"/>
      <c r="E3" s="232"/>
      <c r="F3" s="232"/>
      <c r="G3" s="232"/>
      <c r="H3" s="233"/>
    </row>
    <row r="4" spans="1:8" ht="15.75" x14ac:dyDescent="0.25">
      <c r="A4" s="153"/>
      <c r="B4" s="234"/>
      <c r="C4" s="235"/>
      <c r="D4" s="235"/>
      <c r="E4" s="235"/>
      <c r="F4" s="235"/>
      <c r="G4" s="235"/>
      <c r="H4" s="236"/>
    </row>
    <row r="5" spans="1:8" ht="31.5" customHeight="1" x14ac:dyDescent="0.25">
      <c r="A5" s="152" t="s">
        <v>122</v>
      </c>
      <c r="B5" s="237" t="s">
        <v>375</v>
      </c>
      <c r="C5" s="238"/>
      <c r="D5" s="238"/>
      <c r="E5" s="238"/>
      <c r="F5" s="238"/>
      <c r="G5" s="238"/>
      <c r="H5" s="239"/>
    </row>
  </sheetData>
  <sheetProtection password="DC2B" sheet="1" objects="1" scenarios="1"/>
  <mergeCells count="5">
    <mergeCell ref="B1:H1"/>
    <mergeCell ref="B2:H2"/>
    <mergeCell ref="B3:H3"/>
    <mergeCell ref="B4:H4"/>
    <mergeCell ref="B5:H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BCCF1-E686-4FD7-8AFA-F19DD1D64121}">
  <dimension ref="A1:C22"/>
  <sheetViews>
    <sheetView workbookViewId="0">
      <selection activeCell="C6" sqref="C6"/>
    </sheetView>
  </sheetViews>
  <sheetFormatPr defaultRowHeight="15" x14ac:dyDescent="0.25"/>
  <cols>
    <col min="1" max="1" width="33" customWidth="1"/>
    <col min="2" max="2" width="11.7109375" customWidth="1"/>
    <col min="3" max="3" width="58.85546875" customWidth="1"/>
  </cols>
  <sheetData>
    <row r="1" spans="1:3" x14ac:dyDescent="0.25">
      <c r="A1" s="240" t="str">
        <f>+[1]BASIC!A1</f>
        <v>Name of Package :</v>
      </c>
      <c r="B1" s="240"/>
      <c r="C1" s="240"/>
    </row>
    <row r="2" spans="1:3" ht="49.5" customHeight="1" x14ac:dyDescent="0.25">
      <c r="A2" s="241" t="str">
        <f>Basic!B1</f>
        <v>Construction of 2 no’s 400kV Line Bays (including associated tie bays) at Mandsaur S/s for Interconnection of 3x504MW PSP of Greenko MP01 IREP Pvt. Ltd. through Greenko MP01 – Mandsaur PS 400kV D/c line</v>
      </c>
      <c r="B2" s="241"/>
      <c r="C2" s="241"/>
    </row>
    <row r="3" spans="1:3" x14ac:dyDescent="0.25">
      <c r="A3" s="154"/>
      <c r="B3" s="154"/>
      <c r="C3" s="154"/>
    </row>
    <row r="4" spans="1:3" x14ac:dyDescent="0.25">
      <c r="A4" s="242" t="s">
        <v>123</v>
      </c>
      <c r="B4" s="242"/>
      <c r="C4" s="242"/>
    </row>
    <row r="5" spans="1:3" ht="16.5" x14ac:dyDescent="0.25">
      <c r="A5" s="155"/>
      <c r="B5" s="155"/>
      <c r="C5" s="156"/>
    </row>
    <row r="6" spans="1:3" ht="33" x14ac:dyDescent="0.25">
      <c r="A6" s="157" t="s">
        <v>124</v>
      </c>
      <c r="B6" s="158"/>
      <c r="C6" s="159" t="s">
        <v>125</v>
      </c>
    </row>
    <row r="7" spans="1:3" ht="16.5" x14ac:dyDescent="0.25">
      <c r="A7" s="160"/>
      <c r="B7" s="160"/>
      <c r="C7" s="161"/>
    </row>
    <row r="8" spans="1:3" ht="16.5" x14ac:dyDescent="0.25">
      <c r="A8" s="162" t="str">
        <f>IF(C6="Individual Firm","Name of Sole Bidder [Individual Firm]",IF(C6="Licensee of a Manufacturer","Name of Bidder [Licensee]",IF(C6="Representative of a Manufacturer","Name of Bidder [Authorised Representative]","Name of Lead Partner")))</f>
        <v>Name of Sole Bidder [Individual Firm]</v>
      </c>
      <c r="B8" s="163"/>
      <c r="C8" s="164"/>
    </row>
    <row r="9" spans="1:3" ht="33" x14ac:dyDescent="0.25">
      <c r="A9" s="165" t="s">
        <v>126</v>
      </c>
      <c r="B9" s="166"/>
      <c r="C9" s="164"/>
    </row>
    <row r="10" spans="1:3" ht="16.5" x14ac:dyDescent="0.25">
      <c r="A10" s="167"/>
      <c r="B10" s="168"/>
      <c r="C10" s="164"/>
    </row>
    <row r="11" spans="1:3" ht="16.5" x14ac:dyDescent="0.25">
      <c r="A11" s="169"/>
      <c r="B11" s="170"/>
      <c r="C11" s="164" t="s">
        <v>127</v>
      </c>
    </row>
    <row r="12" spans="1:3" ht="16.5" x14ac:dyDescent="0.25">
      <c r="A12" s="156"/>
      <c r="B12" s="156"/>
      <c r="C12" s="160"/>
    </row>
    <row r="13" spans="1:3" ht="16.5" x14ac:dyDescent="0.25">
      <c r="A13" s="162" t="str">
        <f>IF(C6="Individual Firm","",IF(C6="Licensee of a Manufacturer","Name of Manufacturer [Licenser]",IF(C6="Representative of a Manufacturer","Name of Manufacturer","Name of Other Partner")))</f>
        <v/>
      </c>
      <c r="B13" s="163"/>
      <c r="C13" s="164" t="s">
        <v>127</v>
      </c>
    </row>
    <row r="14" spans="1:3" ht="16.5" x14ac:dyDescent="0.25">
      <c r="A14" s="171"/>
      <c r="B14" s="166"/>
      <c r="C14" s="164" t="s">
        <v>127</v>
      </c>
    </row>
    <row r="15" spans="1:3" ht="16.5" x14ac:dyDescent="0.25">
      <c r="A15" s="167"/>
      <c r="B15" s="168"/>
      <c r="C15" s="164" t="s">
        <v>127</v>
      </c>
    </row>
    <row r="16" spans="1:3" ht="16.5" x14ac:dyDescent="0.25">
      <c r="A16" s="243"/>
      <c r="B16" s="243"/>
      <c r="C16" s="164" t="s">
        <v>127</v>
      </c>
    </row>
    <row r="17" spans="1:3" ht="16.5" x14ac:dyDescent="0.25">
      <c r="A17" s="156"/>
      <c r="B17" s="156"/>
      <c r="C17" s="160"/>
    </row>
    <row r="18" spans="1:3" ht="16.5" x14ac:dyDescent="0.25">
      <c r="A18" s="172" t="s">
        <v>128</v>
      </c>
      <c r="B18" s="173"/>
      <c r="C18" s="174"/>
    </row>
    <row r="19" spans="1:3" ht="16.5" x14ac:dyDescent="0.25">
      <c r="A19" s="172" t="s">
        <v>129</v>
      </c>
      <c r="B19" s="173"/>
      <c r="C19" s="164"/>
    </row>
    <row r="20" spans="1:3" ht="16.5" x14ac:dyDescent="0.25">
      <c r="A20" s="175"/>
      <c r="B20" s="175"/>
      <c r="C20" s="175"/>
    </row>
    <row r="21" spans="1:3" ht="16.5" x14ac:dyDescent="0.25">
      <c r="A21" s="172" t="s">
        <v>130</v>
      </c>
      <c r="B21" s="173"/>
      <c r="C21" s="176"/>
    </row>
    <row r="22" spans="1:3" ht="16.5" x14ac:dyDescent="0.25">
      <c r="A22" s="172" t="s">
        <v>131</v>
      </c>
      <c r="B22" s="173"/>
      <c r="C22" s="164"/>
    </row>
  </sheetData>
  <mergeCells count="4">
    <mergeCell ref="A1:C1"/>
    <mergeCell ref="A2:C2"/>
    <mergeCell ref="A4:C4"/>
    <mergeCell ref="A16:B16"/>
  </mergeCells>
  <conditionalFormatting sqref="A13:B15 A16">
    <cfRule type="expression" dxfId="1" priority="1" stopIfTrue="1">
      <formula>$D$6= "Individual Firm"</formula>
    </cfRule>
  </conditionalFormatting>
  <conditionalFormatting sqref="C7">
    <cfRule type="expression" dxfId="0" priority="2" stopIfTrue="1">
      <formula>$AA$6=0</formula>
    </cfRule>
  </conditionalFormatting>
  <dataValidations count="1">
    <dataValidation type="list" allowBlank="1" showInputMessage="1" showErrorMessage="1" sqref="C6" xr:uid="{4177CFC4-91B6-476B-99B3-8CFB24552020}">
      <formula1>$AA$2:$AA$5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EDABB-2B6D-4603-B4D0-7E7C0E0AA229}">
  <sheetPr codeName="Sheet4"/>
  <dimension ref="A1:O1351"/>
  <sheetViews>
    <sheetView tabSelected="1" topLeftCell="A17" zoomScaleNormal="100" workbookViewId="0">
      <selection activeCell="G27" sqref="G27"/>
    </sheetView>
  </sheetViews>
  <sheetFormatPr defaultRowHeight="13.5" x14ac:dyDescent="0.25"/>
  <cols>
    <col min="1" max="1" width="10.28515625" style="207" customWidth="1"/>
    <col min="2" max="2" width="21.5703125" style="207" customWidth="1"/>
    <col min="3" max="3" width="13.28515625" style="214" customWidth="1"/>
    <col min="4" max="4" width="15.28515625" style="207" customWidth="1"/>
    <col min="5" max="6" width="17.42578125" style="207" customWidth="1"/>
    <col min="7" max="7" width="73.28515625" style="207" customWidth="1"/>
    <col min="8" max="8" width="8.42578125" style="207" customWidth="1"/>
    <col min="9" max="9" width="10.28515625" style="207" customWidth="1"/>
    <col min="10" max="10" width="17.5703125" style="207" customWidth="1"/>
    <col min="11" max="11" width="12.85546875" style="207" customWidth="1"/>
    <col min="12" max="12" width="11.7109375" style="207" customWidth="1"/>
    <col min="13" max="239" width="9.140625" style="207"/>
    <col min="240" max="240" width="5.85546875" style="207" customWidth="1"/>
    <col min="241" max="241" width="8.42578125" style="207" customWidth="1"/>
    <col min="242" max="242" width="64.7109375" style="207" customWidth="1"/>
    <col min="243" max="244" width="8" style="207" customWidth="1"/>
    <col min="245" max="245" width="9.42578125" style="207" customWidth="1"/>
    <col min="246" max="246" width="9.85546875" style="207" customWidth="1"/>
    <col min="247" max="247" width="12.85546875" style="207" customWidth="1"/>
    <col min="248" max="495" width="9.140625" style="207"/>
    <col min="496" max="496" width="5.85546875" style="207" customWidth="1"/>
    <col min="497" max="497" width="8.42578125" style="207" customWidth="1"/>
    <col min="498" max="498" width="64.7109375" style="207" customWidth="1"/>
    <col min="499" max="500" width="8" style="207" customWidth="1"/>
    <col min="501" max="501" width="9.42578125" style="207" customWidth="1"/>
    <col min="502" max="502" width="9.85546875" style="207" customWidth="1"/>
    <col min="503" max="503" width="12.85546875" style="207" customWidth="1"/>
    <col min="504" max="751" width="9.140625" style="207"/>
    <col min="752" max="752" width="5.85546875" style="207" customWidth="1"/>
    <col min="753" max="753" width="8.42578125" style="207" customWidth="1"/>
    <col min="754" max="754" width="64.7109375" style="207" customWidth="1"/>
    <col min="755" max="756" width="8" style="207" customWidth="1"/>
    <col min="757" max="757" width="9.42578125" style="207" customWidth="1"/>
    <col min="758" max="758" width="9.85546875" style="207" customWidth="1"/>
    <col min="759" max="759" width="12.85546875" style="207" customWidth="1"/>
    <col min="760" max="1007" width="9.140625" style="207"/>
    <col min="1008" max="1008" width="5.85546875" style="207" customWidth="1"/>
    <col min="1009" max="1009" width="8.42578125" style="207" customWidth="1"/>
    <col min="1010" max="1010" width="64.7109375" style="207" customWidth="1"/>
    <col min="1011" max="1012" width="8" style="207" customWidth="1"/>
    <col min="1013" max="1013" width="9.42578125" style="207" customWidth="1"/>
    <col min="1014" max="1014" width="9.85546875" style="207" customWidth="1"/>
    <col min="1015" max="1015" width="12.85546875" style="207" customWidth="1"/>
    <col min="1016" max="1263" width="9.140625" style="207"/>
    <col min="1264" max="1264" width="5.85546875" style="207" customWidth="1"/>
    <col min="1265" max="1265" width="8.42578125" style="207" customWidth="1"/>
    <col min="1266" max="1266" width="64.7109375" style="207" customWidth="1"/>
    <col min="1267" max="1268" width="8" style="207" customWidth="1"/>
    <col min="1269" max="1269" width="9.42578125" style="207" customWidth="1"/>
    <col min="1270" max="1270" width="9.85546875" style="207" customWidth="1"/>
    <col min="1271" max="1271" width="12.85546875" style="207" customWidth="1"/>
    <col min="1272" max="1519" width="9.140625" style="207"/>
    <col min="1520" max="1520" width="5.85546875" style="207" customWidth="1"/>
    <col min="1521" max="1521" width="8.42578125" style="207" customWidth="1"/>
    <col min="1522" max="1522" width="64.7109375" style="207" customWidth="1"/>
    <col min="1523" max="1524" width="8" style="207" customWidth="1"/>
    <col min="1525" max="1525" width="9.42578125" style="207" customWidth="1"/>
    <col min="1526" max="1526" width="9.85546875" style="207" customWidth="1"/>
    <col min="1527" max="1527" width="12.85546875" style="207" customWidth="1"/>
    <col min="1528" max="1775" width="9.140625" style="207"/>
    <col min="1776" max="1776" width="5.85546875" style="207" customWidth="1"/>
    <col min="1777" max="1777" width="8.42578125" style="207" customWidth="1"/>
    <col min="1778" max="1778" width="64.7109375" style="207" customWidth="1"/>
    <col min="1779" max="1780" width="8" style="207" customWidth="1"/>
    <col min="1781" max="1781" width="9.42578125" style="207" customWidth="1"/>
    <col min="1782" max="1782" width="9.85546875" style="207" customWidth="1"/>
    <col min="1783" max="1783" width="12.85546875" style="207" customWidth="1"/>
    <col min="1784" max="2031" width="9.140625" style="207"/>
    <col min="2032" max="2032" width="5.85546875" style="207" customWidth="1"/>
    <col min="2033" max="2033" width="8.42578125" style="207" customWidth="1"/>
    <col min="2034" max="2034" width="64.7109375" style="207" customWidth="1"/>
    <col min="2035" max="2036" width="8" style="207" customWidth="1"/>
    <col min="2037" max="2037" width="9.42578125" style="207" customWidth="1"/>
    <col min="2038" max="2038" width="9.85546875" style="207" customWidth="1"/>
    <col min="2039" max="2039" width="12.85546875" style="207" customWidth="1"/>
    <col min="2040" max="2287" width="9.140625" style="207"/>
    <col min="2288" max="2288" width="5.85546875" style="207" customWidth="1"/>
    <col min="2289" max="2289" width="8.42578125" style="207" customWidth="1"/>
    <col min="2290" max="2290" width="64.7109375" style="207" customWidth="1"/>
    <col min="2291" max="2292" width="8" style="207" customWidth="1"/>
    <col min="2293" max="2293" width="9.42578125" style="207" customWidth="1"/>
    <col min="2294" max="2294" width="9.85546875" style="207" customWidth="1"/>
    <col min="2295" max="2295" width="12.85546875" style="207" customWidth="1"/>
    <col min="2296" max="2543" width="9.140625" style="207"/>
    <col min="2544" max="2544" width="5.85546875" style="207" customWidth="1"/>
    <col min="2545" max="2545" width="8.42578125" style="207" customWidth="1"/>
    <col min="2546" max="2546" width="64.7109375" style="207" customWidth="1"/>
    <col min="2547" max="2548" width="8" style="207" customWidth="1"/>
    <col min="2549" max="2549" width="9.42578125" style="207" customWidth="1"/>
    <col min="2550" max="2550" width="9.85546875" style="207" customWidth="1"/>
    <col min="2551" max="2551" width="12.85546875" style="207" customWidth="1"/>
    <col min="2552" max="2799" width="9.140625" style="207"/>
    <col min="2800" max="2800" width="5.85546875" style="207" customWidth="1"/>
    <col min="2801" max="2801" width="8.42578125" style="207" customWidth="1"/>
    <col min="2802" max="2802" width="64.7109375" style="207" customWidth="1"/>
    <col min="2803" max="2804" width="8" style="207" customWidth="1"/>
    <col min="2805" max="2805" width="9.42578125" style="207" customWidth="1"/>
    <col min="2806" max="2806" width="9.85546875" style="207" customWidth="1"/>
    <col min="2807" max="2807" width="12.85546875" style="207" customWidth="1"/>
    <col min="2808" max="3055" width="9.140625" style="207"/>
    <col min="3056" max="3056" width="5.85546875" style="207" customWidth="1"/>
    <col min="3057" max="3057" width="8.42578125" style="207" customWidth="1"/>
    <col min="3058" max="3058" width="64.7109375" style="207" customWidth="1"/>
    <col min="3059" max="3060" width="8" style="207" customWidth="1"/>
    <col min="3061" max="3061" width="9.42578125" style="207" customWidth="1"/>
    <col min="3062" max="3062" width="9.85546875" style="207" customWidth="1"/>
    <col min="3063" max="3063" width="12.85546875" style="207" customWidth="1"/>
    <col min="3064" max="3311" width="9.140625" style="207"/>
    <col min="3312" max="3312" width="5.85546875" style="207" customWidth="1"/>
    <col min="3313" max="3313" width="8.42578125" style="207" customWidth="1"/>
    <col min="3314" max="3314" width="64.7109375" style="207" customWidth="1"/>
    <col min="3315" max="3316" width="8" style="207" customWidth="1"/>
    <col min="3317" max="3317" width="9.42578125" style="207" customWidth="1"/>
    <col min="3318" max="3318" width="9.85546875" style="207" customWidth="1"/>
    <col min="3319" max="3319" width="12.85546875" style="207" customWidth="1"/>
    <col min="3320" max="3567" width="9.140625" style="207"/>
    <col min="3568" max="3568" width="5.85546875" style="207" customWidth="1"/>
    <col min="3569" max="3569" width="8.42578125" style="207" customWidth="1"/>
    <col min="3570" max="3570" width="64.7109375" style="207" customWidth="1"/>
    <col min="3571" max="3572" width="8" style="207" customWidth="1"/>
    <col min="3573" max="3573" width="9.42578125" style="207" customWidth="1"/>
    <col min="3574" max="3574" width="9.85546875" style="207" customWidth="1"/>
    <col min="3575" max="3575" width="12.85546875" style="207" customWidth="1"/>
    <col min="3576" max="3823" width="9.140625" style="207"/>
    <col min="3824" max="3824" width="5.85546875" style="207" customWidth="1"/>
    <col min="3825" max="3825" width="8.42578125" style="207" customWidth="1"/>
    <col min="3826" max="3826" width="64.7109375" style="207" customWidth="1"/>
    <col min="3827" max="3828" width="8" style="207" customWidth="1"/>
    <col min="3829" max="3829" width="9.42578125" style="207" customWidth="1"/>
    <col min="3830" max="3830" width="9.85546875" style="207" customWidth="1"/>
    <col min="3831" max="3831" width="12.85546875" style="207" customWidth="1"/>
    <col min="3832" max="4079" width="9.140625" style="207"/>
    <col min="4080" max="4080" width="5.85546875" style="207" customWidth="1"/>
    <col min="4081" max="4081" width="8.42578125" style="207" customWidth="1"/>
    <col min="4082" max="4082" width="64.7109375" style="207" customWidth="1"/>
    <col min="4083" max="4084" width="8" style="207" customWidth="1"/>
    <col min="4085" max="4085" width="9.42578125" style="207" customWidth="1"/>
    <col min="4086" max="4086" width="9.85546875" style="207" customWidth="1"/>
    <col min="4087" max="4087" width="12.85546875" style="207" customWidth="1"/>
    <col min="4088" max="4335" width="9.140625" style="207"/>
    <col min="4336" max="4336" width="5.85546875" style="207" customWidth="1"/>
    <col min="4337" max="4337" width="8.42578125" style="207" customWidth="1"/>
    <col min="4338" max="4338" width="64.7109375" style="207" customWidth="1"/>
    <col min="4339" max="4340" width="8" style="207" customWidth="1"/>
    <col min="4341" max="4341" width="9.42578125" style="207" customWidth="1"/>
    <col min="4342" max="4342" width="9.85546875" style="207" customWidth="1"/>
    <col min="4343" max="4343" width="12.85546875" style="207" customWidth="1"/>
    <col min="4344" max="4591" width="9.140625" style="207"/>
    <col min="4592" max="4592" width="5.85546875" style="207" customWidth="1"/>
    <col min="4593" max="4593" width="8.42578125" style="207" customWidth="1"/>
    <col min="4594" max="4594" width="64.7109375" style="207" customWidth="1"/>
    <col min="4595" max="4596" width="8" style="207" customWidth="1"/>
    <col min="4597" max="4597" width="9.42578125" style="207" customWidth="1"/>
    <col min="4598" max="4598" width="9.85546875" style="207" customWidth="1"/>
    <col min="4599" max="4599" width="12.85546875" style="207" customWidth="1"/>
    <col min="4600" max="4847" width="9.140625" style="207"/>
    <col min="4848" max="4848" width="5.85546875" style="207" customWidth="1"/>
    <col min="4849" max="4849" width="8.42578125" style="207" customWidth="1"/>
    <col min="4850" max="4850" width="64.7109375" style="207" customWidth="1"/>
    <col min="4851" max="4852" width="8" style="207" customWidth="1"/>
    <col min="4853" max="4853" width="9.42578125" style="207" customWidth="1"/>
    <col min="4854" max="4854" width="9.85546875" style="207" customWidth="1"/>
    <col min="4855" max="4855" width="12.85546875" style="207" customWidth="1"/>
    <col min="4856" max="5103" width="9.140625" style="207"/>
    <col min="5104" max="5104" width="5.85546875" style="207" customWidth="1"/>
    <col min="5105" max="5105" width="8.42578125" style="207" customWidth="1"/>
    <col min="5106" max="5106" width="64.7109375" style="207" customWidth="1"/>
    <col min="5107" max="5108" width="8" style="207" customWidth="1"/>
    <col min="5109" max="5109" width="9.42578125" style="207" customWidth="1"/>
    <col min="5110" max="5110" width="9.85546875" style="207" customWidth="1"/>
    <col min="5111" max="5111" width="12.85546875" style="207" customWidth="1"/>
    <col min="5112" max="5359" width="9.140625" style="207"/>
    <col min="5360" max="5360" width="5.85546875" style="207" customWidth="1"/>
    <col min="5361" max="5361" width="8.42578125" style="207" customWidth="1"/>
    <col min="5362" max="5362" width="64.7109375" style="207" customWidth="1"/>
    <col min="5363" max="5364" width="8" style="207" customWidth="1"/>
    <col min="5365" max="5365" width="9.42578125" style="207" customWidth="1"/>
    <col min="5366" max="5366" width="9.85546875" style="207" customWidth="1"/>
    <col min="5367" max="5367" width="12.85546875" style="207" customWidth="1"/>
    <col min="5368" max="5615" width="9.140625" style="207"/>
    <col min="5616" max="5616" width="5.85546875" style="207" customWidth="1"/>
    <col min="5617" max="5617" width="8.42578125" style="207" customWidth="1"/>
    <col min="5618" max="5618" width="64.7109375" style="207" customWidth="1"/>
    <col min="5619" max="5620" width="8" style="207" customWidth="1"/>
    <col min="5621" max="5621" width="9.42578125" style="207" customWidth="1"/>
    <col min="5622" max="5622" width="9.85546875" style="207" customWidth="1"/>
    <col min="5623" max="5623" width="12.85546875" style="207" customWidth="1"/>
    <col min="5624" max="5871" width="9.140625" style="207"/>
    <col min="5872" max="5872" width="5.85546875" style="207" customWidth="1"/>
    <col min="5873" max="5873" width="8.42578125" style="207" customWidth="1"/>
    <col min="5874" max="5874" width="64.7109375" style="207" customWidth="1"/>
    <col min="5875" max="5876" width="8" style="207" customWidth="1"/>
    <col min="5877" max="5877" width="9.42578125" style="207" customWidth="1"/>
    <col min="5878" max="5878" width="9.85546875" style="207" customWidth="1"/>
    <col min="5879" max="5879" width="12.85546875" style="207" customWidth="1"/>
    <col min="5880" max="6127" width="9.140625" style="207"/>
    <col min="6128" max="6128" width="5.85546875" style="207" customWidth="1"/>
    <col min="6129" max="6129" width="8.42578125" style="207" customWidth="1"/>
    <col min="6130" max="6130" width="64.7109375" style="207" customWidth="1"/>
    <col min="6131" max="6132" width="8" style="207" customWidth="1"/>
    <col min="6133" max="6133" width="9.42578125" style="207" customWidth="1"/>
    <col min="6134" max="6134" width="9.85546875" style="207" customWidth="1"/>
    <col min="6135" max="6135" width="12.85546875" style="207" customWidth="1"/>
    <col min="6136" max="6383" width="9.140625" style="207"/>
    <col min="6384" max="6384" width="5.85546875" style="207" customWidth="1"/>
    <col min="6385" max="6385" width="8.42578125" style="207" customWidth="1"/>
    <col min="6386" max="6386" width="64.7109375" style="207" customWidth="1"/>
    <col min="6387" max="6388" width="8" style="207" customWidth="1"/>
    <col min="6389" max="6389" width="9.42578125" style="207" customWidth="1"/>
    <col min="6390" max="6390" width="9.85546875" style="207" customWidth="1"/>
    <col min="6391" max="6391" width="12.85546875" style="207" customWidth="1"/>
    <col min="6392" max="6639" width="9.140625" style="207"/>
    <col min="6640" max="6640" width="5.85546875" style="207" customWidth="1"/>
    <col min="6641" max="6641" width="8.42578125" style="207" customWidth="1"/>
    <col min="6642" max="6642" width="64.7109375" style="207" customWidth="1"/>
    <col min="6643" max="6644" width="8" style="207" customWidth="1"/>
    <col min="6645" max="6645" width="9.42578125" style="207" customWidth="1"/>
    <col min="6646" max="6646" width="9.85546875" style="207" customWidth="1"/>
    <col min="6647" max="6647" width="12.85546875" style="207" customWidth="1"/>
    <col min="6648" max="6895" width="9.140625" style="207"/>
    <col min="6896" max="6896" width="5.85546875" style="207" customWidth="1"/>
    <col min="6897" max="6897" width="8.42578125" style="207" customWidth="1"/>
    <col min="6898" max="6898" width="64.7109375" style="207" customWidth="1"/>
    <col min="6899" max="6900" width="8" style="207" customWidth="1"/>
    <col min="6901" max="6901" width="9.42578125" style="207" customWidth="1"/>
    <col min="6902" max="6902" width="9.85546875" style="207" customWidth="1"/>
    <col min="6903" max="6903" width="12.85546875" style="207" customWidth="1"/>
    <col min="6904" max="7151" width="9.140625" style="207"/>
    <col min="7152" max="7152" width="5.85546875" style="207" customWidth="1"/>
    <col min="7153" max="7153" width="8.42578125" style="207" customWidth="1"/>
    <col min="7154" max="7154" width="64.7109375" style="207" customWidth="1"/>
    <col min="7155" max="7156" width="8" style="207" customWidth="1"/>
    <col min="7157" max="7157" width="9.42578125" style="207" customWidth="1"/>
    <col min="7158" max="7158" width="9.85546875" style="207" customWidth="1"/>
    <col min="7159" max="7159" width="12.85546875" style="207" customWidth="1"/>
    <col min="7160" max="7407" width="9.140625" style="207"/>
    <col min="7408" max="7408" width="5.85546875" style="207" customWidth="1"/>
    <col min="7409" max="7409" width="8.42578125" style="207" customWidth="1"/>
    <col min="7410" max="7410" width="64.7109375" style="207" customWidth="1"/>
    <col min="7411" max="7412" width="8" style="207" customWidth="1"/>
    <col min="7413" max="7413" width="9.42578125" style="207" customWidth="1"/>
    <col min="7414" max="7414" width="9.85546875" style="207" customWidth="1"/>
    <col min="7415" max="7415" width="12.85546875" style="207" customWidth="1"/>
    <col min="7416" max="7663" width="9.140625" style="207"/>
    <col min="7664" max="7664" width="5.85546875" style="207" customWidth="1"/>
    <col min="7665" max="7665" width="8.42578125" style="207" customWidth="1"/>
    <col min="7666" max="7666" width="64.7109375" style="207" customWidth="1"/>
    <col min="7667" max="7668" width="8" style="207" customWidth="1"/>
    <col min="7669" max="7669" width="9.42578125" style="207" customWidth="1"/>
    <col min="7670" max="7670" width="9.85546875" style="207" customWidth="1"/>
    <col min="7671" max="7671" width="12.85546875" style="207" customWidth="1"/>
    <col min="7672" max="7919" width="9.140625" style="207"/>
    <col min="7920" max="7920" width="5.85546875" style="207" customWidth="1"/>
    <col min="7921" max="7921" width="8.42578125" style="207" customWidth="1"/>
    <col min="7922" max="7922" width="64.7109375" style="207" customWidth="1"/>
    <col min="7923" max="7924" width="8" style="207" customWidth="1"/>
    <col min="7925" max="7925" width="9.42578125" style="207" customWidth="1"/>
    <col min="7926" max="7926" width="9.85546875" style="207" customWidth="1"/>
    <col min="7927" max="7927" width="12.85546875" style="207" customWidth="1"/>
    <col min="7928" max="8175" width="9.140625" style="207"/>
    <col min="8176" max="8176" width="5.85546875" style="207" customWidth="1"/>
    <col min="8177" max="8177" width="8.42578125" style="207" customWidth="1"/>
    <col min="8178" max="8178" width="64.7109375" style="207" customWidth="1"/>
    <col min="8179" max="8180" width="8" style="207" customWidth="1"/>
    <col min="8181" max="8181" width="9.42578125" style="207" customWidth="1"/>
    <col min="8182" max="8182" width="9.85546875" style="207" customWidth="1"/>
    <col min="8183" max="8183" width="12.85546875" style="207" customWidth="1"/>
    <col min="8184" max="8431" width="9.140625" style="207"/>
    <col min="8432" max="8432" width="5.85546875" style="207" customWidth="1"/>
    <col min="8433" max="8433" width="8.42578125" style="207" customWidth="1"/>
    <col min="8434" max="8434" width="64.7109375" style="207" customWidth="1"/>
    <col min="8435" max="8436" width="8" style="207" customWidth="1"/>
    <col min="8437" max="8437" width="9.42578125" style="207" customWidth="1"/>
    <col min="8438" max="8438" width="9.85546875" style="207" customWidth="1"/>
    <col min="8439" max="8439" width="12.85546875" style="207" customWidth="1"/>
    <col min="8440" max="8687" width="9.140625" style="207"/>
    <col min="8688" max="8688" width="5.85546875" style="207" customWidth="1"/>
    <col min="8689" max="8689" width="8.42578125" style="207" customWidth="1"/>
    <col min="8690" max="8690" width="64.7109375" style="207" customWidth="1"/>
    <col min="8691" max="8692" width="8" style="207" customWidth="1"/>
    <col min="8693" max="8693" width="9.42578125" style="207" customWidth="1"/>
    <col min="8694" max="8694" width="9.85546875" style="207" customWidth="1"/>
    <col min="8695" max="8695" width="12.85546875" style="207" customWidth="1"/>
    <col min="8696" max="8943" width="9.140625" style="207"/>
    <col min="8944" max="8944" width="5.85546875" style="207" customWidth="1"/>
    <col min="8945" max="8945" width="8.42578125" style="207" customWidth="1"/>
    <col min="8946" max="8946" width="64.7109375" style="207" customWidth="1"/>
    <col min="8947" max="8948" width="8" style="207" customWidth="1"/>
    <col min="8949" max="8949" width="9.42578125" style="207" customWidth="1"/>
    <col min="8950" max="8950" width="9.85546875" style="207" customWidth="1"/>
    <col min="8951" max="8951" width="12.85546875" style="207" customWidth="1"/>
    <col min="8952" max="9199" width="9.140625" style="207"/>
    <col min="9200" max="9200" width="5.85546875" style="207" customWidth="1"/>
    <col min="9201" max="9201" width="8.42578125" style="207" customWidth="1"/>
    <col min="9202" max="9202" width="64.7109375" style="207" customWidth="1"/>
    <col min="9203" max="9204" width="8" style="207" customWidth="1"/>
    <col min="9205" max="9205" width="9.42578125" style="207" customWidth="1"/>
    <col min="9206" max="9206" width="9.85546875" style="207" customWidth="1"/>
    <col min="9207" max="9207" width="12.85546875" style="207" customWidth="1"/>
    <col min="9208" max="9455" width="9.140625" style="207"/>
    <col min="9456" max="9456" width="5.85546875" style="207" customWidth="1"/>
    <col min="9457" max="9457" width="8.42578125" style="207" customWidth="1"/>
    <col min="9458" max="9458" width="64.7109375" style="207" customWidth="1"/>
    <col min="9459" max="9460" width="8" style="207" customWidth="1"/>
    <col min="9461" max="9461" width="9.42578125" style="207" customWidth="1"/>
    <col min="9462" max="9462" width="9.85546875" style="207" customWidth="1"/>
    <col min="9463" max="9463" width="12.85546875" style="207" customWidth="1"/>
    <col min="9464" max="9711" width="9.140625" style="207"/>
    <col min="9712" max="9712" width="5.85546875" style="207" customWidth="1"/>
    <col min="9713" max="9713" width="8.42578125" style="207" customWidth="1"/>
    <col min="9714" max="9714" width="64.7109375" style="207" customWidth="1"/>
    <col min="9715" max="9716" width="8" style="207" customWidth="1"/>
    <col min="9717" max="9717" width="9.42578125" style="207" customWidth="1"/>
    <col min="9718" max="9718" width="9.85546875" style="207" customWidth="1"/>
    <col min="9719" max="9719" width="12.85546875" style="207" customWidth="1"/>
    <col min="9720" max="9967" width="9.140625" style="207"/>
    <col min="9968" max="9968" width="5.85546875" style="207" customWidth="1"/>
    <col min="9969" max="9969" width="8.42578125" style="207" customWidth="1"/>
    <col min="9970" max="9970" width="64.7109375" style="207" customWidth="1"/>
    <col min="9971" max="9972" width="8" style="207" customWidth="1"/>
    <col min="9973" max="9973" width="9.42578125" style="207" customWidth="1"/>
    <col min="9974" max="9974" width="9.85546875" style="207" customWidth="1"/>
    <col min="9975" max="9975" width="12.85546875" style="207" customWidth="1"/>
    <col min="9976" max="10223" width="9.140625" style="207"/>
    <col min="10224" max="10224" width="5.85546875" style="207" customWidth="1"/>
    <col min="10225" max="10225" width="8.42578125" style="207" customWidth="1"/>
    <col min="10226" max="10226" width="64.7109375" style="207" customWidth="1"/>
    <col min="10227" max="10228" width="8" style="207" customWidth="1"/>
    <col min="10229" max="10229" width="9.42578125" style="207" customWidth="1"/>
    <col min="10230" max="10230" width="9.85546875" style="207" customWidth="1"/>
    <col min="10231" max="10231" width="12.85546875" style="207" customWidth="1"/>
    <col min="10232" max="10479" width="9.140625" style="207"/>
    <col min="10480" max="10480" width="5.85546875" style="207" customWidth="1"/>
    <col min="10481" max="10481" width="8.42578125" style="207" customWidth="1"/>
    <col min="10482" max="10482" width="64.7109375" style="207" customWidth="1"/>
    <col min="10483" max="10484" width="8" style="207" customWidth="1"/>
    <col min="10485" max="10485" width="9.42578125" style="207" customWidth="1"/>
    <col min="10486" max="10486" width="9.85546875" style="207" customWidth="1"/>
    <col min="10487" max="10487" width="12.85546875" style="207" customWidth="1"/>
    <col min="10488" max="10735" width="9.140625" style="207"/>
    <col min="10736" max="10736" width="5.85546875" style="207" customWidth="1"/>
    <col min="10737" max="10737" width="8.42578125" style="207" customWidth="1"/>
    <col min="10738" max="10738" width="64.7109375" style="207" customWidth="1"/>
    <col min="10739" max="10740" width="8" style="207" customWidth="1"/>
    <col min="10741" max="10741" width="9.42578125" style="207" customWidth="1"/>
    <col min="10742" max="10742" width="9.85546875" style="207" customWidth="1"/>
    <col min="10743" max="10743" width="12.85546875" style="207" customWidth="1"/>
    <col min="10744" max="10991" width="9.140625" style="207"/>
    <col min="10992" max="10992" width="5.85546875" style="207" customWidth="1"/>
    <col min="10993" max="10993" width="8.42578125" style="207" customWidth="1"/>
    <col min="10994" max="10994" width="64.7109375" style="207" customWidth="1"/>
    <col min="10995" max="10996" width="8" style="207" customWidth="1"/>
    <col min="10997" max="10997" width="9.42578125" style="207" customWidth="1"/>
    <col min="10998" max="10998" width="9.85546875" style="207" customWidth="1"/>
    <col min="10999" max="10999" width="12.85546875" style="207" customWidth="1"/>
    <col min="11000" max="11247" width="9.140625" style="207"/>
    <col min="11248" max="11248" width="5.85546875" style="207" customWidth="1"/>
    <col min="11249" max="11249" width="8.42578125" style="207" customWidth="1"/>
    <col min="11250" max="11250" width="64.7109375" style="207" customWidth="1"/>
    <col min="11251" max="11252" width="8" style="207" customWidth="1"/>
    <col min="11253" max="11253" width="9.42578125" style="207" customWidth="1"/>
    <col min="11254" max="11254" width="9.85546875" style="207" customWidth="1"/>
    <col min="11255" max="11255" width="12.85546875" style="207" customWidth="1"/>
    <col min="11256" max="11503" width="9.140625" style="207"/>
    <col min="11504" max="11504" width="5.85546875" style="207" customWidth="1"/>
    <col min="11505" max="11505" width="8.42578125" style="207" customWidth="1"/>
    <col min="11506" max="11506" width="64.7109375" style="207" customWidth="1"/>
    <col min="11507" max="11508" width="8" style="207" customWidth="1"/>
    <col min="11509" max="11509" width="9.42578125" style="207" customWidth="1"/>
    <col min="11510" max="11510" width="9.85546875" style="207" customWidth="1"/>
    <col min="11511" max="11511" width="12.85546875" style="207" customWidth="1"/>
    <col min="11512" max="11759" width="9.140625" style="207"/>
    <col min="11760" max="11760" width="5.85546875" style="207" customWidth="1"/>
    <col min="11761" max="11761" width="8.42578125" style="207" customWidth="1"/>
    <col min="11762" max="11762" width="64.7109375" style="207" customWidth="1"/>
    <col min="11763" max="11764" width="8" style="207" customWidth="1"/>
    <col min="11765" max="11765" width="9.42578125" style="207" customWidth="1"/>
    <col min="11766" max="11766" width="9.85546875" style="207" customWidth="1"/>
    <col min="11767" max="11767" width="12.85546875" style="207" customWidth="1"/>
    <col min="11768" max="12015" width="9.140625" style="207"/>
    <col min="12016" max="12016" width="5.85546875" style="207" customWidth="1"/>
    <col min="12017" max="12017" width="8.42578125" style="207" customWidth="1"/>
    <col min="12018" max="12018" width="64.7109375" style="207" customWidth="1"/>
    <col min="12019" max="12020" width="8" style="207" customWidth="1"/>
    <col min="12021" max="12021" width="9.42578125" style="207" customWidth="1"/>
    <col min="12022" max="12022" width="9.85546875" style="207" customWidth="1"/>
    <col min="12023" max="12023" width="12.85546875" style="207" customWidth="1"/>
    <col min="12024" max="12271" width="9.140625" style="207"/>
    <col min="12272" max="12272" width="5.85546875" style="207" customWidth="1"/>
    <col min="12273" max="12273" width="8.42578125" style="207" customWidth="1"/>
    <col min="12274" max="12274" width="64.7109375" style="207" customWidth="1"/>
    <col min="12275" max="12276" width="8" style="207" customWidth="1"/>
    <col min="12277" max="12277" width="9.42578125" style="207" customWidth="1"/>
    <col min="12278" max="12278" width="9.85546875" style="207" customWidth="1"/>
    <col min="12279" max="12279" width="12.85546875" style="207" customWidth="1"/>
    <col min="12280" max="12527" width="9.140625" style="207"/>
    <col min="12528" max="12528" width="5.85546875" style="207" customWidth="1"/>
    <col min="12529" max="12529" width="8.42578125" style="207" customWidth="1"/>
    <col min="12530" max="12530" width="64.7109375" style="207" customWidth="1"/>
    <col min="12531" max="12532" width="8" style="207" customWidth="1"/>
    <col min="12533" max="12533" width="9.42578125" style="207" customWidth="1"/>
    <col min="12534" max="12534" width="9.85546875" style="207" customWidth="1"/>
    <col min="12535" max="12535" width="12.85546875" style="207" customWidth="1"/>
    <col min="12536" max="12783" width="9.140625" style="207"/>
    <col min="12784" max="12784" width="5.85546875" style="207" customWidth="1"/>
    <col min="12785" max="12785" width="8.42578125" style="207" customWidth="1"/>
    <col min="12786" max="12786" width="64.7109375" style="207" customWidth="1"/>
    <col min="12787" max="12788" width="8" style="207" customWidth="1"/>
    <col min="12789" max="12789" width="9.42578125" style="207" customWidth="1"/>
    <col min="12790" max="12790" width="9.85546875" style="207" customWidth="1"/>
    <col min="12791" max="12791" width="12.85546875" style="207" customWidth="1"/>
    <col min="12792" max="13039" width="9.140625" style="207"/>
    <col min="13040" max="13040" width="5.85546875" style="207" customWidth="1"/>
    <col min="13041" max="13041" width="8.42578125" style="207" customWidth="1"/>
    <col min="13042" max="13042" width="64.7109375" style="207" customWidth="1"/>
    <col min="13043" max="13044" width="8" style="207" customWidth="1"/>
    <col min="13045" max="13045" width="9.42578125" style="207" customWidth="1"/>
    <col min="13046" max="13046" width="9.85546875" style="207" customWidth="1"/>
    <col min="13047" max="13047" width="12.85546875" style="207" customWidth="1"/>
    <col min="13048" max="13295" width="9.140625" style="207"/>
    <col min="13296" max="13296" width="5.85546875" style="207" customWidth="1"/>
    <col min="13297" max="13297" width="8.42578125" style="207" customWidth="1"/>
    <col min="13298" max="13298" width="64.7109375" style="207" customWidth="1"/>
    <col min="13299" max="13300" width="8" style="207" customWidth="1"/>
    <col min="13301" max="13301" width="9.42578125" style="207" customWidth="1"/>
    <col min="13302" max="13302" width="9.85546875" style="207" customWidth="1"/>
    <col min="13303" max="13303" width="12.85546875" style="207" customWidth="1"/>
    <col min="13304" max="13551" width="9.140625" style="207"/>
    <col min="13552" max="13552" width="5.85546875" style="207" customWidth="1"/>
    <col min="13553" max="13553" width="8.42578125" style="207" customWidth="1"/>
    <col min="13554" max="13554" width="64.7109375" style="207" customWidth="1"/>
    <col min="13555" max="13556" width="8" style="207" customWidth="1"/>
    <col min="13557" max="13557" width="9.42578125" style="207" customWidth="1"/>
    <col min="13558" max="13558" width="9.85546875" style="207" customWidth="1"/>
    <col min="13559" max="13559" width="12.85546875" style="207" customWidth="1"/>
    <col min="13560" max="13807" width="9.140625" style="207"/>
    <col min="13808" max="13808" width="5.85546875" style="207" customWidth="1"/>
    <col min="13809" max="13809" width="8.42578125" style="207" customWidth="1"/>
    <col min="13810" max="13810" width="64.7109375" style="207" customWidth="1"/>
    <col min="13811" max="13812" width="8" style="207" customWidth="1"/>
    <col min="13813" max="13813" width="9.42578125" style="207" customWidth="1"/>
    <col min="13814" max="13814" width="9.85546875" style="207" customWidth="1"/>
    <col min="13815" max="13815" width="12.85546875" style="207" customWidth="1"/>
    <col min="13816" max="14063" width="9.140625" style="207"/>
    <col min="14064" max="14064" width="5.85546875" style="207" customWidth="1"/>
    <col min="14065" max="14065" width="8.42578125" style="207" customWidth="1"/>
    <col min="14066" max="14066" width="64.7109375" style="207" customWidth="1"/>
    <col min="14067" max="14068" width="8" style="207" customWidth="1"/>
    <col min="14069" max="14069" width="9.42578125" style="207" customWidth="1"/>
    <col min="14070" max="14070" width="9.85546875" style="207" customWidth="1"/>
    <col min="14071" max="14071" width="12.85546875" style="207" customWidth="1"/>
    <col min="14072" max="14319" width="9.140625" style="207"/>
    <col min="14320" max="14320" width="5.85546875" style="207" customWidth="1"/>
    <col min="14321" max="14321" width="8.42578125" style="207" customWidth="1"/>
    <col min="14322" max="14322" width="64.7109375" style="207" customWidth="1"/>
    <col min="14323" max="14324" width="8" style="207" customWidth="1"/>
    <col min="14325" max="14325" width="9.42578125" style="207" customWidth="1"/>
    <col min="14326" max="14326" width="9.85546875" style="207" customWidth="1"/>
    <col min="14327" max="14327" width="12.85546875" style="207" customWidth="1"/>
    <col min="14328" max="14575" width="9.140625" style="207"/>
    <col min="14576" max="14576" width="5.85546875" style="207" customWidth="1"/>
    <col min="14577" max="14577" width="8.42578125" style="207" customWidth="1"/>
    <col min="14578" max="14578" width="64.7109375" style="207" customWidth="1"/>
    <col min="14579" max="14580" width="8" style="207" customWidth="1"/>
    <col min="14581" max="14581" width="9.42578125" style="207" customWidth="1"/>
    <col min="14582" max="14582" width="9.85546875" style="207" customWidth="1"/>
    <col min="14583" max="14583" width="12.85546875" style="207" customWidth="1"/>
    <col min="14584" max="14831" width="9.140625" style="207"/>
    <col min="14832" max="14832" width="5.85546875" style="207" customWidth="1"/>
    <col min="14833" max="14833" width="8.42578125" style="207" customWidth="1"/>
    <col min="14834" max="14834" width="64.7109375" style="207" customWidth="1"/>
    <col min="14835" max="14836" width="8" style="207" customWidth="1"/>
    <col min="14837" max="14837" width="9.42578125" style="207" customWidth="1"/>
    <col min="14838" max="14838" width="9.85546875" style="207" customWidth="1"/>
    <col min="14839" max="14839" width="12.85546875" style="207" customWidth="1"/>
    <col min="14840" max="15087" width="9.140625" style="207"/>
    <col min="15088" max="15088" width="5.85546875" style="207" customWidth="1"/>
    <col min="15089" max="15089" width="8.42578125" style="207" customWidth="1"/>
    <col min="15090" max="15090" width="64.7109375" style="207" customWidth="1"/>
    <col min="15091" max="15092" width="8" style="207" customWidth="1"/>
    <col min="15093" max="15093" width="9.42578125" style="207" customWidth="1"/>
    <col min="15094" max="15094" width="9.85546875" style="207" customWidth="1"/>
    <col min="15095" max="15095" width="12.85546875" style="207" customWidth="1"/>
    <col min="15096" max="15343" width="9.140625" style="207"/>
    <col min="15344" max="15344" width="5.85546875" style="207" customWidth="1"/>
    <col min="15345" max="15345" width="8.42578125" style="207" customWidth="1"/>
    <col min="15346" max="15346" width="64.7109375" style="207" customWidth="1"/>
    <col min="15347" max="15348" width="8" style="207" customWidth="1"/>
    <col min="15349" max="15349" width="9.42578125" style="207" customWidth="1"/>
    <col min="15350" max="15350" width="9.85546875" style="207" customWidth="1"/>
    <col min="15351" max="15351" width="12.85546875" style="207" customWidth="1"/>
    <col min="15352" max="15599" width="9.140625" style="207"/>
    <col min="15600" max="15600" width="5.85546875" style="207" customWidth="1"/>
    <col min="15601" max="15601" width="8.42578125" style="207" customWidth="1"/>
    <col min="15602" max="15602" width="64.7109375" style="207" customWidth="1"/>
    <col min="15603" max="15604" width="8" style="207" customWidth="1"/>
    <col min="15605" max="15605" width="9.42578125" style="207" customWidth="1"/>
    <col min="15606" max="15606" width="9.85546875" style="207" customWidth="1"/>
    <col min="15607" max="15607" width="12.85546875" style="207" customWidth="1"/>
    <col min="15608" max="15855" width="9.140625" style="207"/>
    <col min="15856" max="15856" width="5.85546875" style="207" customWidth="1"/>
    <col min="15857" max="15857" width="8.42578125" style="207" customWidth="1"/>
    <col min="15858" max="15858" width="64.7109375" style="207" customWidth="1"/>
    <col min="15859" max="15860" width="8" style="207" customWidth="1"/>
    <col min="15861" max="15861" width="9.42578125" style="207" customWidth="1"/>
    <col min="15862" max="15862" width="9.85546875" style="207" customWidth="1"/>
    <col min="15863" max="15863" width="12.85546875" style="207" customWidth="1"/>
    <col min="15864" max="16111" width="9.140625" style="207"/>
    <col min="16112" max="16112" width="5.85546875" style="207" customWidth="1"/>
    <col min="16113" max="16113" width="8.42578125" style="207" customWidth="1"/>
    <col min="16114" max="16114" width="64.7109375" style="207" customWidth="1"/>
    <col min="16115" max="16116" width="8" style="207" customWidth="1"/>
    <col min="16117" max="16117" width="9.42578125" style="207" customWidth="1"/>
    <col min="16118" max="16118" width="9.85546875" style="207" customWidth="1"/>
    <col min="16119" max="16119" width="12.85546875" style="207" customWidth="1"/>
    <col min="16120" max="16370" width="9.140625" style="207"/>
    <col min="16371" max="16384" width="8.85546875" style="207" customWidth="1"/>
  </cols>
  <sheetData>
    <row r="1" spans="1:12" s="201" customFormat="1" ht="15" x14ac:dyDescent="0.25">
      <c r="A1" s="244" t="s">
        <v>0</v>
      </c>
      <c r="B1" s="244"/>
      <c r="C1" s="244"/>
      <c r="D1" s="244"/>
      <c r="E1" s="244"/>
      <c r="F1" s="244"/>
      <c r="G1" s="244"/>
      <c r="H1" s="244"/>
      <c r="I1" s="244"/>
      <c r="J1" s="244"/>
      <c r="K1" s="244"/>
      <c r="L1" s="244"/>
    </row>
    <row r="2" spans="1:12" s="201" customFormat="1" ht="15" x14ac:dyDescent="0.25">
      <c r="A2" s="244" t="s">
        <v>1</v>
      </c>
      <c r="B2" s="244"/>
      <c r="C2" s="244"/>
      <c r="D2" s="244"/>
      <c r="E2" s="244"/>
      <c r="F2" s="244"/>
      <c r="G2" s="244"/>
      <c r="H2" s="244"/>
      <c r="I2" s="244"/>
      <c r="J2" s="244"/>
      <c r="K2" s="244"/>
      <c r="L2" s="244"/>
    </row>
    <row r="3" spans="1:12" s="202" customFormat="1" ht="15" x14ac:dyDescent="0.25">
      <c r="A3" s="255"/>
      <c r="B3" s="256"/>
      <c r="C3" s="256"/>
      <c r="D3" s="256"/>
      <c r="E3" s="256"/>
      <c r="F3" s="256"/>
      <c r="G3" s="256"/>
      <c r="H3" s="256"/>
      <c r="I3" s="256"/>
      <c r="J3" s="256"/>
      <c r="K3" s="256"/>
      <c r="L3" s="257"/>
    </row>
    <row r="4" spans="1:12" s="202" customFormat="1" ht="29.25" customHeight="1" x14ac:dyDescent="0.25">
      <c r="A4" s="258" t="str">
        <f>Basic!B1</f>
        <v>Construction of 2 no’s 400kV Line Bays (including associated tie bays) at Mandsaur S/s for Interconnection of 3x504MW PSP of Greenko MP01 IREP Pvt. Ltd. through Greenko MP01 – Mandsaur PS 400kV D/c line</v>
      </c>
      <c r="B4" s="259"/>
      <c r="C4" s="259"/>
      <c r="D4" s="259"/>
      <c r="E4" s="259"/>
      <c r="F4" s="259"/>
      <c r="G4" s="259"/>
      <c r="H4" s="259"/>
      <c r="I4" s="259"/>
      <c r="J4" s="259"/>
      <c r="K4" s="259"/>
      <c r="L4" s="260"/>
    </row>
    <row r="5" spans="1:12" s="203" customFormat="1" x14ac:dyDescent="0.25">
      <c r="A5" s="199" t="s">
        <v>2</v>
      </c>
      <c r="B5" s="199"/>
      <c r="C5" s="199"/>
      <c r="D5" s="199"/>
      <c r="E5" s="261"/>
      <c r="F5" s="262"/>
      <c r="G5" s="262"/>
      <c r="H5" s="262"/>
      <c r="I5" s="262"/>
      <c r="J5" s="250" t="s">
        <v>3</v>
      </c>
      <c r="K5" s="251"/>
      <c r="L5" s="252"/>
    </row>
    <row r="6" spans="1:12" s="203" customFormat="1" x14ac:dyDescent="0.25">
      <c r="A6" s="253"/>
      <c r="B6" s="253"/>
      <c r="C6" s="253"/>
      <c r="D6" s="253"/>
      <c r="E6" s="261"/>
      <c r="F6" s="262"/>
      <c r="G6" s="262"/>
      <c r="H6" s="262"/>
      <c r="I6" s="262"/>
      <c r="J6" s="250" t="s">
        <v>4</v>
      </c>
      <c r="K6" s="251"/>
      <c r="L6" s="252"/>
    </row>
    <row r="7" spans="1:12" s="203" customFormat="1" x14ac:dyDescent="0.25">
      <c r="A7" s="253" t="s">
        <v>5</v>
      </c>
      <c r="B7" s="253"/>
      <c r="C7" s="254"/>
      <c r="D7" s="254"/>
      <c r="E7" s="261"/>
      <c r="F7" s="262"/>
      <c r="G7" s="262"/>
      <c r="H7" s="262"/>
      <c r="I7" s="262"/>
      <c r="J7" s="250" t="s">
        <v>6</v>
      </c>
      <c r="K7" s="251"/>
      <c r="L7" s="252"/>
    </row>
    <row r="8" spans="1:12" s="203" customFormat="1" x14ac:dyDescent="0.25">
      <c r="A8" s="182"/>
      <c r="B8" s="182"/>
      <c r="C8" s="182"/>
      <c r="D8" s="182"/>
      <c r="E8" s="261"/>
      <c r="F8" s="262"/>
      <c r="G8" s="262"/>
      <c r="H8" s="262"/>
      <c r="I8" s="262"/>
      <c r="J8" s="250" t="s">
        <v>7</v>
      </c>
      <c r="K8" s="251"/>
      <c r="L8" s="252"/>
    </row>
    <row r="9" spans="1:12" s="203" customFormat="1" x14ac:dyDescent="0.25">
      <c r="A9" s="182"/>
      <c r="B9" s="182"/>
      <c r="C9" s="182"/>
      <c r="D9" s="182"/>
      <c r="E9" s="261"/>
      <c r="F9" s="262"/>
      <c r="G9" s="262"/>
      <c r="H9" s="262"/>
      <c r="I9" s="262"/>
      <c r="J9" s="250" t="s">
        <v>8</v>
      </c>
      <c r="K9" s="251"/>
      <c r="L9" s="252"/>
    </row>
    <row r="10" spans="1:12" s="203" customFormat="1" ht="36" customHeight="1" x14ac:dyDescent="0.25">
      <c r="A10" s="266" t="s">
        <v>366</v>
      </c>
      <c r="B10" s="267"/>
      <c r="C10" s="267"/>
      <c r="D10" s="267"/>
      <c r="E10" s="267"/>
      <c r="F10" s="267"/>
      <c r="G10" s="267"/>
      <c r="H10" s="267"/>
      <c r="I10" s="267"/>
      <c r="J10" s="250" t="s">
        <v>9</v>
      </c>
      <c r="K10" s="251"/>
      <c r="L10" s="252"/>
    </row>
    <row r="11" spans="1:12" s="184" customFormat="1" ht="15" x14ac:dyDescent="0.25">
      <c r="A11" s="245" t="s">
        <v>10</v>
      </c>
      <c r="B11" s="245" t="s">
        <v>136</v>
      </c>
      <c r="C11" s="247" t="s">
        <v>135</v>
      </c>
      <c r="D11" s="248" t="s">
        <v>137</v>
      </c>
      <c r="E11" s="248" t="s">
        <v>13</v>
      </c>
      <c r="F11" s="196"/>
      <c r="G11" s="183"/>
      <c r="H11" s="182"/>
      <c r="I11" s="182"/>
      <c r="J11" s="182"/>
      <c r="K11" s="182"/>
      <c r="L11" s="182"/>
    </row>
    <row r="12" spans="1:12" s="188" customFormat="1" ht="90" x14ac:dyDescent="0.25">
      <c r="A12" s="246"/>
      <c r="B12" s="246"/>
      <c r="C12" s="247"/>
      <c r="D12" s="249"/>
      <c r="E12" s="249"/>
      <c r="F12" s="196" t="s">
        <v>72</v>
      </c>
      <c r="G12" s="185" t="s">
        <v>157</v>
      </c>
      <c r="H12" s="195" t="s">
        <v>16</v>
      </c>
      <c r="I12" s="195" t="s">
        <v>17</v>
      </c>
      <c r="J12" s="195" t="s">
        <v>373</v>
      </c>
      <c r="K12" s="186" t="s">
        <v>374</v>
      </c>
      <c r="L12" s="187" t="s">
        <v>20</v>
      </c>
    </row>
    <row r="13" spans="1:12" s="188" customFormat="1" ht="15" x14ac:dyDescent="0.25">
      <c r="A13" s="189">
        <v>1</v>
      </c>
      <c r="B13" s="189"/>
      <c r="C13" s="198"/>
      <c r="D13" s="190">
        <v>2</v>
      </c>
      <c r="E13" s="197">
        <v>3</v>
      </c>
      <c r="F13" s="196">
        <v>4</v>
      </c>
      <c r="G13" s="185">
        <v>5</v>
      </c>
      <c r="H13" s="195">
        <v>6</v>
      </c>
      <c r="I13" s="195">
        <v>7</v>
      </c>
      <c r="J13" s="195">
        <v>10</v>
      </c>
      <c r="K13" s="186">
        <v>11</v>
      </c>
      <c r="L13" s="187">
        <v>12</v>
      </c>
    </row>
    <row r="14" spans="1:12" ht="33" x14ac:dyDescent="0.25">
      <c r="A14" s="204">
        <v>1</v>
      </c>
      <c r="B14" s="204" t="s">
        <v>138</v>
      </c>
      <c r="C14" s="204">
        <v>1000004463</v>
      </c>
      <c r="D14" s="204">
        <v>85359090</v>
      </c>
      <c r="E14" s="205">
        <v>0.18</v>
      </c>
      <c r="F14" s="191"/>
      <c r="G14" s="217" t="s">
        <v>158</v>
      </c>
      <c r="H14" s="204" t="s">
        <v>217</v>
      </c>
      <c r="I14" s="204">
        <v>12</v>
      </c>
      <c r="J14" s="200"/>
      <c r="K14" s="206">
        <f>J14*I14</f>
        <v>0</v>
      </c>
      <c r="L14" s="206">
        <f>IF(ISBLANK(F14),E14*K14,F14*K14)</f>
        <v>0</v>
      </c>
    </row>
    <row r="15" spans="1:12" ht="31.5" x14ac:dyDescent="0.25">
      <c r="A15" s="204">
        <v>2</v>
      </c>
      <c r="B15" s="204" t="s">
        <v>138</v>
      </c>
      <c r="C15" s="204">
        <v>1000004535</v>
      </c>
      <c r="D15" s="204">
        <v>85359090</v>
      </c>
      <c r="E15" s="205">
        <v>0.18</v>
      </c>
      <c r="F15" s="191"/>
      <c r="G15" s="217" t="s">
        <v>159</v>
      </c>
      <c r="H15" s="204" t="s">
        <v>217</v>
      </c>
      <c r="I15" s="204">
        <v>6</v>
      </c>
      <c r="J15" s="200"/>
      <c r="K15" s="206">
        <f t="shared" ref="K15:K78" si="0">J15*I15</f>
        <v>0</v>
      </c>
      <c r="L15" s="206">
        <f t="shared" ref="L15:L78" si="1">IF(ISBLANK(F15),E15*K15,F15*K15)</f>
        <v>0</v>
      </c>
    </row>
    <row r="16" spans="1:12" ht="31.5" x14ac:dyDescent="0.25">
      <c r="A16" s="204">
        <v>3</v>
      </c>
      <c r="B16" s="204" t="s">
        <v>138</v>
      </c>
      <c r="C16" s="204">
        <v>1000004498</v>
      </c>
      <c r="D16" s="204">
        <v>85353090</v>
      </c>
      <c r="E16" s="205">
        <v>0.18</v>
      </c>
      <c r="F16" s="191"/>
      <c r="G16" s="217" t="s">
        <v>160</v>
      </c>
      <c r="H16" s="204" t="s">
        <v>217</v>
      </c>
      <c r="I16" s="204">
        <v>10</v>
      </c>
      <c r="J16" s="200"/>
      <c r="K16" s="206">
        <f t="shared" si="0"/>
        <v>0</v>
      </c>
      <c r="L16" s="206">
        <f t="shared" si="1"/>
        <v>0</v>
      </c>
    </row>
    <row r="17" spans="1:12" ht="31.5" x14ac:dyDescent="0.25">
      <c r="A17" s="204">
        <v>4</v>
      </c>
      <c r="B17" s="204" t="s">
        <v>138</v>
      </c>
      <c r="C17" s="204">
        <v>1000020419</v>
      </c>
      <c r="D17" s="204">
        <v>85354010</v>
      </c>
      <c r="E17" s="205">
        <v>0.18</v>
      </c>
      <c r="F17" s="191"/>
      <c r="G17" s="217" t="s">
        <v>161</v>
      </c>
      <c r="H17" s="204" t="s">
        <v>217</v>
      </c>
      <c r="I17" s="204">
        <v>6</v>
      </c>
      <c r="J17" s="200"/>
      <c r="K17" s="206">
        <f t="shared" si="0"/>
        <v>0</v>
      </c>
      <c r="L17" s="206">
        <f t="shared" si="1"/>
        <v>0</v>
      </c>
    </row>
    <row r="18" spans="1:12" ht="31.5" x14ac:dyDescent="0.25">
      <c r="A18" s="204">
        <v>5</v>
      </c>
      <c r="B18" s="204" t="s">
        <v>138</v>
      </c>
      <c r="C18" s="204">
        <v>1000004401</v>
      </c>
      <c r="D18" s="204">
        <v>85462040</v>
      </c>
      <c r="E18" s="205">
        <v>0.18</v>
      </c>
      <c r="F18" s="191"/>
      <c r="G18" s="218" t="s">
        <v>162</v>
      </c>
      <c r="H18" s="219" t="s">
        <v>217</v>
      </c>
      <c r="I18" s="219">
        <v>10</v>
      </c>
      <c r="J18" s="200"/>
      <c r="K18" s="206">
        <f t="shared" si="0"/>
        <v>0</v>
      </c>
      <c r="L18" s="206">
        <f t="shared" si="1"/>
        <v>0</v>
      </c>
    </row>
    <row r="19" spans="1:12" ht="33" x14ac:dyDescent="0.25">
      <c r="A19" s="204">
        <v>6</v>
      </c>
      <c r="B19" s="204" t="s">
        <v>138</v>
      </c>
      <c r="C19" s="204">
        <v>1000004502</v>
      </c>
      <c r="D19" s="204">
        <v>85352913</v>
      </c>
      <c r="E19" s="205">
        <v>0.18</v>
      </c>
      <c r="F19" s="191"/>
      <c r="G19" s="217" t="s">
        <v>163</v>
      </c>
      <c r="H19" s="204" t="s">
        <v>217</v>
      </c>
      <c r="I19" s="204">
        <v>2</v>
      </c>
      <c r="J19" s="200"/>
      <c r="K19" s="206">
        <f t="shared" si="0"/>
        <v>0</v>
      </c>
      <c r="L19" s="206">
        <f t="shared" si="1"/>
        <v>0</v>
      </c>
    </row>
    <row r="20" spans="1:12" ht="33" x14ac:dyDescent="0.25">
      <c r="A20" s="204">
        <v>7</v>
      </c>
      <c r="B20" s="204" t="s">
        <v>138</v>
      </c>
      <c r="C20" s="204">
        <v>1000004501</v>
      </c>
      <c r="D20" s="204">
        <v>85352913</v>
      </c>
      <c r="E20" s="205">
        <v>0.18</v>
      </c>
      <c r="F20" s="191"/>
      <c r="G20" s="217" t="s">
        <v>164</v>
      </c>
      <c r="H20" s="204" t="s">
        <v>217</v>
      </c>
      <c r="I20" s="204">
        <v>2</v>
      </c>
      <c r="J20" s="200"/>
      <c r="K20" s="206">
        <f t="shared" si="0"/>
        <v>0</v>
      </c>
      <c r="L20" s="206">
        <f t="shared" si="1"/>
        <v>0</v>
      </c>
    </row>
    <row r="21" spans="1:12" ht="33" x14ac:dyDescent="0.25">
      <c r="A21" s="204">
        <v>8</v>
      </c>
      <c r="B21" s="204" t="s">
        <v>139</v>
      </c>
      <c r="C21" s="204">
        <v>1000011318</v>
      </c>
      <c r="D21" s="204">
        <v>72169990</v>
      </c>
      <c r="E21" s="205">
        <v>0.18</v>
      </c>
      <c r="F21" s="191"/>
      <c r="G21" s="217" t="s">
        <v>165</v>
      </c>
      <c r="H21" s="204" t="s">
        <v>218</v>
      </c>
      <c r="I21" s="204">
        <v>3</v>
      </c>
      <c r="J21" s="200"/>
      <c r="K21" s="206">
        <f t="shared" si="0"/>
        <v>0</v>
      </c>
      <c r="L21" s="206">
        <f t="shared" si="1"/>
        <v>0</v>
      </c>
    </row>
    <row r="22" spans="1:12" ht="33" x14ac:dyDescent="0.25">
      <c r="A22" s="204">
        <v>9</v>
      </c>
      <c r="B22" s="204" t="s">
        <v>139</v>
      </c>
      <c r="C22" s="204">
        <v>1000011322</v>
      </c>
      <c r="D22" s="204">
        <v>72169990</v>
      </c>
      <c r="E22" s="205">
        <v>0.18</v>
      </c>
      <c r="F22" s="191"/>
      <c r="G22" s="217" t="s">
        <v>166</v>
      </c>
      <c r="H22" s="204" t="s">
        <v>218</v>
      </c>
      <c r="I22" s="204">
        <v>2</v>
      </c>
      <c r="J22" s="200"/>
      <c r="K22" s="206">
        <f t="shared" si="0"/>
        <v>0</v>
      </c>
      <c r="L22" s="206">
        <f t="shared" si="1"/>
        <v>0</v>
      </c>
    </row>
    <row r="23" spans="1:12" ht="38.25" customHeight="1" x14ac:dyDescent="0.25">
      <c r="A23" s="204">
        <v>10</v>
      </c>
      <c r="B23" s="204" t="s">
        <v>139</v>
      </c>
      <c r="C23" s="204">
        <v>1000011326</v>
      </c>
      <c r="D23" s="204">
        <v>72169990</v>
      </c>
      <c r="E23" s="205">
        <v>0.18</v>
      </c>
      <c r="F23" s="191"/>
      <c r="G23" s="217" t="s">
        <v>167</v>
      </c>
      <c r="H23" s="204" t="s">
        <v>218</v>
      </c>
      <c r="I23" s="204">
        <v>2</v>
      </c>
      <c r="J23" s="200"/>
      <c r="K23" s="206">
        <f t="shared" si="0"/>
        <v>0</v>
      </c>
      <c r="L23" s="206">
        <f t="shared" si="1"/>
        <v>0</v>
      </c>
    </row>
    <row r="24" spans="1:12" ht="31.5" x14ac:dyDescent="0.25">
      <c r="A24" s="204">
        <v>11</v>
      </c>
      <c r="B24" s="204" t="s">
        <v>140</v>
      </c>
      <c r="C24" s="204">
        <v>1000003398</v>
      </c>
      <c r="D24" s="204">
        <v>85371000</v>
      </c>
      <c r="E24" s="205">
        <v>0.18</v>
      </c>
      <c r="F24" s="191"/>
      <c r="G24" s="217" t="s">
        <v>168</v>
      </c>
      <c r="H24" s="204" t="s">
        <v>217</v>
      </c>
      <c r="I24" s="204">
        <v>2</v>
      </c>
      <c r="J24" s="200"/>
      <c r="K24" s="206">
        <f t="shared" si="0"/>
        <v>0</v>
      </c>
      <c r="L24" s="206">
        <f t="shared" si="1"/>
        <v>0</v>
      </c>
    </row>
    <row r="25" spans="1:12" ht="31.5" x14ac:dyDescent="0.25">
      <c r="A25" s="204">
        <v>12</v>
      </c>
      <c r="B25" s="204" t="s">
        <v>140</v>
      </c>
      <c r="C25" s="204">
        <v>1000055446</v>
      </c>
      <c r="D25" s="204">
        <v>85371000</v>
      </c>
      <c r="E25" s="205">
        <v>0.18</v>
      </c>
      <c r="F25" s="191"/>
      <c r="G25" s="218" t="s">
        <v>169</v>
      </c>
      <c r="H25" s="219" t="s">
        <v>217</v>
      </c>
      <c r="I25" s="219">
        <v>4</v>
      </c>
      <c r="J25" s="200"/>
      <c r="K25" s="206">
        <f t="shared" si="0"/>
        <v>0</v>
      </c>
      <c r="L25" s="206">
        <f t="shared" si="1"/>
        <v>0</v>
      </c>
    </row>
    <row r="26" spans="1:12" ht="33" x14ac:dyDescent="0.25">
      <c r="A26" s="204">
        <v>13</v>
      </c>
      <c r="B26" s="204" t="s">
        <v>140</v>
      </c>
      <c r="C26" s="204">
        <v>1000002146</v>
      </c>
      <c r="D26" s="204">
        <v>85371000</v>
      </c>
      <c r="E26" s="205">
        <v>0.18</v>
      </c>
      <c r="F26" s="191"/>
      <c r="G26" s="217" t="s">
        <v>170</v>
      </c>
      <c r="H26" s="204" t="s">
        <v>218</v>
      </c>
      <c r="I26" s="204">
        <v>1</v>
      </c>
      <c r="J26" s="200"/>
      <c r="K26" s="206">
        <f t="shared" si="0"/>
        <v>0</v>
      </c>
      <c r="L26" s="206">
        <f t="shared" si="1"/>
        <v>0</v>
      </c>
    </row>
    <row r="27" spans="1:12" ht="49.5" x14ac:dyDescent="0.25">
      <c r="A27" s="204">
        <v>14</v>
      </c>
      <c r="B27" s="204" t="s">
        <v>140</v>
      </c>
      <c r="C27" s="204">
        <v>1000064768</v>
      </c>
      <c r="D27" s="204">
        <v>85371000</v>
      </c>
      <c r="E27" s="205">
        <v>0.18</v>
      </c>
      <c r="F27" s="191"/>
      <c r="G27" s="217" t="s">
        <v>171</v>
      </c>
      <c r="H27" s="204" t="s">
        <v>217</v>
      </c>
      <c r="I27" s="204">
        <v>2</v>
      </c>
      <c r="J27" s="200"/>
      <c r="K27" s="206">
        <f t="shared" si="0"/>
        <v>0</v>
      </c>
      <c r="L27" s="206">
        <f t="shared" si="1"/>
        <v>0</v>
      </c>
    </row>
    <row r="28" spans="1:12" ht="33" x14ac:dyDescent="0.25">
      <c r="A28" s="204">
        <v>15</v>
      </c>
      <c r="B28" s="204" t="s">
        <v>140</v>
      </c>
      <c r="C28" s="204">
        <v>1000064770</v>
      </c>
      <c r="D28" s="204">
        <v>85371000</v>
      </c>
      <c r="E28" s="205">
        <v>0.18</v>
      </c>
      <c r="F28" s="191"/>
      <c r="G28" s="217" t="s">
        <v>172</v>
      </c>
      <c r="H28" s="204" t="s">
        <v>217</v>
      </c>
      <c r="I28" s="204">
        <v>2</v>
      </c>
      <c r="J28" s="200"/>
      <c r="K28" s="206">
        <f t="shared" si="0"/>
        <v>0</v>
      </c>
      <c r="L28" s="206">
        <f t="shared" si="1"/>
        <v>0</v>
      </c>
    </row>
    <row r="29" spans="1:12" ht="16.5" x14ac:dyDescent="0.25">
      <c r="A29" s="204">
        <v>16</v>
      </c>
      <c r="B29" s="204" t="s">
        <v>141</v>
      </c>
      <c r="C29" s="204">
        <v>1000004400</v>
      </c>
      <c r="D29" s="204">
        <v>85462040</v>
      </c>
      <c r="E29" s="205">
        <v>0.18</v>
      </c>
      <c r="F29" s="191"/>
      <c r="G29" s="217" t="s">
        <v>173</v>
      </c>
      <c r="H29" s="204" t="s">
        <v>217</v>
      </c>
      <c r="I29" s="204">
        <v>12</v>
      </c>
      <c r="J29" s="200"/>
      <c r="K29" s="206">
        <f t="shared" si="0"/>
        <v>0</v>
      </c>
      <c r="L29" s="206">
        <f t="shared" si="1"/>
        <v>0</v>
      </c>
    </row>
    <row r="30" spans="1:12" ht="16.5" x14ac:dyDescent="0.25">
      <c r="A30" s="204">
        <v>17</v>
      </c>
      <c r="B30" s="204" t="s">
        <v>141</v>
      </c>
      <c r="C30" s="204">
        <v>1000004290</v>
      </c>
      <c r="D30" s="204">
        <v>85176210</v>
      </c>
      <c r="E30" s="205">
        <v>0.18</v>
      </c>
      <c r="F30" s="191"/>
      <c r="G30" s="217" t="s">
        <v>174</v>
      </c>
      <c r="H30" s="204" t="s">
        <v>217</v>
      </c>
      <c r="I30" s="204">
        <v>4</v>
      </c>
      <c r="J30" s="200"/>
      <c r="K30" s="206">
        <f t="shared" si="0"/>
        <v>0</v>
      </c>
      <c r="L30" s="206">
        <f t="shared" si="1"/>
        <v>0</v>
      </c>
    </row>
    <row r="31" spans="1:12" ht="47.25" x14ac:dyDescent="0.25">
      <c r="A31" s="204">
        <v>18</v>
      </c>
      <c r="B31" s="204" t="s">
        <v>142</v>
      </c>
      <c r="C31" s="204">
        <v>1000006284</v>
      </c>
      <c r="D31" s="204">
        <v>84151090</v>
      </c>
      <c r="E31" s="205">
        <v>0.18</v>
      </c>
      <c r="F31" s="191"/>
      <c r="G31" s="217" t="s">
        <v>175</v>
      </c>
      <c r="H31" s="204" t="s">
        <v>218</v>
      </c>
      <c r="I31" s="204">
        <v>1</v>
      </c>
      <c r="J31" s="200"/>
      <c r="K31" s="206">
        <f t="shared" si="0"/>
        <v>0</v>
      </c>
      <c r="L31" s="206">
        <f t="shared" si="1"/>
        <v>0</v>
      </c>
    </row>
    <row r="32" spans="1:12" ht="47.25" x14ac:dyDescent="0.25">
      <c r="A32" s="204">
        <v>19</v>
      </c>
      <c r="B32" s="204" t="s">
        <v>142</v>
      </c>
      <c r="C32" s="204">
        <v>1000012022</v>
      </c>
      <c r="D32" s="204">
        <v>84241000</v>
      </c>
      <c r="E32" s="205">
        <v>0.18</v>
      </c>
      <c r="F32" s="191"/>
      <c r="G32" s="217" t="s">
        <v>176</v>
      </c>
      <c r="H32" s="204" t="s">
        <v>217</v>
      </c>
      <c r="I32" s="204">
        <v>1</v>
      </c>
      <c r="J32" s="200"/>
      <c r="K32" s="206">
        <f t="shared" si="0"/>
        <v>0</v>
      </c>
      <c r="L32" s="206">
        <f t="shared" si="1"/>
        <v>0</v>
      </c>
    </row>
    <row r="33" spans="1:12" ht="47.25" x14ac:dyDescent="0.25">
      <c r="A33" s="204">
        <v>20</v>
      </c>
      <c r="B33" s="204" t="s">
        <v>142</v>
      </c>
      <c r="C33" s="204">
        <v>1000012018</v>
      </c>
      <c r="D33" s="204">
        <v>85311020</v>
      </c>
      <c r="E33" s="205">
        <v>0.18</v>
      </c>
      <c r="F33" s="191"/>
      <c r="G33" s="217" t="s">
        <v>177</v>
      </c>
      <c r="H33" s="204" t="s">
        <v>218</v>
      </c>
      <c r="I33" s="204">
        <v>1</v>
      </c>
      <c r="J33" s="200"/>
      <c r="K33" s="206">
        <f t="shared" si="0"/>
        <v>0</v>
      </c>
      <c r="L33" s="206">
        <f t="shared" si="1"/>
        <v>0</v>
      </c>
    </row>
    <row r="34" spans="1:12" ht="47.25" x14ac:dyDescent="0.25">
      <c r="A34" s="204">
        <v>21</v>
      </c>
      <c r="B34" s="204" t="s">
        <v>142</v>
      </c>
      <c r="C34" s="204">
        <v>1000013795</v>
      </c>
      <c r="D34" s="204">
        <v>94059900</v>
      </c>
      <c r="E34" s="205">
        <v>0.18</v>
      </c>
      <c r="F34" s="191"/>
      <c r="G34" s="217" t="s">
        <v>178</v>
      </c>
      <c r="H34" s="204" t="s">
        <v>219</v>
      </c>
      <c r="I34" s="204">
        <v>1</v>
      </c>
      <c r="J34" s="200"/>
      <c r="K34" s="206">
        <f t="shared" si="0"/>
        <v>0</v>
      </c>
      <c r="L34" s="206">
        <f t="shared" si="1"/>
        <v>0</v>
      </c>
    </row>
    <row r="35" spans="1:12" ht="47.25" x14ac:dyDescent="0.25">
      <c r="A35" s="204">
        <v>22</v>
      </c>
      <c r="B35" s="204" t="s">
        <v>143</v>
      </c>
      <c r="C35" s="204">
        <v>1000038387</v>
      </c>
      <c r="D35" s="204">
        <v>94051090</v>
      </c>
      <c r="E35" s="205">
        <v>0.18</v>
      </c>
      <c r="F35" s="191"/>
      <c r="G35" s="217" t="s">
        <v>179</v>
      </c>
      <c r="H35" s="204" t="s">
        <v>217</v>
      </c>
      <c r="I35" s="204">
        <v>30</v>
      </c>
      <c r="J35" s="200"/>
      <c r="K35" s="206">
        <f t="shared" si="0"/>
        <v>0</v>
      </c>
      <c r="L35" s="206">
        <f t="shared" si="1"/>
        <v>0</v>
      </c>
    </row>
    <row r="36" spans="1:12" ht="47.25" x14ac:dyDescent="0.25">
      <c r="A36" s="204">
        <v>23</v>
      </c>
      <c r="B36" s="204" t="s">
        <v>143</v>
      </c>
      <c r="C36" s="204">
        <v>1000038325</v>
      </c>
      <c r="D36" s="204">
        <v>94059900</v>
      </c>
      <c r="E36" s="205">
        <v>0.18</v>
      </c>
      <c r="F36" s="191"/>
      <c r="G36" s="217" t="s">
        <v>180</v>
      </c>
      <c r="H36" s="204" t="s">
        <v>217</v>
      </c>
      <c r="I36" s="204">
        <v>30</v>
      </c>
      <c r="J36" s="200"/>
      <c r="K36" s="206">
        <f t="shared" si="0"/>
        <v>0</v>
      </c>
      <c r="L36" s="206">
        <f t="shared" si="1"/>
        <v>0</v>
      </c>
    </row>
    <row r="37" spans="1:12" ht="47.25" x14ac:dyDescent="0.25">
      <c r="A37" s="204">
        <v>24</v>
      </c>
      <c r="B37" s="204" t="s">
        <v>143</v>
      </c>
      <c r="C37" s="204">
        <v>1000020262</v>
      </c>
      <c r="D37" s="204">
        <v>85371000</v>
      </c>
      <c r="E37" s="205">
        <v>0.18</v>
      </c>
      <c r="F37" s="191"/>
      <c r="G37" s="217" t="s">
        <v>181</v>
      </c>
      <c r="H37" s="204" t="s">
        <v>217</v>
      </c>
      <c r="I37" s="204">
        <v>4</v>
      </c>
      <c r="J37" s="200"/>
      <c r="K37" s="206">
        <f t="shared" si="0"/>
        <v>0</v>
      </c>
      <c r="L37" s="206">
        <f t="shared" si="1"/>
        <v>0</v>
      </c>
    </row>
    <row r="38" spans="1:12" ht="15" customHeight="1" x14ac:dyDescent="0.25">
      <c r="A38" s="204">
        <v>25</v>
      </c>
      <c r="B38" s="204" t="s">
        <v>143</v>
      </c>
      <c r="C38" s="204">
        <v>1000014547</v>
      </c>
      <c r="D38" s="204">
        <v>85371000</v>
      </c>
      <c r="E38" s="205">
        <v>0.18</v>
      </c>
      <c r="F38" s="191"/>
      <c r="G38" s="217" t="s">
        <v>182</v>
      </c>
      <c r="H38" s="204" t="s">
        <v>217</v>
      </c>
      <c r="I38" s="204">
        <v>2</v>
      </c>
      <c r="J38" s="200"/>
      <c r="K38" s="206">
        <f t="shared" si="0"/>
        <v>0</v>
      </c>
      <c r="L38" s="206">
        <f t="shared" si="1"/>
        <v>0</v>
      </c>
    </row>
    <row r="39" spans="1:12" ht="16.5" x14ac:dyDescent="0.25">
      <c r="A39" s="204">
        <v>26</v>
      </c>
      <c r="B39" s="204" t="s">
        <v>144</v>
      </c>
      <c r="C39" s="204">
        <v>1000032055</v>
      </c>
      <c r="D39" s="204">
        <v>72159090</v>
      </c>
      <c r="E39" s="205">
        <v>0.18</v>
      </c>
      <c r="F39" s="191"/>
      <c r="G39" s="217" t="s">
        <v>183</v>
      </c>
      <c r="H39" s="204" t="s">
        <v>220</v>
      </c>
      <c r="I39" s="204">
        <v>4</v>
      </c>
      <c r="J39" s="200"/>
      <c r="K39" s="206">
        <f t="shared" si="0"/>
        <v>0</v>
      </c>
      <c r="L39" s="206">
        <f t="shared" si="1"/>
        <v>0</v>
      </c>
    </row>
    <row r="40" spans="1:12" ht="115.5" x14ac:dyDescent="0.25">
      <c r="A40" s="204">
        <v>27</v>
      </c>
      <c r="B40" s="204" t="s">
        <v>145</v>
      </c>
      <c r="C40" s="204">
        <v>1000030433</v>
      </c>
      <c r="D40" s="204">
        <v>85287390</v>
      </c>
      <c r="E40" s="205">
        <v>0.18</v>
      </c>
      <c r="F40" s="191"/>
      <c r="G40" s="217" t="s">
        <v>184</v>
      </c>
      <c r="H40" s="204" t="s">
        <v>218</v>
      </c>
      <c r="I40" s="204">
        <v>1</v>
      </c>
      <c r="J40" s="200"/>
      <c r="K40" s="206">
        <f t="shared" si="0"/>
        <v>0</v>
      </c>
      <c r="L40" s="206">
        <f t="shared" si="1"/>
        <v>0</v>
      </c>
    </row>
    <row r="41" spans="1:12" ht="31.5" x14ac:dyDescent="0.25">
      <c r="A41" s="204">
        <v>28</v>
      </c>
      <c r="B41" s="204" t="s">
        <v>146</v>
      </c>
      <c r="C41" s="204">
        <v>1000019918</v>
      </c>
      <c r="D41" s="204">
        <v>85359090</v>
      </c>
      <c r="E41" s="205">
        <v>0.18</v>
      </c>
      <c r="F41" s="191"/>
      <c r="G41" s="217" t="s">
        <v>185</v>
      </c>
      <c r="H41" s="204" t="s">
        <v>219</v>
      </c>
      <c r="I41" s="204">
        <v>1</v>
      </c>
      <c r="J41" s="200"/>
      <c r="K41" s="206">
        <f t="shared" si="0"/>
        <v>0</v>
      </c>
      <c r="L41" s="206">
        <f t="shared" si="1"/>
        <v>0</v>
      </c>
    </row>
    <row r="42" spans="1:12" ht="31.5" x14ac:dyDescent="0.25">
      <c r="A42" s="204">
        <v>29</v>
      </c>
      <c r="B42" s="204" t="s">
        <v>147</v>
      </c>
      <c r="C42" s="204">
        <v>1000019919</v>
      </c>
      <c r="D42" s="204">
        <v>85353090</v>
      </c>
      <c r="E42" s="205">
        <v>0.18</v>
      </c>
      <c r="F42" s="191"/>
      <c r="G42" s="217" t="s">
        <v>186</v>
      </c>
      <c r="H42" s="204" t="s">
        <v>219</v>
      </c>
      <c r="I42" s="204">
        <v>1</v>
      </c>
      <c r="J42" s="200"/>
      <c r="K42" s="206">
        <f t="shared" si="0"/>
        <v>0</v>
      </c>
      <c r="L42" s="206">
        <f t="shared" si="1"/>
        <v>0</v>
      </c>
    </row>
    <row r="43" spans="1:12" ht="31.5" x14ac:dyDescent="0.25">
      <c r="A43" s="204">
        <v>30</v>
      </c>
      <c r="B43" s="204" t="s">
        <v>148</v>
      </c>
      <c r="C43" s="204">
        <v>1000025941</v>
      </c>
      <c r="D43" s="204">
        <v>85389000</v>
      </c>
      <c r="E43" s="205">
        <v>0.18</v>
      </c>
      <c r="F43" s="191"/>
      <c r="G43" s="217" t="s">
        <v>187</v>
      </c>
      <c r="H43" s="204" t="s">
        <v>218</v>
      </c>
      <c r="I43" s="204">
        <v>1</v>
      </c>
      <c r="J43" s="200"/>
      <c r="K43" s="206">
        <f t="shared" si="0"/>
        <v>0</v>
      </c>
      <c r="L43" s="206">
        <f t="shared" si="1"/>
        <v>0</v>
      </c>
    </row>
    <row r="44" spans="1:12" ht="31.5" x14ac:dyDescent="0.25">
      <c r="A44" s="204">
        <v>31</v>
      </c>
      <c r="B44" s="204" t="s">
        <v>149</v>
      </c>
      <c r="C44" s="204">
        <v>1000024186</v>
      </c>
      <c r="D44" s="204">
        <v>85354010</v>
      </c>
      <c r="E44" s="205">
        <v>0.18</v>
      </c>
      <c r="F44" s="191"/>
      <c r="G44" s="217" t="s">
        <v>188</v>
      </c>
      <c r="H44" s="204" t="s">
        <v>219</v>
      </c>
      <c r="I44" s="204">
        <v>1</v>
      </c>
      <c r="J44" s="200"/>
      <c r="K44" s="206">
        <f t="shared" si="0"/>
        <v>0</v>
      </c>
      <c r="L44" s="206">
        <f t="shared" si="1"/>
        <v>0</v>
      </c>
    </row>
    <row r="45" spans="1:12" ht="31.5" x14ac:dyDescent="0.25">
      <c r="A45" s="204">
        <v>32</v>
      </c>
      <c r="B45" s="204" t="s">
        <v>150</v>
      </c>
      <c r="C45" s="204">
        <v>1000019927</v>
      </c>
      <c r="D45" s="204">
        <v>85389000</v>
      </c>
      <c r="E45" s="205">
        <v>0.18</v>
      </c>
      <c r="F45" s="191"/>
      <c r="G45" s="217" t="s">
        <v>189</v>
      </c>
      <c r="H45" s="204" t="s">
        <v>219</v>
      </c>
      <c r="I45" s="204">
        <v>1</v>
      </c>
      <c r="J45" s="200"/>
      <c r="K45" s="206">
        <f t="shared" si="0"/>
        <v>0</v>
      </c>
      <c r="L45" s="206">
        <f t="shared" si="1"/>
        <v>0</v>
      </c>
    </row>
    <row r="46" spans="1:12" ht="31.5" x14ac:dyDescent="0.25">
      <c r="A46" s="204">
        <v>33</v>
      </c>
      <c r="B46" s="204" t="s">
        <v>150</v>
      </c>
      <c r="C46" s="204">
        <v>1000019912</v>
      </c>
      <c r="D46" s="204">
        <v>85371000</v>
      </c>
      <c r="E46" s="205">
        <v>0.18</v>
      </c>
      <c r="F46" s="191"/>
      <c r="G46" s="217" t="s">
        <v>190</v>
      </c>
      <c r="H46" s="204" t="s">
        <v>219</v>
      </c>
      <c r="I46" s="204">
        <v>1</v>
      </c>
      <c r="J46" s="200"/>
      <c r="K46" s="206">
        <f t="shared" si="0"/>
        <v>0</v>
      </c>
      <c r="L46" s="206">
        <f t="shared" si="1"/>
        <v>0</v>
      </c>
    </row>
    <row r="47" spans="1:12" ht="31.5" x14ac:dyDescent="0.25">
      <c r="A47" s="204">
        <v>34</v>
      </c>
      <c r="B47" s="204" t="s">
        <v>151</v>
      </c>
      <c r="C47" s="204">
        <v>1000025943</v>
      </c>
      <c r="D47" s="204">
        <v>85359090</v>
      </c>
      <c r="E47" s="205">
        <v>0.18</v>
      </c>
      <c r="F47" s="191"/>
      <c r="G47" s="217" t="s">
        <v>191</v>
      </c>
      <c r="H47" s="204" t="s">
        <v>218</v>
      </c>
      <c r="I47" s="204">
        <v>1</v>
      </c>
      <c r="J47" s="200"/>
      <c r="K47" s="206">
        <f t="shared" si="0"/>
        <v>0</v>
      </c>
      <c r="L47" s="206">
        <f t="shared" si="1"/>
        <v>0</v>
      </c>
    </row>
    <row r="48" spans="1:12" ht="33" x14ac:dyDescent="0.25">
      <c r="A48" s="204">
        <v>35</v>
      </c>
      <c r="B48" s="204" t="s">
        <v>152</v>
      </c>
      <c r="C48" s="204">
        <v>1000000442</v>
      </c>
      <c r="D48" s="204">
        <v>85446020</v>
      </c>
      <c r="E48" s="205">
        <v>0.18</v>
      </c>
      <c r="F48" s="191"/>
      <c r="G48" s="217" t="s">
        <v>192</v>
      </c>
      <c r="H48" s="204" t="s">
        <v>219</v>
      </c>
      <c r="I48" s="204">
        <v>1</v>
      </c>
      <c r="J48" s="200"/>
      <c r="K48" s="206">
        <f t="shared" si="0"/>
        <v>0</v>
      </c>
      <c r="L48" s="206">
        <f t="shared" si="1"/>
        <v>0</v>
      </c>
    </row>
    <row r="49" spans="1:12" ht="33" x14ac:dyDescent="0.25">
      <c r="A49" s="204">
        <v>36</v>
      </c>
      <c r="B49" s="204" t="s">
        <v>152</v>
      </c>
      <c r="C49" s="204">
        <v>1000000443</v>
      </c>
      <c r="D49" s="204">
        <v>85446020</v>
      </c>
      <c r="E49" s="205">
        <v>0.18</v>
      </c>
      <c r="F49" s="191"/>
      <c r="G49" s="217" t="s">
        <v>193</v>
      </c>
      <c r="H49" s="204" t="s">
        <v>219</v>
      </c>
      <c r="I49" s="204">
        <v>1</v>
      </c>
      <c r="J49" s="200"/>
      <c r="K49" s="206">
        <f t="shared" si="0"/>
        <v>0</v>
      </c>
      <c r="L49" s="206">
        <f t="shared" si="1"/>
        <v>0</v>
      </c>
    </row>
    <row r="50" spans="1:12" ht="66" x14ac:dyDescent="0.25">
      <c r="A50" s="204">
        <v>37</v>
      </c>
      <c r="B50" s="204" t="s">
        <v>153</v>
      </c>
      <c r="C50" s="204">
        <v>1000015954</v>
      </c>
      <c r="D50" s="204">
        <v>73082011</v>
      </c>
      <c r="E50" s="205">
        <v>0.18</v>
      </c>
      <c r="F50" s="191"/>
      <c r="G50" s="217" t="s">
        <v>194</v>
      </c>
      <c r="H50" s="204" t="s">
        <v>221</v>
      </c>
      <c r="I50" s="204">
        <v>140</v>
      </c>
      <c r="J50" s="200"/>
      <c r="K50" s="206">
        <f t="shared" si="0"/>
        <v>0</v>
      </c>
      <c r="L50" s="206">
        <f t="shared" si="1"/>
        <v>0</v>
      </c>
    </row>
    <row r="51" spans="1:12" ht="66" x14ac:dyDescent="0.25">
      <c r="A51" s="204">
        <v>38</v>
      </c>
      <c r="B51" s="204" t="s">
        <v>153</v>
      </c>
      <c r="C51" s="204">
        <v>1000015953</v>
      </c>
      <c r="D51" s="204">
        <v>73082011</v>
      </c>
      <c r="E51" s="205">
        <v>0.18</v>
      </c>
      <c r="F51" s="191"/>
      <c r="G51" s="217" t="s">
        <v>195</v>
      </c>
      <c r="H51" s="204" t="s">
        <v>221</v>
      </c>
      <c r="I51" s="204">
        <v>260</v>
      </c>
      <c r="J51" s="200"/>
      <c r="K51" s="206">
        <f t="shared" si="0"/>
        <v>0</v>
      </c>
      <c r="L51" s="206">
        <f t="shared" si="1"/>
        <v>0</v>
      </c>
    </row>
    <row r="52" spans="1:12" ht="49.5" x14ac:dyDescent="0.25">
      <c r="A52" s="204">
        <v>39</v>
      </c>
      <c r="B52" s="204" t="s">
        <v>153</v>
      </c>
      <c r="C52" s="204">
        <v>1000011713</v>
      </c>
      <c r="D52" s="204">
        <v>73082011</v>
      </c>
      <c r="E52" s="205">
        <v>0.18</v>
      </c>
      <c r="F52" s="191"/>
      <c r="G52" s="217" t="s">
        <v>196</v>
      </c>
      <c r="H52" s="204" t="s">
        <v>221</v>
      </c>
      <c r="I52" s="204">
        <v>15</v>
      </c>
      <c r="J52" s="200"/>
      <c r="K52" s="206">
        <f t="shared" si="0"/>
        <v>0</v>
      </c>
      <c r="L52" s="206">
        <f t="shared" si="1"/>
        <v>0</v>
      </c>
    </row>
    <row r="53" spans="1:12" ht="49.5" x14ac:dyDescent="0.25">
      <c r="A53" s="204">
        <v>40</v>
      </c>
      <c r="B53" s="204" t="s">
        <v>153</v>
      </c>
      <c r="C53" s="204">
        <v>1000012373</v>
      </c>
      <c r="D53" s="204">
        <v>73082011</v>
      </c>
      <c r="E53" s="205">
        <v>0.18</v>
      </c>
      <c r="F53" s="191"/>
      <c r="G53" s="217" t="s">
        <v>197</v>
      </c>
      <c r="H53" s="204" t="s">
        <v>221</v>
      </c>
      <c r="I53" s="204">
        <v>26</v>
      </c>
      <c r="J53" s="200"/>
      <c r="K53" s="206">
        <f t="shared" si="0"/>
        <v>0</v>
      </c>
      <c r="L53" s="206">
        <f t="shared" si="1"/>
        <v>0</v>
      </c>
    </row>
    <row r="54" spans="1:12" ht="47.25" x14ac:dyDescent="0.25">
      <c r="A54" s="204">
        <v>41</v>
      </c>
      <c r="B54" s="204" t="s">
        <v>154</v>
      </c>
      <c r="C54" s="204">
        <v>1000030641</v>
      </c>
      <c r="D54" s="204">
        <v>85389000</v>
      </c>
      <c r="E54" s="205">
        <v>0.18</v>
      </c>
      <c r="F54" s="191"/>
      <c r="G54" s="217" t="s">
        <v>198</v>
      </c>
      <c r="H54" s="204" t="s">
        <v>217</v>
      </c>
      <c r="I54" s="204">
        <v>3</v>
      </c>
      <c r="J54" s="200"/>
      <c r="K54" s="206">
        <f t="shared" si="0"/>
        <v>0</v>
      </c>
      <c r="L54" s="206">
        <f t="shared" si="1"/>
        <v>0</v>
      </c>
    </row>
    <row r="55" spans="1:12" ht="12.75" customHeight="1" x14ac:dyDescent="0.25">
      <c r="A55" s="204">
        <v>42</v>
      </c>
      <c r="B55" s="204" t="s">
        <v>154</v>
      </c>
      <c r="C55" s="204">
        <v>1000022487</v>
      </c>
      <c r="D55" s="204">
        <v>85447090</v>
      </c>
      <c r="E55" s="205">
        <v>0.18</v>
      </c>
      <c r="F55" s="191"/>
      <c r="G55" s="217" t="s">
        <v>199</v>
      </c>
      <c r="H55" s="204" t="s">
        <v>217</v>
      </c>
      <c r="I55" s="204">
        <v>1</v>
      </c>
      <c r="J55" s="200"/>
      <c r="K55" s="206">
        <f t="shared" si="0"/>
        <v>0</v>
      </c>
      <c r="L55" s="206">
        <f t="shared" si="1"/>
        <v>0</v>
      </c>
    </row>
    <row r="56" spans="1:12" ht="47.25" x14ac:dyDescent="0.25">
      <c r="A56" s="204">
        <v>43</v>
      </c>
      <c r="B56" s="204" t="s">
        <v>154</v>
      </c>
      <c r="C56" s="204">
        <v>1000071062</v>
      </c>
      <c r="D56" s="204">
        <v>85176290</v>
      </c>
      <c r="E56" s="205">
        <v>0.18</v>
      </c>
      <c r="F56" s="191"/>
      <c r="G56" s="217" t="s">
        <v>200</v>
      </c>
      <c r="H56" s="204" t="s">
        <v>217</v>
      </c>
      <c r="I56" s="204">
        <v>1</v>
      </c>
      <c r="J56" s="200"/>
      <c r="K56" s="206">
        <f t="shared" si="0"/>
        <v>0</v>
      </c>
      <c r="L56" s="206">
        <f t="shared" si="1"/>
        <v>0</v>
      </c>
    </row>
    <row r="57" spans="1:12" ht="47.25" x14ac:dyDescent="0.25">
      <c r="A57" s="204">
        <v>44</v>
      </c>
      <c r="B57" s="204" t="s">
        <v>154</v>
      </c>
      <c r="C57" s="204">
        <v>1000071061</v>
      </c>
      <c r="D57" s="204">
        <v>85176290</v>
      </c>
      <c r="E57" s="205">
        <v>0.18</v>
      </c>
      <c r="F57" s="191"/>
      <c r="G57" s="217" t="s">
        <v>201</v>
      </c>
      <c r="H57" s="204" t="s">
        <v>217</v>
      </c>
      <c r="I57" s="204">
        <v>2</v>
      </c>
      <c r="J57" s="200"/>
      <c r="K57" s="206">
        <f t="shared" si="0"/>
        <v>0</v>
      </c>
      <c r="L57" s="206">
        <f t="shared" si="1"/>
        <v>0</v>
      </c>
    </row>
    <row r="58" spans="1:12" ht="47.25" x14ac:dyDescent="0.25">
      <c r="A58" s="204">
        <v>45</v>
      </c>
      <c r="B58" s="204" t="s">
        <v>154</v>
      </c>
      <c r="C58" s="204">
        <v>1000022512</v>
      </c>
      <c r="D58" s="204">
        <v>90311000</v>
      </c>
      <c r="E58" s="205">
        <v>0.18</v>
      </c>
      <c r="F58" s="191"/>
      <c r="G58" s="217" t="s">
        <v>202</v>
      </c>
      <c r="H58" s="204" t="s">
        <v>217</v>
      </c>
      <c r="I58" s="204">
        <v>2</v>
      </c>
      <c r="J58" s="200"/>
      <c r="K58" s="206">
        <f t="shared" si="0"/>
        <v>0</v>
      </c>
      <c r="L58" s="206">
        <f t="shared" si="1"/>
        <v>0</v>
      </c>
    </row>
    <row r="59" spans="1:12" ht="47.25" x14ac:dyDescent="0.25">
      <c r="A59" s="204">
        <v>46</v>
      </c>
      <c r="B59" s="204" t="s">
        <v>154</v>
      </c>
      <c r="C59" s="204">
        <v>1000017518</v>
      </c>
      <c r="D59" s="204">
        <v>85364900</v>
      </c>
      <c r="E59" s="205">
        <v>0.18</v>
      </c>
      <c r="F59" s="191"/>
      <c r="G59" s="217" t="s">
        <v>203</v>
      </c>
      <c r="H59" s="204" t="s">
        <v>217</v>
      </c>
      <c r="I59" s="204">
        <v>2</v>
      </c>
      <c r="J59" s="200"/>
      <c r="K59" s="206">
        <f t="shared" si="0"/>
        <v>0</v>
      </c>
      <c r="L59" s="206">
        <f t="shared" si="1"/>
        <v>0</v>
      </c>
    </row>
    <row r="60" spans="1:12" ht="31.5" x14ac:dyDescent="0.25">
      <c r="A60" s="204">
        <v>47</v>
      </c>
      <c r="B60" s="204" t="s">
        <v>155</v>
      </c>
      <c r="C60" s="204">
        <v>1000023471</v>
      </c>
      <c r="D60" s="204">
        <v>85372000</v>
      </c>
      <c r="E60" s="205">
        <v>0.18</v>
      </c>
      <c r="F60" s="191"/>
      <c r="G60" s="217" t="s">
        <v>204</v>
      </c>
      <c r="H60" s="204" t="s">
        <v>217</v>
      </c>
      <c r="I60" s="204">
        <v>1</v>
      </c>
      <c r="J60" s="200"/>
      <c r="K60" s="206">
        <f t="shared" si="0"/>
        <v>0</v>
      </c>
      <c r="L60" s="206">
        <f t="shared" si="1"/>
        <v>0</v>
      </c>
    </row>
    <row r="61" spans="1:12" ht="33" x14ac:dyDescent="0.25">
      <c r="A61" s="204">
        <v>48</v>
      </c>
      <c r="B61" s="204" t="s">
        <v>155</v>
      </c>
      <c r="C61" s="204">
        <v>1000066613</v>
      </c>
      <c r="D61" s="204">
        <v>83071000</v>
      </c>
      <c r="E61" s="205">
        <v>0.18</v>
      </c>
      <c r="F61" s="191"/>
      <c r="G61" s="217" t="s">
        <v>205</v>
      </c>
      <c r="H61" s="204" t="s">
        <v>217</v>
      </c>
      <c r="I61" s="204">
        <v>150</v>
      </c>
      <c r="J61" s="200"/>
      <c r="K61" s="206">
        <f t="shared" si="0"/>
        <v>0</v>
      </c>
      <c r="L61" s="206">
        <f t="shared" si="1"/>
        <v>0</v>
      </c>
    </row>
    <row r="62" spans="1:12" ht="31.5" x14ac:dyDescent="0.25">
      <c r="A62" s="204">
        <v>49</v>
      </c>
      <c r="B62" s="204" t="s">
        <v>155</v>
      </c>
      <c r="C62" s="204">
        <v>1000066612</v>
      </c>
      <c r="D62" s="204">
        <v>73071900</v>
      </c>
      <c r="E62" s="205">
        <v>0.18</v>
      </c>
      <c r="F62" s="191"/>
      <c r="G62" s="217" t="s">
        <v>206</v>
      </c>
      <c r="H62" s="204" t="s">
        <v>217</v>
      </c>
      <c r="I62" s="204">
        <v>300</v>
      </c>
      <c r="J62" s="200"/>
      <c r="K62" s="206">
        <f t="shared" si="0"/>
        <v>0</v>
      </c>
      <c r="L62" s="206">
        <f t="shared" si="1"/>
        <v>0</v>
      </c>
    </row>
    <row r="63" spans="1:12" ht="31.5" x14ac:dyDescent="0.25">
      <c r="A63" s="204">
        <v>50</v>
      </c>
      <c r="B63" s="204" t="s">
        <v>155</v>
      </c>
      <c r="C63" s="204">
        <v>1000066614</v>
      </c>
      <c r="D63" s="204">
        <v>73069011</v>
      </c>
      <c r="E63" s="205">
        <v>0.18</v>
      </c>
      <c r="F63" s="191"/>
      <c r="G63" s="217" t="s">
        <v>207</v>
      </c>
      <c r="H63" s="204" t="s">
        <v>220</v>
      </c>
      <c r="I63" s="204">
        <v>2</v>
      </c>
      <c r="J63" s="200"/>
      <c r="K63" s="206">
        <f t="shared" si="0"/>
        <v>0</v>
      </c>
      <c r="L63" s="206">
        <f t="shared" si="1"/>
        <v>0</v>
      </c>
    </row>
    <row r="64" spans="1:12" ht="31.5" x14ac:dyDescent="0.25">
      <c r="A64" s="204">
        <v>51</v>
      </c>
      <c r="B64" s="204" t="s">
        <v>155</v>
      </c>
      <c r="C64" s="204">
        <v>1000037545</v>
      </c>
      <c r="D64" s="204">
        <v>85447090</v>
      </c>
      <c r="E64" s="205">
        <v>0.18</v>
      </c>
      <c r="F64" s="191"/>
      <c r="G64" s="217" t="s">
        <v>208</v>
      </c>
      <c r="H64" s="204" t="s">
        <v>220</v>
      </c>
      <c r="I64" s="204">
        <v>2</v>
      </c>
      <c r="J64" s="200"/>
      <c r="K64" s="206">
        <f t="shared" si="0"/>
        <v>0</v>
      </c>
      <c r="L64" s="206">
        <f t="shared" si="1"/>
        <v>0</v>
      </c>
    </row>
    <row r="65" spans="1:12" ht="31.5" x14ac:dyDescent="0.25">
      <c r="A65" s="204">
        <v>52</v>
      </c>
      <c r="B65" s="204" t="s">
        <v>155</v>
      </c>
      <c r="C65" s="204">
        <v>1000026228</v>
      </c>
      <c r="D65" s="204">
        <v>85176290</v>
      </c>
      <c r="E65" s="205">
        <v>0.18</v>
      </c>
      <c r="F65" s="191"/>
      <c r="G65" s="217" t="s">
        <v>209</v>
      </c>
      <c r="H65" s="204" t="s">
        <v>217</v>
      </c>
      <c r="I65" s="204">
        <v>1</v>
      </c>
      <c r="J65" s="200"/>
      <c r="K65" s="206">
        <f t="shared" si="0"/>
        <v>0</v>
      </c>
      <c r="L65" s="206">
        <f t="shared" si="1"/>
        <v>0</v>
      </c>
    </row>
    <row r="66" spans="1:12" ht="33" x14ac:dyDescent="0.25">
      <c r="A66" s="204">
        <v>53</v>
      </c>
      <c r="B66" s="204" t="s">
        <v>155</v>
      </c>
      <c r="C66" s="204">
        <v>1000031381</v>
      </c>
      <c r="D66" s="204">
        <v>85176290</v>
      </c>
      <c r="E66" s="205">
        <v>0.18</v>
      </c>
      <c r="F66" s="191"/>
      <c r="G66" s="217" t="s">
        <v>210</v>
      </c>
      <c r="H66" s="204" t="s">
        <v>218</v>
      </c>
      <c r="I66" s="204">
        <v>1</v>
      </c>
      <c r="J66" s="200"/>
      <c r="K66" s="206">
        <f t="shared" si="0"/>
        <v>0</v>
      </c>
      <c r="L66" s="206">
        <f t="shared" si="1"/>
        <v>0</v>
      </c>
    </row>
    <row r="67" spans="1:12" ht="33" x14ac:dyDescent="0.25">
      <c r="A67" s="204">
        <v>54</v>
      </c>
      <c r="B67" s="204" t="s">
        <v>155</v>
      </c>
      <c r="C67" s="204">
        <v>1000034950</v>
      </c>
      <c r="D67" s="204">
        <v>85176990</v>
      </c>
      <c r="E67" s="205">
        <v>0.18</v>
      </c>
      <c r="F67" s="191"/>
      <c r="G67" s="217" t="s">
        <v>211</v>
      </c>
      <c r="H67" s="204" t="s">
        <v>217</v>
      </c>
      <c r="I67" s="204">
        <v>2</v>
      </c>
      <c r="J67" s="200"/>
      <c r="K67" s="206">
        <f t="shared" si="0"/>
        <v>0</v>
      </c>
      <c r="L67" s="206">
        <f t="shared" si="1"/>
        <v>0</v>
      </c>
    </row>
    <row r="68" spans="1:12" ht="31.5" x14ac:dyDescent="0.25">
      <c r="A68" s="204">
        <v>55</v>
      </c>
      <c r="B68" s="204" t="s">
        <v>155</v>
      </c>
      <c r="C68" s="204">
        <v>1000031374</v>
      </c>
      <c r="D68" s="204">
        <v>85176290</v>
      </c>
      <c r="E68" s="205">
        <v>0.18</v>
      </c>
      <c r="F68" s="191"/>
      <c r="G68" s="217" t="s">
        <v>212</v>
      </c>
      <c r="H68" s="204" t="s">
        <v>218</v>
      </c>
      <c r="I68" s="204">
        <v>2</v>
      </c>
      <c r="J68" s="200"/>
      <c r="K68" s="206">
        <f t="shared" si="0"/>
        <v>0</v>
      </c>
      <c r="L68" s="206">
        <f t="shared" si="1"/>
        <v>0</v>
      </c>
    </row>
    <row r="69" spans="1:12" ht="31.5" x14ac:dyDescent="0.25">
      <c r="A69" s="204">
        <v>56</v>
      </c>
      <c r="B69" s="204" t="s">
        <v>155</v>
      </c>
      <c r="C69" s="204">
        <v>1000018706</v>
      </c>
      <c r="D69" s="204">
        <v>85176990</v>
      </c>
      <c r="E69" s="205">
        <v>0.18</v>
      </c>
      <c r="F69" s="191"/>
      <c r="G69" s="217" t="s">
        <v>213</v>
      </c>
      <c r="H69" s="204" t="s">
        <v>217</v>
      </c>
      <c r="I69" s="204">
        <v>4</v>
      </c>
      <c r="J69" s="200"/>
      <c r="K69" s="206">
        <f t="shared" si="0"/>
        <v>0</v>
      </c>
      <c r="L69" s="206">
        <f t="shared" si="1"/>
        <v>0</v>
      </c>
    </row>
    <row r="70" spans="1:12" ht="15" customHeight="1" x14ac:dyDescent="0.25">
      <c r="A70" s="204">
        <v>57</v>
      </c>
      <c r="B70" s="204" t="s">
        <v>155</v>
      </c>
      <c r="C70" s="204">
        <v>1000031367</v>
      </c>
      <c r="D70" s="204">
        <v>85176260</v>
      </c>
      <c r="E70" s="205">
        <v>0.18</v>
      </c>
      <c r="F70" s="191"/>
      <c r="G70" s="217" t="s">
        <v>214</v>
      </c>
      <c r="H70" s="204" t="s">
        <v>217</v>
      </c>
      <c r="I70" s="204">
        <v>1</v>
      </c>
      <c r="J70" s="200"/>
      <c r="K70" s="206">
        <f t="shared" si="0"/>
        <v>0</v>
      </c>
      <c r="L70" s="206">
        <f t="shared" si="1"/>
        <v>0</v>
      </c>
    </row>
    <row r="71" spans="1:12" ht="66" x14ac:dyDescent="0.25">
      <c r="A71" s="204">
        <v>58</v>
      </c>
      <c r="B71" s="204" t="s">
        <v>156</v>
      </c>
      <c r="C71" s="204">
        <v>1000031369</v>
      </c>
      <c r="D71" s="204">
        <v>85176260</v>
      </c>
      <c r="E71" s="205">
        <v>0.18</v>
      </c>
      <c r="F71" s="191"/>
      <c r="G71" s="217" t="s">
        <v>215</v>
      </c>
      <c r="H71" s="204" t="s">
        <v>218</v>
      </c>
      <c r="I71" s="204">
        <v>1</v>
      </c>
      <c r="J71" s="200"/>
      <c r="K71" s="206">
        <f t="shared" si="0"/>
        <v>0</v>
      </c>
      <c r="L71" s="206">
        <f t="shared" si="1"/>
        <v>0</v>
      </c>
    </row>
    <row r="72" spans="1:12" ht="31.5" x14ac:dyDescent="0.25">
      <c r="A72" s="204">
        <v>59</v>
      </c>
      <c r="B72" s="204" t="s">
        <v>156</v>
      </c>
      <c r="C72" s="204">
        <v>1000018706</v>
      </c>
      <c r="D72" s="204">
        <v>85176990</v>
      </c>
      <c r="E72" s="205">
        <v>0.18</v>
      </c>
      <c r="F72" s="191"/>
      <c r="G72" s="217" t="s">
        <v>213</v>
      </c>
      <c r="H72" s="204" t="s">
        <v>217</v>
      </c>
      <c r="I72" s="204">
        <v>1</v>
      </c>
      <c r="J72" s="200"/>
      <c r="K72" s="206">
        <f t="shared" si="0"/>
        <v>0</v>
      </c>
      <c r="L72" s="206">
        <f t="shared" si="1"/>
        <v>0</v>
      </c>
    </row>
    <row r="73" spans="1:12" ht="31.5" x14ac:dyDescent="0.25">
      <c r="A73" s="204">
        <v>60</v>
      </c>
      <c r="B73" s="204" t="s">
        <v>156</v>
      </c>
      <c r="C73" s="204">
        <v>1000031374</v>
      </c>
      <c r="D73" s="204">
        <v>85176290</v>
      </c>
      <c r="E73" s="205">
        <v>0.18</v>
      </c>
      <c r="F73" s="191"/>
      <c r="G73" s="217" t="s">
        <v>212</v>
      </c>
      <c r="H73" s="204" t="s">
        <v>218</v>
      </c>
      <c r="I73" s="204">
        <v>1</v>
      </c>
      <c r="J73" s="200"/>
      <c r="K73" s="206">
        <f t="shared" si="0"/>
        <v>0</v>
      </c>
      <c r="L73" s="206">
        <f t="shared" si="1"/>
        <v>0</v>
      </c>
    </row>
    <row r="74" spans="1:12" ht="33" x14ac:dyDescent="0.25">
      <c r="A74" s="204">
        <v>61</v>
      </c>
      <c r="B74" s="204" t="s">
        <v>156</v>
      </c>
      <c r="C74" s="204">
        <v>1000034950</v>
      </c>
      <c r="D74" s="204">
        <v>85176990</v>
      </c>
      <c r="E74" s="205">
        <v>0.18</v>
      </c>
      <c r="F74" s="191"/>
      <c r="G74" s="217" t="s">
        <v>211</v>
      </c>
      <c r="H74" s="204" t="s">
        <v>217</v>
      </c>
      <c r="I74" s="204">
        <v>1</v>
      </c>
      <c r="J74" s="200"/>
      <c r="K74" s="206">
        <f t="shared" si="0"/>
        <v>0</v>
      </c>
      <c r="L74" s="206">
        <f t="shared" si="1"/>
        <v>0</v>
      </c>
    </row>
    <row r="75" spans="1:12" ht="33" x14ac:dyDescent="0.25">
      <c r="A75" s="204">
        <v>62</v>
      </c>
      <c r="B75" s="204" t="s">
        <v>156</v>
      </c>
      <c r="C75" s="204">
        <v>1000031381</v>
      </c>
      <c r="D75" s="204">
        <v>85176290</v>
      </c>
      <c r="E75" s="205">
        <v>0.18</v>
      </c>
      <c r="F75" s="191"/>
      <c r="G75" s="217" t="s">
        <v>210</v>
      </c>
      <c r="H75" s="204" t="s">
        <v>218</v>
      </c>
      <c r="I75" s="204">
        <v>1</v>
      </c>
      <c r="J75" s="200"/>
      <c r="K75" s="206">
        <f t="shared" si="0"/>
        <v>0</v>
      </c>
      <c r="L75" s="206">
        <f t="shared" si="1"/>
        <v>0</v>
      </c>
    </row>
    <row r="76" spans="1:12" ht="33" x14ac:dyDescent="0.25">
      <c r="A76" s="204">
        <v>63</v>
      </c>
      <c r="B76" s="204" t="s">
        <v>156</v>
      </c>
      <c r="C76" s="204">
        <v>1000031398</v>
      </c>
      <c r="D76" s="204">
        <v>85171890</v>
      </c>
      <c r="E76" s="205">
        <v>0.18</v>
      </c>
      <c r="F76" s="191"/>
      <c r="G76" s="217" t="s">
        <v>216</v>
      </c>
      <c r="H76" s="204" t="s">
        <v>218</v>
      </c>
      <c r="I76" s="204">
        <v>1</v>
      </c>
      <c r="J76" s="200"/>
      <c r="K76" s="206">
        <f t="shared" si="0"/>
        <v>0</v>
      </c>
      <c r="L76" s="206">
        <f t="shared" si="1"/>
        <v>0</v>
      </c>
    </row>
    <row r="77" spans="1:12" ht="31.5" x14ac:dyDescent="0.25">
      <c r="A77" s="204">
        <v>64</v>
      </c>
      <c r="B77" s="204" t="s">
        <v>156</v>
      </c>
      <c r="C77" s="204">
        <v>1000037545</v>
      </c>
      <c r="D77" s="204">
        <v>85447090</v>
      </c>
      <c r="E77" s="205">
        <v>0.18</v>
      </c>
      <c r="F77" s="191"/>
      <c r="G77" s="217" t="s">
        <v>208</v>
      </c>
      <c r="H77" s="204" t="s">
        <v>220</v>
      </c>
      <c r="I77" s="204">
        <v>0.5</v>
      </c>
      <c r="J77" s="200"/>
      <c r="K77" s="206">
        <f t="shared" si="0"/>
        <v>0</v>
      </c>
      <c r="L77" s="206">
        <f t="shared" si="1"/>
        <v>0</v>
      </c>
    </row>
    <row r="78" spans="1:12" ht="31.5" x14ac:dyDescent="0.25">
      <c r="A78" s="204">
        <v>65</v>
      </c>
      <c r="B78" s="204" t="s">
        <v>156</v>
      </c>
      <c r="C78" s="204">
        <v>1000066614</v>
      </c>
      <c r="D78" s="204">
        <v>73069011</v>
      </c>
      <c r="E78" s="205">
        <v>0.18</v>
      </c>
      <c r="F78" s="191"/>
      <c r="G78" s="217" t="s">
        <v>207</v>
      </c>
      <c r="H78" s="204" t="s">
        <v>220</v>
      </c>
      <c r="I78" s="204">
        <v>7.0000000000000007E-2</v>
      </c>
      <c r="J78" s="200"/>
      <c r="K78" s="206">
        <f t="shared" si="0"/>
        <v>0</v>
      </c>
      <c r="L78" s="206">
        <f t="shared" si="1"/>
        <v>0</v>
      </c>
    </row>
    <row r="79" spans="1:12" ht="31.5" x14ac:dyDescent="0.25">
      <c r="A79" s="204">
        <v>66</v>
      </c>
      <c r="B79" s="204" t="s">
        <v>156</v>
      </c>
      <c r="C79" s="204">
        <v>1000066612</v>
      </c>
      <c r="D79" s="204">
        <v>73071900</v>
      </c>
      <c r="E79" s="205">
        <v>0.18</v>
      </c>
      <c r="F79" s="191"/>
      <c r="G79" s="217" t="s">
        <v>206</v>
      </c>
      <c r="H79" s="204" t="s">
        <v>217</v>
      </c>
      <c r="I79" s="204">
        <v>8</v>
      </c>
      <c r="J79" s="200"/>
      <c r="K79" s="206">
        <f t="shared" ref="K79:K80" si="2">J79*I79</f>
        <v>0</v>
      </c>
      <c r="L79" s="206">
        <f t="shared" ref="L79:L80" si="3">IF(ISBLANK(F79),E79*K79,F79*K79)</f>
        <v>0</v>
      </c>
    </row>
    <row r="80" spans="1:12" ht="36.75" customHeight="1" x14ac:dyDescent="0.25">
      <c r="A80" s="204">
        <v>67</v>
      </c>
      <c r="B80" s="204" t="s">
        <v>156</v>
      </c>
      <c r="C80" s="204">
        <v>1000066613</v>
      </c>
      <c r="D80" s="204">
        <v>83071000</v>
      </c>
      <c r="E80" s="205">
        <v>0.18</v>
      </c>
      <c r="F80" s="191"/>
      <c r="G80" s="217" t="s">
        <v>205</v>
      </c>
      <c r="H80" s="204" t="s">
        <v>217</v>
      </c>
      <c r="I80" s="204">
        <v>6</v>
      </c>
      <c r="J80" s="200"/>
      <c r="K80" s="206">
        <f t="shared" si="2"/>
        <v>0</v>
      </c>
      <c r="L80" s="206">
        <f t="shared" si="3"/>
        <v>0</v>
      </c>
    </row>
    <row r="81" spans="1:15" ht="30.75" customHeight="1" x14ac:dyDescent="0.25">
      <c r="A81" s="208"/>
      <c r="B81" s="208"/>
      <c r="C81" s="209"/>
      <c r="D81" s="210"/>
      <c r="E81" s="208"/>
      <c r="F81" s="208"/>
      <c r="G81" s="211"/>
      <c r="H81" s="263" t="s">
        <v>222</v>
      </c>
      <c r="I81" s="264"/>
      <c r="J81" s="265"/>
      <c r="K81" s="212">
        <f>SUM(K14:K80)</f>
        <v>0</v>
      </c>
      <c r="L81" s="212">
        <f>SUM(L14:L80)</f>
        <v>0</v>
      </c>
      <c r="M81" s="213"/>
      <c r="N81" s="213"/>
      <c r="O81" s="213"/>
    </row>
    <row r="82" spans="1:15" x14ac:dyDescent="0.25">
      <c r="I82" s="213"/>
      <c r="J82" s="213"/>
      <c r="K82" s="213"/>
      <c r="L82" s="213"/>
      <c r="M82" s="213"/>
      <c r="N82" s="213"/>
      <c r="O82" s="213"/>
    </row>
    <row r="83" spans="1:15" x14ac:dyDescent="0.25">
      <c r="I83" s="213"/>
      <c r="J83" s="213"/>
      <c r="K83" s="213"/>
      <c r="L83" s="213"/>
      <c r="M83" s="213"/>
      <c r="N83" s="213"/>
      <c r="O83" s="213"/>
    </row>
    <row r="84" spans="1:15" x14ac:dyDescent="0.25">
      <c r="I84" s="213"/>
      <c r="J84" s="213"/>
      <c r="K84" s="213"/>
      <c r="L84" s="213"/>
      <c r="M84" s="213"/>
      <c r="N84" s="213"/>
      <c r="O84" s="213"/>
    </row>
    <row r="85" spans="1:15" x14ac:dyDescent="0.25">
      <c r="I85" s="213"/>
      <c r="J85" s="213"/>
      <c r="K85" s="213"/>
      <c r="L85" s="213"/>
      <c r="M85" s="213"/>
      <c r="N85" s="213"/>
      <c r="O85" s="213"/>
    </row>
    <row r="86" spans="1:15" x14ac:dyDescent="0.25">
      <c r="I86" s="213"/>
      <c r="J86" s="213"/>
      <c r="K86" s="213"/>
      <c r="L86" s="213"/>
      <c r="M86" s="213"/>
      <c r="N86" s="213"/>
      <c r="O86" s="213"/>
    </row>
    <row r="87" spans="1:15" x14ac:dyDescent="0.25">
      <c r="I87" s="213"/>
      <c r="J87" s="213"/>
      <c r="K87" s="213"/>
      <c r="L87" s="213"/>
      <c r="M87" s="213"/>
      <c r="N87" s="213"/>
      <c r="O87" s="213"/>
    </row>
    <row r="88" spans="1:15" x14ac:dyDescent="0.25">
      <c r="I88" s="213"/>
      <c r="J88" s="213"/>
      <c r="K88" s="213"/>
      <c r="L88" s="213"/>
      <c r="M88" s="213"/>
      <c r="N88" s="213"/>
      <c r="O88" s="213"/>
    </row>
    <row r="89" spans="1:15" x14ac:dyDescent="0.25">
      <c r="I89" s="213"/>
      <c r="J89" s="213"/>
      <c r="K89" s="213"/>
      <c r="L89" s="213"/>
      <c r="M89" s="213"/>
      <c r="N89" s="213"/>
      <c r="O89" s="213"/>
    </row>
    <row r="90" spans="1:15" x14ac:dyDescent="0.25">
      <c r="I90" s="213"/>
      <c r="J90" s="213"/>
      <c r="K90" s="213"/>
      <c r="L90" s="213"/>
      <c r="M90" s="213"/>
      <c r="N90" s="213"/>
      <c r="O90" s="213"/>
    </row>
    <row r="91" spans="1:15" x14ac:dyDescent="0.25">
      <c r="I91" s="213"/>
      <c r="J91" s="213"/>
      <c r="K91" s="213"/>
      <c r="L91" s="213"/>
      <c r="M91" s="213"/>
      <c r="N91" s="213"/>
      <c r="O91" s="213"/>
    </row>
    <row r="92" spans="1:15" x14ac:dyDescent="0.25">
      <c r="I92" s="213"/>
      <c r="J92" s="213"/>
      <c r="K92" s="213"/>
      <c r="L92" s="213"/>
      <c r="M92" s="213"/>
      <c r="N92" s="213"/>
      <c r="O92" s="213"/>
    </row>
    <row r="93" spans="1:15" x14ac:dyDescent="0.25">
      <c r="I93" s="213"/>
      <c r="J93" s="213"/>
      <c r="K93" s="213"/>
      <c r="L93" s="213"/>
      <c r="M93" s="213"/>
      <c r="N93" s="213"/>
      <c r="O93" s="213"/>
    </row>
    <row r="94" spans="1:15" x14ac:dyDescent="0.25">
      <c r="I94" s="213"/>
      <c r="J94" s="213"/>
      <c r="K94" s="213"/>
      <c r="L94" s="213"/>
      <c r="M94" s="213"/>
      <c r="N94" s="213"/>
      <c r="O94" s="213"/>
    </row>
    <row r="95" spans="1:15" x14ac:dyDescent="0.25">
      <c r="I95" s="213"/>
      <c r="J95" s="213"/>
      <c r="K95" s="213"/>
      <c r="L95" s="213"/>
      <c r="M95" s="213"/>
      <c r="N95" s="213"/>
      <c r="O95" s="213"/>
    </row>
    <row r="96" spans="1:15" x14ac:dyDescent="0.25">
      <c r="I96" s="213"/>
      <c r="J96" s="213"/>
      <c r="K96" s="213"/>
      <c r="L96" s="213"/>
      <c r="M96" s="213"/>
      <c r="N96" s="213"/>
      <c r="O96" s="213"/>
    </row>
    <row r="97" spans="9:15" x14ac:dyDescent="0.25">
      <c r="I97" s="213"/>
      <c r="J97" s="213"/>
      <c r="K97" s="213"/>
      <c r="L97" s="213"/>
      <c r="M97" s="213"/>
      <c r="N97" s="213"/>
      <c r="O97" s="213"/>
    </row>
    <row r="98" spans="9:15" x14ac:dyDescent="0.25">
      <c r="I98" s="213"/>
      <c r="J98" s="213"/>
      <c r="K98" s="213"/>
      <c r="L98" s="213"/>
      <c r="M98" s="213"/>
      <c r="N98" s="213"/>
      <c r="O98" s="213"/>
    </row>
    <row r="99" spans="9:15" x14ac:dyDescent="0.25">
      <c r="I99" s="213"/>
      <c r="J99" s="213"/>
      <c r="K99" s="213"/>
      <c r="L99" s="213"/>
      <c r="M99" s="213"/>
      <c r="N99" s="213"/>
      <c r="O99" s="213"/>
    </row>
    <row r="100" spans="9:15" x14ac:dyDescent="0.25">
      <c r="I100" s="213"/>
      <c r="J100" s="213"/>
      <c r="K100" s="213"/>
      <c r="L100" s="213"/>
      <c r="M100" s="213"/>
      <c r="N100" s="213"/>
      <c r="O100" s="213"/>
    </row>
    <row r="101" spans="9:15" x14ac:dyDescent="0.25">
      <c r="I101" s="213"/>
      <c r="J101" s="213"/>
      <c r="K101" s="213"/>
      <c r="L101" s="213"/>
      <c r="M101" s="213"/>
      <c r="N101" s="213"/>
      <c r="O101" s="213"/>
    </row>
    <row r="102" spans="9:15" x14ac:dyDescent="0.25">
      <c r="I102" s="213"/>
      <c r="J102" s="213"/>
      <c r="K102" s="213"/>
      <c r="L102" s="213"/>
      <c r="M102" s="213"/>
      <c r="N102" s="213"/>
      <c r="O102" s="213"/>
    </row>
    <row r="103" spans="9:15" x14ac:dyDescent="0.25">
      <c r="I103" s="213"/>
      <c r="J103" s="213"/>
      <c r="K103" s="213"/>
      <c r="L103" s="213"/>
      <c r="M103" s="213"/>
      <c r="N103" s="213"/>
      <c r="O103" s="213"/>
    </row>
    <row r="104" spans="9:15" x14ac:dyDescent="0.25">
      <c r="I104" s="213"/>
      <c r="J104" s="213"/>
      <c r="K104" s="213"/>
      <c r="L104" s="213"/>
      <c r="M104" s="213"/>
      <c r="N104" s="213"/>
      <c r="O104" s="213"/>
    </row>
    <row r="105" spans="9:15" x14ac:dyDescent="0.25">
      <c r="I105" s="213"/>
      <c r="J105" s="213"/>
      <c r="K105" s="213"/>
      <c r="L105" s="213"/>
      <c r="M105" s="213"/>
      <c r="N105" s="213"/>
      <c r="O105" s="213"/>
    </row>
    <row r="106" spans="9:15" x14ac:dyDescent="0.25">
      <c r="I106" s="213"/>
      <c r="J106" s="213"/>
      <c r="K106" s="213"/>
      <c r="L106" s="213"/>
      <c r="M106" s="213"/>
      <c r="N106" s="213"/>
      <c r="O106" s="213"/>
    </row>
    <row r="107" spans="9:15" x14ac:dyDescent="0.25">
      <c r="I107" s="213"/>
      <c r="J107" s="213"/>
      <c r="K107" s="213"/>
      <c r="L107" s="213"/>
      <c r="M107" s="213"/>
      <c r="N107" s="213"/>
      <c r="O107" s="213"/>
    </row>
    <row r="108" spans="9:15" x14ac:dyDescent="0.25">
      <c r="I108" s="213"/>
      <c r="J108" s="213"/>
      <c r="K108" s="213"/>
      <c r="L108" s="213"/>
      <c r="M108" s="213"/>
      <c r="N108" s="213"/>
      <c r="O108" s="213"/>
    </row>
    <row r="109" spans="9:15" x14ac:dyDescent="0.25">
      <c r="I109" s="213"/>
      <c r="J109" s="213"/>
      <c r="K109" s="213"/>
      <c r="L109" s="213"/>
      <c r="M109" s="213"/>
      <c r="N109" s="213"/>
      <c r="O109" s="213"/>
    </row>
    <row r="110" spans="9:15" x14ac:dyDescent="0.25">
      <c r="I110" s="213"/>
      <c r="J110" s="213"/>
      <c r="K110" s="213"/>
      <c r="L110" s="213"/>
      <c r="M110" s="213"/>
      <c r="N110" s="213"/>
      <c r="O110" s="213"/>
    </row>
    <row r="111" spans="9:15" x14ac:dyDescent="0.25">
      <c r="I111" s="213"/>
      <c r="J111" s="213"/>
      <c r="K111" s="213"/>
      <c r="L111" s="213"/>
      <c r="M111" s="213"/>
      <c r="N111" s="213"/>
      <c r="O111" s="213"/>
    </row>
    <row r="112" spans="9:15" x14ac:dyDescent="0.25">
      <c r="I112" s="213"/>
      <c r="J112" s="213"/>
      <c r="K112" s="213"/>
      <c r="L112" s="213"/>
      <c r="M112" s="213"/>
      <c r="N112" s="213"/>
      <c r="O112" s="213"/>
    </row>
    <row r="113" spans="9:15" x14ac:dyDescent="0.25">
      <c r="I113" s="213"/>
      <c r="J113" s="213"/>
      <c r="K113" s="213"/>
      <c r="L113" s="213"/>
      <c r="M113" s="213"/>
      <c r="N113" s="213"/>
      <c r="O113" s="213"/>
    </row>
    <row r="114" spans="9:15" x14ac:dyDescent="0.25">
      <c r="I114" s="213"/>
      <c r="J114" s="213"/>
      <c r="K114" s="213"/>
      <c r="L114" s="213"/>
      <c r="M114" s="213"/>
      <c r="N114" s="213"/>
      <c r="O114" s="213"/>
    </row>
    <row r="115" spans="9:15" x14ac:dyDescent="0.25">
      <c r="I115" s="213"/>
      <c r="J115" s="213"/>
      <c r="K115" s="213"/>
      <c r="L115" s="213"/>
      <c r="M115" s="213"/>
      <c r="N115" s="213"/>
      <c r="O115" s="213"/>
    </row>
    <row r="116" spans="9:15" x14ac:dyDescent="0.25">
      <c r="I116" s="213"/>
      <c r="J116" s="213"/>
      <c r="K116" s="213"/>
      <c r="L116" s="213"/>
      <c r="M116" s="213"/>
      <c r="N116" s="213"/>
      <c r="O116" s="213"/>
    </row>
    <row r="117" spans="9:15" x14ac:dyDescent="0.25">
      <c r="I117" s="213"/>
      <c r="J117" s="213"/>
      <c r="K117" s="213"/>
      <c r="L117" s="213"/>
      <c r="M117" s="213"/>
      <c r="N117" s="213"/>
      <c r="O117" s="213"/>
    </row>
    <row r="118" spans="9:15" x14ac:dyDescent="0.25">
      <c r="I118" s="213"/>
      <c r="J118" s="213"/>
      <c r="K118" s="213"/>
      <c r="L118" s="213"/>
      <c r="M118" s="213"/>
      <c r="N118" s="213"/>
      <c r="O118" s="213"/>
    </row>
    <row r="119" spans="9:15" x14ac:dyDescent="0.25">
      <c r="I119" s="213"/>
      <c r="J119" s="213"/>
      <c r="K119" s="213"/>
      <c r="L119" s="213"/>
      <c r="M119" s="213"/>
      <c r="N119" s="213"/>
      <c r="O119" s="213"/>
    </row>
    <row r="120" spans="9:15" x14ac:dyDescent="0.25">
      <c r="I120" s="213"/>
      <c r="J120" s="213"/>
      <c r="K120" s="213"/>
      <c r="L120" s="213"/>
      <c r="M120" s="213"/>
      <c r="N120" s="213"/>
      <c r="O120" s="213"/>
    </row>
    <row r="121" spans="9:15" x14ac:dyDescent="0.25">
      <c r="I121" s="213"/>
      <c r="J121" s="213"/>
      <c r="K121" s="213"/>
      <c r="L121" s="213"/>
      <c r="M121" s="213"/>
      <c r="N121" s="213"/>
      <c r="O121" s="213"/>
    </row>
    <row r="122" spans="9:15" x14ac:dyDescent="0.25">
      <c r="I122" s="213"/>
      <c r="J122" s="213"/>
      <c r="K122" s="213"/>
      <c r="L122" s="213"/>
      <c r="M122" s="213"/>
      <c r="N122" s="213"/>
      <c r="O122" s="213"/>
    </row>
    <row r="123" spans="9:15" x14ac:dyDescent="0.25">
      <c r="I123" s="213"/>
      <c r="J123" s="213"/>
      <c r="K123" s="213"/>
      <c r="L123" s="213"/>
      <c r="M123" s="213"/>
      <c r="N123" s="213"/>
      <c r="O123" s="213"/>
    </row>
    <row r="124" spans="9:15" x14ac:dyDescent="0.25">
      <c r="I124" s="213"/>
      <c r="J124" s="213"/>
      <c r="K124" s="213"/>
      <c r="L124" s="213"/>
      <c r="M124" s="213"/>
      <c r="N124" s="213"/>
      <c r="O124" s="213"/>
    </row>
    <row r="125" spans="9:15" x14ac:dyDescent="0.25">
      <c r="I125" s="213"/>
      <c r="J125" s="213"/>
      <c r="K125" s="213"/>
      <c r="L125" s="213"/>
      <c r="M125" s="213"/>
      <c r="N125" s="213"/>
      <c r="O125" s="213"/>
    </row>
    <row r="126" spans="9:15" x14ac:dyDescent="0.25">
      <c r="I126" s="213"/>
      <c r="J126" s="213"/>
      <c r="K126" s="213"/>
      <c r="L126" s="213"/>
      <c r="M126" s="213"/>
      <c r="N126" s="213"/>
      <c r="O126" s="213"/>
    </row>
    <row r="127" spans="9:15" x14ac:dyDescent="0.25">
      <c r="I127" s="213"/>
      <c r="J127" s="213"/>
      <c r="K127" s="213"/>
      <c r="L127" s="213"/>
      <c r="M127" s="213"/>
      <c r="N127" s="213"/>
      <c r="O127" s="213"/>
    </row>
    <row r="128" spans="9:15" x14ac:dyDescent="0.25">
      <c r="I128" s="213"/>
      <c r="J128" s="213"/>
      <c r="K128" s="213"/>
      <c r="L128" s="213"/>
      <c r="M128" s="213"/>
      <c r="N128" s="213"/>
      <c r="O128" s="213"/>
    </row>
    <row r="129" spans="9:15" x14ac:dyDescent="0.25">
      <c r="I129" s="213"/>
      <c r="J129" s="213"/>
      <c r="K129" s="213"/>
      <c r="L129" s="213"/>
      <c r="M129" s="213"/>
      <c r="N129" s="213"/>
      <c r="O129" s="213"/>
    </row>
    <row r="130" spans="9:15" x14ac:dyDescent="0.25">
      <c r="I130" s="213"/>
      <c r="J130" s="213"/>
      <c r="K130" s="213"/>
      <c r="L130" s="213"/>
      <c r="M130" s="213"/>
      <c r="N130" s="213"/>
      <c r="O130" s="213"/>
    </row>
    <row r="131" spans="9:15" x14ac:dyDescent="0.25">
      <c r="I131" s="213"/>
      <c r="J131" s="213"/>
      <c r="K131" s="213"/>
      <c r="L131" s="213"/>
      <c r="M131" s="213"/>
      <c r="N131" s="213"/>
      <c r="O131" s="213"/>
    </row>
    <row r="132" spans="9:15" x14ac:dyDescent="0.25">
      <c r="I132" s="213"/>
      <c r="J132" s="213"/>
      <c r="K132" s="213"/>
      <c r="L132" s="213"/>
      <c r="M132" s="213"/>
      <c r="N132" s="213"/>
      <c r="O132" s="213"/>
    </row>
    <row r="133" spans="9:15" x14ac:dyDescent="0.25">
      <c r="I133" s="213"/>
      <c r="J133" s="213"/>
      <c r="K133" s="213"/>
      <c r="L133" s="213"/>
      <c r="M133" s="213"/>
      <c r="N133" s="213"/>
      <c r="O133" s="213"/>
    </row>
    <row r="134" spans="9:15" x14ac:dyDescent="0.25">
      <c r="I134" s="213"/>
      <c r="J134" s="213"/>
      <c r="K134" s="213"/>
      <c r="L134" s="213"/>
      <c r="M134" s="213"/>
      <c r="N134" s="213"/>
      <c r="O134" s="213"/>
    </row>
    <row r="135" spans="9:15" x14ac:dyDescent="0.25">
      <c r="I135" s="213"/>
      <c r="J135" s="213"/>
      <c r="K135" s="213"/>
      <c r="L135" s="213"/>
      <c r="M135" s="213"/>
      <c r="N135" s="213"/>
      <c r="O135" s="213"/>
    </row>
    <row r="136" spans="9:15" x14ac:dyDescent="0.25">
      <c r="I136" s="213"/>
      <c r="J136" s="213"/>
      <c r="K136" s="213"/>
      <c r="L136" s="213"/>
      <c r="M136" s="213"/>
      <c r="N136" s="213"/>
      <c r="O136" s="213"/>
    </row>
    <row r="137" spans="9:15" x14ac:dyDescent="0.25">
      <c r="I137" s="213"/>
      <c r="J137" s="213"/>
      <c r="K137" s="213"/>
      <c r="L137" s="213"/>
      <c r="M137" s="213"/>
      <c r="N137" s="213"/>
      <c r="O137" s="213"/>
    </row>
    <row r="138" spans="9:15" x14ac:dyDescent="0.25">
      <c r="I138" s="213"/>
      <c r="J138" s="213"/>
      <c r="K138" s="213"/>
      <c r="L138" s="213"/>
      <c r="M138" s="213"/>
      <c r="N138" s="213"/>
      <c r="O138" s="213"/>
    </row>
    <row r="139" spans="9:15" x14ac:dyDescent="0.25">
      <c r="I139" s="213"/>
      <c r="J139" s="213"/>
      <c r="K139" s="213"/>
      <c r="L139" s="213"/>
      <c r="M139" s="213"/>
      <c r="N139" s="213"/>
      <c r="O139" s="213"/>
    </row>
    <row r="140" spans="9:15" x14ac:dyDescent="0.25">
      <c r="I140" s="213"/>
      <c r="J140" s="213"/>
      <c r="K140" s="213"/>
      <c r="L140" s="213"/>
      <c r="M140" s="213"/>
      <c r="N140" s="213"/>
      <c r="O140" s="213"/>
    </row>
    <row r="141" spans="9:15" x14ac:dyDescent="0.25">
      <c r="I141" s="213"/>
      <c r="J141" s="213"/>
      <c r="K141" s="213"/>
      <c r="L141" s="213"/>
      <c r="M141" s="213"/>
      <c r="N141" s="213"/>
      <c r="O141" s="213"/>
    </row>
    <row r="142" spans="9:15" x14ac:dyDescent="0.25">
      <c r="I142" s="213"/>
      <c r="J142" s="213"/>
      <c r="K142" s="213"/>
      <c r="L142" s="213"/>
      <c r="M142" s="213"/>
      <c r="N142" s="213"/>
      <c r="O142" s="213"/>
    </row>
    <row r="143" spans="9:15" x14ac:dyDescent="0.25">
      <c r="I143" s="213"/>
      <c r="J143" s="213"/>
      <c r="K143" s="213"/>
      <c r="L143" s="213"/>
      <c r="M143" s="213"/>
      <c r="N143" s="213"/>
      <c r="O143" s="213"/>
    </row>
    <row r="144" spans="9:15" x14ac:dyDescent="0.25">
      <c r="I144" s="213"/>
      <c r="J144" s="213"/>
      <c r="K144" s="213"/>
      <c r="L144" s="213"/>
      <c r="M144" s="213"/>
      <c r="N144" s="213"/>
      <c r="O144" s="213"/>
    </row>
    <row r="145" spans="9:15" x14ac:dyDescent="0.25">
      <c r="I145" s="213"/>
      <c r="J145" s="213"/>
      <c r="K145" s="213"/>
      <c r="L145" s="213"/>
      <c r="M145" s="213"/>
      <c r="N145" s="213"/>
      <c r="O145" s="213"/>
    </row>
    <row r="146" spans="9:15" x14ac:dyDescent="0.25">
      <c r="I146" s="213"/>
      <c r="J146" s="213"/>
      <c r="K146" s="213"/>
      <c r="L146" s="213"/>
      <c r="M146" s="213"/>
      <c r="N146" s="213"/>
      <c r="O146" s="213"/>
    </row>
    <row r="147" spans="9:15" x14ac:dyDescent="0.25">
      <c r="I147" s="213"/>
      <c r="J147" s="213"/>
      <c r="K147" s="213"/>
      <c r="L147" s="213"/>
      <c r="M147" s="213"/>
      <c r="N147" s="213"/>
      <c r="O147" s="213"/>
    </row>
    <row r="148" spans="9:15" x14ac:dyDescent="0.25">
      <c r="I148" s="213"/>
      <c r="J148" s="213"/>
      <c r="K148" s="213"/>
      <c r="L148" s="213"/>
      <c r="M148" s="213"/>
      <c r="N148" s="213"/>
      <c r="O148" s="213"/>
    </row>
    <row r="149" spans="9:15" x14ac:dyDescent="0.25">
      <c r="I149" s="213"/>
      <c r="J149" s="213"/>
      <c r="K149" s="213"/>
      <c r="L149" s="213"/>
      <c r="M149" s="213"/>
      <c r="N149" s="213"/>
      <c r="O149" s="213"/>
    </row>
    <row r="150" spans="9:15" x14ac:dyDescent="0.25">
      <c r="I150" s="213"/>
      <c r="J150" s="213"/>
      <c r="K150" s="213"/>
      <c r="L150" s="213"/>
      <c r="M150" s="213"/>
      <c r="N150" s="213"/>
      <c r="O150" s="213"/>
    </row>
    <row r="151" spans="9:15" x14ac:dyDescent="0.25">
      <c r="I151" s="213"/>
      <c r="J151" s="213"/>
      <c r="K151" s="213"/>
      <c r="L151" s="213"/>
      <c r="M151" s="213"/>
      <c r="N151" s="213"/>
      <c r="O151" s="213"/>
    </row>
    <row r="152" spans="9:15" x14ac:dyDescent="0.25">
      <c r="I152" s="213"/>
      <c r="J152" s="213"/>
      <c r="K152" s="213"/>
      <c r="L152" s="213"/>
      <c r="M152" s="213"/>
      <c r="N152" s="213"/>
      <c r="O152" s="213"/>
    </row>
    <row r="153" spans="9:15" x14ac:dyDescent="0.25">
      <c r="I153" s="213"/>
      <c r="J153" s="213"/>
      <c r="K153" s="213"/>
      <c r="L153" s="213"/>
      <c r="M153" s="213"/>
      <c r="N153" s="213"/>
      <c r="O153" s="213"/>
    </row>
    <row r="154" spans="9:15" x14ac:dyDescent="0.25">
      <c r="I154" s="213"/>
      <c r="J154" s="213"/>
      <c r="K154" s="213"/>
      <c r="L154" s="213"/>
      <c r="M154" s="213"/>
      <c r="N154" s="213"/>
      <c r="O154" s="213"/>
    </row>
    <row r="155" spans="9:15" x14ac:dyDescent="0.25">
      <c r="I155" s="213"/>
      <c r="J155" s="213"/>
      <c r="K155" s="213"/>
      <c r="L155" s="213"/>
      <c r="M155" s="213"/>
      <c r="N155" s="213"/>
      <c r="O155" s="213"/>
    </row>
    <row r="156" spans="9:15" x14ac:dyDescent="0.25">
      <c r="I156" s="213"/>
      <c r="J156" s="213"/>
      <c r="K156" s="213"/>
      <c r="L156" s="213"/>
      <c r="M156" s="213"/>
      <c r="N156" s="213"/>
      <c r="O156" s="213"/>
    </row>
    <row r="157" spans="9:15" x14ac:dyDescent="0.25">
      <c r="I157" s="213"/>
      <c r="J157" s="213"/>
      <c r="K157" s="213"/>
      <c r="L157" s="213"/>
      <c r="M157" s="213"/>
      <c r="N157" s="213"/>
      <c r="O157" s="213"/>
    </row>
    <row r="158" spans="9:15" x14ac:dyDescent="0.25">
      <c r="I158" s="213"/>
      <c r="J158" s="213"/>
      <c r="K158" s="213"/>
      <c r="L158" s="213"/>
      <c r="M158" s="213"/>
      <c r="N158" s="213"/>
      <c r="O158" s="213"/>
    </row>
    <row r="159" spans="9:15" x14ac:dyDescent="0.25">
      <c r="I159" s="213"/>
      <c r="J159" s="213"/>
      <c r="K159" s="213"/>
      <c r="L159" s="213"/>
      <c r="M159" s="213"/>
      <c r="N159" s="213"/>
      <c r="O159" s="213"/>
    </row>
    <row r="160" spans="9:15" x14ac:dyDescent="0.25">
      <c r="I160" s="213"/>
      <c r="J160" s="213"/>
      <c r="K160" s="213"/>
      <c r="L160" s="213"/>
      <c r="M160" s="213"/>
      <c r="N160" s="213"/>
      <c r="O160" s="213"/>
    </row>
    <row r="161" spans="9:15" x14ac:dyDescent="0.25">
      <c r="I161" s="213"/>
      <c r="J161" s="213"/>
      <c r="K161" s="213"/>
      <c r="L161" s="213"/>
      <c r="M161" s="213"/>
      <c r="N161" s="213"/>
      <c r="O161" s="213"/>
    </row>
    <row r="162" spans="9:15" x14ac:dyDescent="0.25">
      <c r="I162" s="213"/>
      <c r="J162" s="213"/>
      <c r="K162" s="213"/>
      <c r="L162" s="213"/>
      <c r="M162" s="213"/>
      <c r="N162" s="213"/>
      <c r="O162" s="213"/>
    </row>
    <row r="163" spans="9:15" x14ac:dyDescent="0.25">
      <c r="I163" s="213"/>
      <c r="J163" s="213"/>
      <c r="K163" s="213"/>
      <c r="L163" s="213"/>
      <c r="M163" s="213"/>
      <c r="N163" s="213"/>
      <c r="O163" s="213"/>
    </row>
    <row r="164" spans="9:15" x14ac:dyDescent="0.25">
      <c r="I164" s="213"/>
      <c r="J164" s="213"/>
      <c r="K164" s="213"/>
      <c r="L164" s="213"/>
      <c r="M164" s="213"/>
      <c r="N164" s="213"/>
      <c r="O164" s="213"/>
    </row>
    <row r="165" spans="9:15" x14ac:dyDescent="0.25">
      <c r="I165" s="213"/>
      <c r="J165" s="213"/>
      <c r="K165" s="213"/>
      <c r="L165" s="213"/>
      <c r="M165" s="213"/>
      <c r="N165" s="213"/>
      <c r="O165" s="213"/>
    </row>
    <row r="166" spans="9:15" x14ac:dyDescent="0.25">
      <c r="I166" s="213"/>
      <c r="J166" s="213"/>
      <c r="K166" s="213"/>
      <c r="L166" s="213"/>
      <c r="M166" s="213"/>
      <c r="N166" s="213"/>
      <c r="O166" s="213"/>
    </row>
    <row r="167" spans="9:15" x14ac:dyDescent="0.25">
      <c r="I167" s="213"/>
      <c r="J167" s="213"/>
      <c r="K167" s="213"/>
      <c r="L167" s="213"/>
      <c r="M167" s="213"/>
      <c r="N167" s="213"/>
      <c r="O167" s="213"/>
    </row>
    <row r="168" spans="9:15" x14ac:dyDescent="0.25">
      <c r="I168" s="213"/>
      <c r="J168" s="213"/>
      <c r="K168" s="213"/>
      <c r="L168" s="213"/>
      <c r="M168" s="213"/>
      <c r="N168" s="213"/>
      <c r="O168" s="213"/>
    </row>
    <row r="169" spans="9:15" x14ac:dyDescent="0.25">
      <c r="I169" s="213"/>
      <c r="J169" s="213"/>
      <c r="K169" s="213"/>
      <c r="L169" s="213"/>
      <c r="M169" s="213"/>
      <c r="N169" s="213"/>
      <c r="O169" s="213"/>
    </row>
    <row r="170" spans="9:15" x14ac:dyDescent="0.25">
      <c r="I170" s="213"/>
      <c r="J170" s="213"/>
      <c r="K170" s="213"/>
      <c r="L170" s="213"/>
      <c r="M170" s="213"/>
      <c r="N170" s="213"/>
      <c r="O170" s="213"/>
    </row>
    <row r="171" spans="9:15" x14ac:dyDescent="0.25">
      <c r="I171" s="213"/>
      <c r="J171" s="213"/>
      <c r="K171" s="213"/>
      <c r="L171" s="213"/>
      <c r="M171" s="213"/>
      <c r="N171" s="213"/>
      <c r="O171" s="213"/>
    </row>
    <row r="172" spans="9:15" x14ac:dyDescent="0.25">
      <c r="I172" s="213"/>
      <c r="J172" s="213"/>
      <c r="K172" s="213"/>
      <c r="L172" s="213"/>
      <c r="M172" s="213"/>
      <c r="N172" s="213"/>
      <c r="O172" s="213"/>
    </row>
    <row r="173" spans="9:15" x14ac:dyDescent="0.25">
      <c r="I173" s="213"/>
      <c r="J173" s="213"/>
      <c r="K173" s="213"/>
      <c r="L173" s="213"/>
      <c r="M173" s="213"/>
      <c r="N173" s="213"/>
      <c r="O173" s="213"/>
    </row>
    <row r="174" spans="9:15" x14ac:dyDescent="0.25">
      <c r="I174" s="213"/>
      <c r="J174" s="213"/>
      <c r="K174" s="213"/>
      <c r="L174" s="213"/>
      <c r="M174" s="213"/>
      <c r="N174" s="213"/>
      <c r="O174" s="213"/>
    </row>
    <row r="175" spans="9:15" x14ac:dyDescent="0.25">
      <c r="I175" s="213"/>
      <c r="J175" s="213"/>
      <c r="K175" s="213"/>
      <c r="L175" s="213"/>
      <c r="M175" s="213"/>
      <c r="N175" s="213"/>
      <c r="O175" s="213"/>
    </row>
    <row r="176" spans="9:15" x14ac:dyDescent="0.25">
      <c r="I176" s="213"/>
      <c r="J176" s="213"/>
      <c r="K176" s="213"/>
      <c r="L176" s="213"/>
      <c r="M176" s="213"/>
      <c r="N176" s="213"/>
      <c r="O176" s="213"/>
    </row>
    <row r="177" spans="9:15" x14ac:dyDescent="0.25">
      <c r="I177" s="213"/>
      <c r="J177" s="213"/>
      <c r="K177" s="213"/>
      <c r="L177" s="213"/>
      <c r="M177" s="213"/>
      <c r="N177" s="213"/>
      <c r="O177" s="213"/>
    </row>
    <row r="178" spans="9:15" x14ac:dyDescent="0.25">
      <c r="I178" s="213"/>
      <c r="J178" s="213"/>
      <c r="K178" s="213"/>
      <c r="L178" s="213"/>
      <c r="M178" s="213"/>
      <c r="N178" s="213"/>
      <c r="O178" s="213"/>
    </row>
    <row r="179" spans="9:15" x14ac:dyDescent="0.25">
      <c r="I179" s="213"/>
      <c r="J179" s="213"/>
      <c r="K179" s="213"/>
      <c r="L179" s="213"/>
      <c r="M179" s="213"/>
      <c r="N179" s="213"/>
      <c r="O179" s="213"/>
    </row>
    <row r="180" spans="9:15" x14ac:dyDescent="0.25">
      <c r="I180" s="213"/>
      <c r="J180" s="213"/>
      <c r="K180" s="213"/>
      <c r="L180" s="213"/>
      <c r="M180" s="213"/>
      <c r="N180" s="213"/>
      <c r="O180" s="213"/>
    </row>
    <row r="181" spans="9:15" x14ac:dyDescent="0.25">
      <c r="I181" s="213"/>
      <c r="J181" s="213"/>
      <c r="K181" s="213"/>
      <c r="L181" s="213"/>
      <c r="M181" s="213"/>
      <c r="N181" s="213"/>
      <c r="O181" s="213"/>
    </row>
    <row r="182" spans="9:15" x14ac:dyDescent="0.25">
      <c r="I182" s="213"/>
      <c r="J182" s="213"/>
      <c r="K182" s="213"/>
      <c r="L182" s="213"/>
      <c r="M182" s="213"/>
      <c r="N182" s="213"/>
      <c r="O182" s="213"/>
    </row>
    <row r="183" spans="9:15" x14ac:dyDescent="0.25">
      <c r="I183" s="213"/>
      <c r="J183" s="213"/>
      <c r="K183" s="213"/>
      <c r="L183" s="213"/>
      <c r="M183" s="213"/>
      <c r="N183" s="213"/>
      <c r="O183" s="213"/>
    </row>
    <row r="184" spans="9:15" x14ac:dyDescent="0.25">
      <c r="I184" s="213"/>
      <c r="J184" s="213"/>
      <c r="K184" s="213"/>
      <c r="L184" s="213"/>
      <c r="M184" s="213"/>
      <c r="N184" s="213"/>
      <c r="O184" s="213"/>
    </row>
    <row r="185" spans="9:15" x14ac:dyDescent="0.25">
      <c r="I185" s="213"/>
      <c r="J185" s="213"/>
      <c r="K185" s="213"/>
      <c r="L185" s="213"/>
      <c r="M185" s="213"/>
      <c r="N185" s="213"/>
      <c r="O185" s="213"/>
    </row>
    <row r="186" spans="9:15" x14ac:dyDescent="0.25">
      <c r="I186" s="213"/>
      <c r="J186" s="213"/>
      <c r="K186" s="213"/>
      <c r="L186" s="213"/>
      <c r="M186" s="213"/>
      <c r="N186" s="213"/>
      <c r="O186" s="213"/>
    </row>
    <row r="187" spans="9:15" x14ac:dyDescent="0.25">
      <c r="I187" s="213"/>
      <c r="J187" s="213"/>
      <c r="K187" s="213"/>
      <c r="L187" s="213"/>
      <c r="M187" s="213"/>
      <c r="N187" s="213"/>
      <c r="O187" s="213"/>
    </row>
    <row r="188" spans="9:15" x14ac:dyDescent="0.25">
      <c r="I188" s="213"/>
      <c r="J188" s="213"/>
      <c r="K188" s="213"/>
      <c r="L188" s="213"/>
      <c r="M188" s="213"/>
      <c r="N188" s="213"/>
      <c r="O188" s="213"/>
    </row>
    <row r="189" spans="9:15" x14ac:dyDescent="0.25">
      <c r="I189" s="213"/>
      <c r="J189" s="213"/>
      <c r="K189" s="213"/>
      <c r="L189" s="213"/>
      <c r="M189" s="213"/>
      <c r="N189" s="213"/>
      <c r="O189" s="213"/>
    </row>
    <row r="190" spans="9:15" x14ac:dyDescent="0.25">
      <c r="I190" s="213"/>
      <c r="J190" s="213"/>
      <c r="K190" s="213"/>
      <c r="L190" s="213"/>
      <c r="M190" s="213"/>
      <c r="N190" s="213"/>
      <c r="O190" s="213"/>
    </row>
    <row r="191" spans="9:15" x14ac:dyDescent="0.25">
      <c r="I191" s="213"/>
      <c r="J191" s="213"/>
      <c r="K191" s="213"/>
      <c r="L191" s="213"/>
      <c r="M191" s="213"/>
      <c r="N191" s="213"/>
      <c r="O191" s="213"/>
    </row>
    <row r="192" spans="9:15" x14ac:dyDescent="0.25">
      <c r="I192" s="213"/>
      <c r="J192" s="213"/>
      <c r="K192" s="213"/>
      <c r="L192" s="213"/>
      <c r="M192" s="213"/>
      <c r="N192" s="213"/>
      <c r="O192" s="213"/>
    </row>
    <row r="193" spans="9:15" x14ac:dyDescent="0.25">
      <c r="I193" s="213"/>
      <c r="J193" s="213"/>
      <c r="K193" s="213"/>
      <c r="L193" s="213"/>
      <c r="M193" s="213"/>
      <c r="N193" s="213"/>
      <c r="O193" s="213"/>
    </row>
    <row r="194" spans="9:15" x14ac:dyDescent="0.25">
      <c r="I194" s="213"/>
      <c r="J194" s="213"/>
      <c r="K194" s="213"/>
      <c r="L194" s="213"/>
      <c r="M194" s="213"/>
      <c r="N194" s="213"/>
      <c r="O194" s="213"/>
    </row>
    <row r="195" spans="9:15" x14ac:dyDescent="0.25">
      <c r="I195" s="213"/>
      <c r="J195" s="213"/>
      <c r="K195" s="213"/>
      <c r="L195" s="213"/>
      <c r="M195" s="213"/>
      <c r="N195" s="213"/>
      <c r="O195" s="213"/>
    </row>
    <row r="196" spans="9:15" x14ac:dyDescent="0.25">
      <c r="I196" s="213"/>
      <c r="J196" s="213"/>
      <c r="K196" s="213"/>
      <c r="L196" s="213"/>
      <c r="M196" s="213"/>
      <c r="N196" s="213"/>
      <c r="O196" s="213"/>
    </row>
    <row r="197" spans="9:15" x14ac:dyDescent="0.25">
      <c r="I197" s="213"/>
      <c r="J197" s="213"/>
      <c r="K197" s="213"/>
      <c r="L197" s="213"/>
      <c r="M197" s="213"/>
      <c r="N197" s="213"/>
      <c r="O197" s="213"/>
    </row>
    <row r="198" spans="9:15" x14ac:dyDescent="0.25">
      <c r="I198" s="213"/>
      <c r="J198" s="213"/>
      <c r="K198" s="213"/>
      <c r="L198" s="213"/>
      <c r="M198" s="213"/>
      <c r="N198" s="213"/>
      <c r="O198" s="213"/>
    </row>
    <row r="199" spans="9:15" x14ac:dyDescent="0.25">
      <c r="I199" s="213"/>
      <c r="J199" s="213"/>
      <c r="K199" s="213"/>
      <c r="L199" s="213"/>
      <c r="M199" s="213"/>
      <c r="N199" s="213"/>
      <c r="O199" s="213"/>
    </row>
    <row r="200" spans="9:15" x14ac:dyDescent="0.25">
      <c r="I200" s="213"/>
      <c r="J200" s="213"/>
      <c r="K200" s="213"/>
      <c r="L200" s="213"/>
      <c r="M200" s="213"/>
      <c r="N200" s="213"/>
      <c r="O200" s="213"/>
    </row>
    <row r="201" spans="9:15" x14ac:dyDescent="0.25">
      <c r="I201" s="213"/>
      <c r="J201" s="213"/>
      <c r="K201" s="213"/>
      <c r="L201" s="213"/>
      <c r="M201" s="213"/>
      <c r="N201" s="213"/>
      <c r="O201" s="213"/>
    </row>
    <row r="202" spans="9:15" x14ac:dyDescent="0.25">
      <c r="I202" s="213"/>
      <c r="J202" s="213"/>
      <c r="K202" s="213"/>
      <c r="L202" s="213"/>
      <c r="M202" s="213"/>
      <c r="N202" s="213"/>
      <c r="O202" s="213"/>
    </row>
    <row r="203" spans="9:15" x14ac:dyDescent="0.25">
      <c r="I203" s="213"/>
      <c r="J203" s="213"/>
      <c r="K203" s="213"/>
      <c r="L203" s="213"/>
      <c r="M203" s="213"/>
      <c r="N203" s="213"/>
      <c r="O203" s="213"/>
    </row>
    <row r="204" spans="9:15" x14ac:dyDescent="0.25">
      <c r="I204" s="213"/>
      <c r="J204" s="213"/>
      <c r="K204" s="213"/>
      <c r="L204" s="213"/>
      <c r="M204" s="213"/>
      <c r="N204" s="213"/>
      <c r="O204" s="213"/>
    </row>
    <row r="205" spans="9:15" x14ac:dyDescent="0.25">
      <c r="I205" s="213"/>
      <c r="J205" s="213"/>
      <c r="K205" s="213"/>
      <c r="L205" s="213"/>
      <c r="M205" s="213"/>
      <c r="N205" s="213"/>
      <c r="O205" s="213"/>
    </row>
    <row r="206" spans="9:15" x14ac:dyDescent="0.25">
      <c r="I206" s="213"/>
      <c r="J206" s="213"/>
      <c r="K206" s="213"/>
      <c r="L206" s="213"/>
      <c r="M206" s="213"/>
      <c r="N206" s="213"/>
      <c r="O206" s="213"/>
    </row>
    <row r="207" spans="9:15" x14ac:dyDescent="0.25">
      <c r="I207" s="213"/>
      <c r="J207" s="213"/>
      <c r="K207" s="213"/>
      <c r="L207" s="213"/>
      <c r="M207" s="213"/>
      <c r="N207" s="213"/>
      <c r="O207" s="213"/>
    </row>
    <row r="208" spans="9:15" x14ac:dyDescent="0.25">
      <c r="I208" s="213"/>
      <c r="J208" s="213"/>
      <c r="K208" s="213"/>
      <c r="L208" s="213"/>
      <c r="M208" s="213"/>
      <c r="N208" s="213"/>
      <c r="O208" s="213"/>
    </row>
    <row r="209" spans="9:15" x14ac:dyDescent="0.25">
      <c r="I209" s="213"/>
      <c r="J209" s="213"/>
      <c r="K209" s="213"/>
      <c r="L209" s="213"/>
      <c r="M209" s="213"/>
      <c r="N209" s="213"/>
      <c r="O209" s="213"/>
    </row>
    <row r="210" spans="9:15" x14ac:dyDescent="0.25">
      <c r="I210" s="213"/>
      <c r="J210" s="213"/>
      <c r="K210" s="213"/>
      <c r="L210" s="213"/>
      <c r="M210" s="213"/>
      <c r="N210" s="213"/>
      <c r="O210" s="213"/>
    </row>
    <row r="211" spans="9:15" x14ac:dyDescent="0.25">
      <c r="I211" s="213"/>
      <c r="J211" s="213"/>
      <c r="K211" s="213"/>
      <c r="L211" s="213"/>
      <c r="M211" s="213"/>
      <c r="N211" s="213"/>
      <c r="O211" s="213"/>
    </row>
    <row r="212" spans="9:15" x14ac:dyDescent="0.25">
      <c r="I212" s="213"/>
      <c r="J212" s="213"/>
      <c r="K212" s="213"/>
      <c r="L212" s="213"/>
      <c r="M212" s="213"/>
      <c r="N212" s="213"/>
      <c r="O212" s="213"/>
    </row>
    <row r="213" spans="9:15" x14ac:dyDescent="0.25">
      <c r="I213" s="213"/>
      <c r="J213" s="213"/>
      <c r="K213" s="213"/>
      <c r="L213" s="213"/>
      <c r="M213" s="213"/>
      <c r="N213" s="213"/>
      <c r="O213" s="213"/>
    </row>
    <row r="214" spans="9:15" x14ac:dyDescent="0.25">
      <c r="I214" s="213"/>
      <c r="J214" s="213"/>
      <c r="K214" s="213"/>
      <c r="L214" s="213"/>
      <c r="M214" s="213"/>
      <c r="N214" s="213"/>
      <c r="O214" s="213"/>
    </row>
    <row r="215" spans="9:15" x14ac:dyDescent="0.25">
      <c r="I215" s="213"/>
      <c r="J215" s="213"/>
      <c r="K215" s="213"/>
      <c r="L215" s="213"/>
      <c r="M215" s="213"/>
      <c r="N215" s="213"/>
      <c r="O215" s="213"/>
    </row>
    <row r="216" spans="9:15" x14ac:dyDescent="0.25">
      <c r="I216" s="213"/>
      <c r="J216" s="213"/>
      <c r="K216" s="213"/>
      <c r="L216" s="213"/>
      <c r="M216" s="213"/>
      <c r="N216" s="213"/>
      <c r="O216" s="213"/>
    </row>
    <row r="217" spans="9:15" x14ac:dyDescent="0.25">
      <c r="I217" s="213"/>
      <c r="J217" s="213"/>
      <c r="K217" s="213"/>
      <c r="L217" s="213"/>
      <c r="M217" s="213"/>
      <c r="N217" s="213"/>
      <c r="O217" s="213"/>
    </row>
    <row r="218" spans="9:15" x14ac:dyDescent="0.25">
      <c r="I218" s="213"/>
      <c r="J218" s="213"/>
      <c r="K218" s="213"/>
      <c r="L218" s="213"/>
      <c r="M218" s="213"/>
      <c r="N218" s="213"/>
      <c r="O218" s="213"/>
    </row>
    <row r="219" spans="9:15" x14ac:dyDescent="0.25">
      <c r="I219" s="213"/>
      <c r="J219" s="213"/>
      <c r="K219" s="213"/>
      <c r="L219" s="213"/>
      <c r="M219" s="213"/>
      <c r="N219" s="213"/>
      <c r="O219" s="213"/>
    </row>
    <row r="220" spans="9:15" x14ac:dyDescent="0.25">
      <c r="I220" s="213"/>
      <c r="J220" s="213"/>
      <c r="K220" s="213"/>
      <c r="L220" s="213"/>
      <c r="M220" s="213"/>
      <c r="N220" s="213"/>
      <c r="O220" s="213"/>
    </row>
    <row r="221" spans="9:15" x14ac:dyDescent="0.25">
      <c r="I221" s="213"/>
      <c r="J221" s="213"/>
      <c r="K221" s="213"/>
      <c r="L221" s="213"/>
      <c r="M221" s="213"/>
      <c r="N221" s="213"/>
      <c r="O221" s="213"/>
    </row>
    <row r="222" spans="9:15" x14ac:dyDescent="0.25">
      <c r="I222" s="213"/>
      <c r="J222" s="213"/>
      <c r="K222" s="213"/>
      <c r="L222" s="213"/>
      <c r="M222" s="213"/>
      <c r="N222" s="213"/>
      <c r="O222" s="213"/>
    </row>
    <row r="223" spans="9:15" x14ac:dyDescent="0.25">
      <c r="I223" s="213"/>
      <c r="J223" s="213"/>
      <c r="K223" s="213"/>
      <c r="L223" s="213"/>
      <c r="M223" s="213"/>
      <c r="N223" s="213"/>
      <c r="O223" s="213"/>
    </row>
    <row r="224" spans="9:15" x14ac:dyDescent="0.25">
      <c r="I224" s="213"/>
      <c r="J224" s="213"/>
      <c r="K224" s="213"/>
      <c r="L224" s="213"/>
      <c r="M224" s="213"/>
      <c r="N224" s="213"/>
      <c r="O224" s="213"/>
    </row>
    <row r="225" spans="9:15" x14ac:dyDescent="0.25">
      <c r="I225" s="213"/>
      <c r="J225" s="213"/>
      <c r="K225" s="213"/>
      <c r="L225" s="213"/>
      <c r="M225" s="213"/>
      <c r="N225" s="213"/>
      <c r="O225" s="213"/>
    </row>
    <row r="226" spans="9:15" x14ac:dyDescent="0.25">
      <c r="I226" s="213"/>
      <c r="J226" s="213"/>
      <c r="K226" s="213"/>
      <c r="L226" s="213"/>
      <c r="M226" s="213"/>
      <c r="N226" s="213"/>
      <c r="O226" s="213"/>
    </row>
    <row r="227" spans="9:15" x14ac:dyDescent="0.25">
      <c r="I227" s="213"/>
      <c r="J227" s="213"/>
      <c r="K227" s="213"/>
      <c r="L227" s="213"/>
      <c r="M227" s="213"/>
      <c r="N227" s="213"/>
      <c r="O227" s="213"/>
    </row>
    <row r="228" spans="9:15" x14ac:dyDescent="0.25">
      <c r="I228" s="213"/>
      <c r="J228" s="213"/>
      <c r="K228" s="213"/>
      <c r="L228" s="213"/>
      <c r="M228" s="213"/>
      <c r="N228" s="213"/>
      <c r="O228" s="213"/>
    </row>
    <row r="229" spans="9:15" x14ac:dyDescent="0.25">
      <c r="I229" s="213"/>
      <c r="J229" s="213"/>
      <c r="K229" s="213"/>
      <c r="L229" s="213"/>
      <c r="M229" s="213"/>
      <c r="N229" s="213"/>
      <c r="O229" s="213"/>
    </row>
    <row r="230" spans="9:15" x14ac:dyDescent="0.25">
      <c r="I230" s="213"/>
      <c r="J230" s="213"/>
      <c r="K230" s="213"/>
      <c r="L230" s="213"/>
      <c r="M230" s="213"/>
      <c r="N230" s="213"/>
      <c r="O230" s="213"/>
    </row>
    <row r="231" spans="9:15" x14ac:dyDescent="0.25">
      <c r="I231" s="213"/>
      <c r="J231" s="213"/>
      <c r="K231" s="213"/>
      <c r="L231" s="213"/>
      <c r="M231" s="213"/>
      <c r="N231" s="213"/>
      <c r="O231" s="213"/>
    </row>
    <row r="232" spans="9:15" x14ac:dyDescent="0.25">
      <c r="I232" s="213"/>
      <c r="J232" s="213"/>
      <c r="K232" s="213"/>
      <c r="L232" s="213"/>
      <c r="M232" s="213"/>
      <c r="N232" s="213"/>
      <c r="O232" s="213"/>
    </row>
    <row r="233" spans="9:15" x14ac:dyDescent="0.25">
      <c r="I233" s="213"/>
      <c r="J233" s="213"/>
      <c r="K233" s="213"/>
      <c r="L233" s="213"/>
      <c r="M233" s="213"/>
      <c r="N233" s="213"/>
      <c r="O233" s="213"/>
    </row>
    <row r="234" spans="9:15" x14ac:dyDescent="0.25">
      <c r="I234" s="213"/>
      <c r="J234" s="213"/>
      <c r="K234" s="213"/>
      <c r="L234" s="213"/>
      <c r="M234" s="213"/>
      <c r="N234" s="213"/>
      <c r="O234" s="213"/>
    </row>
    <row r="235" spans="9:15" x14ac:dyDescent="0.25">
      <c r="I235" s="213"/>
      <c r="J235" s="213"/>
      <c r="K235" s="213"/>
      <c r="L235" s="213"/>
      <c r="M235" s="213"/>
      <c r="N235" s="213"/>
      <c r="O235" s="213"/>
    </row>
    <row r="236" spans="9:15" x14ac:dyDescent="0.25">
      <c r="I236" s="213"/>
      <c r="J236" s="213"/>
      <c r="K236" s="213"/>
      <c r="L236" s="213"/>
      <c r="M236" s="213"/>
      <c r="N236" s="213"/>
      <c r="O236" s="213"/>
    </row>
    <row r="237" spans="9:15" x14ac:dyDescent="0.25">
      <c r="I237" s="213"/>
      <c r="J237" s="213"/>
      <c r="K237" s="213"/>
      <c r="L237" s="213"/>
      <c r="M237" s="213"/>
      <c r="N237" s="213"/>
      <c r="O237" s="213"/>
    </row>
    <row r="238" spans="9:15" x14ac:dyDescent="0.25">
      <c r="I238" s="213"/>
      <c r="J238" s="213"/>
      <c r="K238" s="213"/>
      <c r="L238" s="213"/>
      <c r="M238" s="213"/>
      <c r="N238" s="213"/>
      <c r="O238" s="213"/>
    </row>
    <row r="239" spans="9:15" x14ac:dyDescent="0.25">
      <c r="I239" s="213"/>
      <c r="J239" s="213"/>
      <c r="K239" s="213"/>
      <c r="L239" s="213"/>
      <c r="M239" s="213"/>
      <c r="N239" s="213"/>
      <c r="O239" s="213"/>
    </row>
    <row r="240" spans="9:15" x14ac:dyDescent="0.25">
      <c r="I240" s="213"/>
      <c r="J240" s="213"/>
      <c r="K240" s="213"/>
      <c r="L240" s="213"/>
      <c r="M240" s="213"/>
      <c r="N240" s="213"/>
      <c r="O240" s="213"/>
    </row>
    <row r="241" spans="9:15" x14ac:dyDescent="0.25">
      <c r="I241" s="213"/>
      <c r="J241" s="213"/>
      <c r="K241" s="213"/>
      <c r="L241" s="213"/>
      <c r="M241" s="213"/>
      <c r="N241" s="213"/>
      <c r="O241" s="213"/>
    </row>
    <row r="242" spans="9:15" x14ac:dyDescent="0.25">
      <c r="I242" s="213"/>
      <c r="J242" s="213"/>
      <c r="K242" s="213"/>
      <c r="L242" s="213"/>
      <c r="M242" s="213"/>
      <c r="N242" s="213"/>
      <c r="O242" s="213"/>
    </row>
    <row r="243" spans="9:15" x14ac:dyDescent="0.25">
      <c r="I243" s="213"/>
      <c r="J243" s="213"/>
      <c r="K243" s="213"/>
      <c r="L243" s="213"/>
      <c r="M243" s="213"/>
      <c r="N243" s="213"/>
      <c r="O243" s="213"/>
    </row>
    <row r="244" spans="9:15" x14ac:dyDescent="0.25">
      <c r="I244" s="213"/>
      <c r="J244" s="213"/>
      <c r="K244" s="213"/>
      <c r="L244" s="213"/>
      <c r="M244" s="213"/>
      <c r="N244" s="213"/>
      <c r="O244" s="213"/>
    </row>
    <row r="245" spans="9:15" x14ac:dyDescent="0.25">
      <c r="I245" s="213"/>
      <c r="J245" s="213"/>
      <c r="K245" s="213"/>
      <c r="L245" s="213"/>
      <c r="M245" s="213"/>
      <c r="N245" s="213"/>
      <c r="O245" s="213"/>
    </row>
    <row r="246" spans="9:15" x14ac:dyDescent="0.25">
      <c r="I246" s="213"/>
      <c r="J246" s="213"/>
      <c r="K246" s="213"/>
      <c r="L246" s="213"/>
      <c r="M246" s="213"/>
      <c r="N246" s="213"/>
      <c r="O246" s="213"/>
    </row>
    <row r="247" spans="9:15" x14ac:dyDescent="0.25">
      <c r="I247" s="213"/>
      <c r="J247" s="213"/>
      <c r="K247" s="213"/>
      <c r="L247" s="213"/>
      <c r="M247" s="213"/>
      <c r="N247" s="213"/>
      <c r="O247" s="213"/>
    </row>
    <row r="248" spans="9:15" x14ac:dyDescent="0.25">
      <c r="I248" s="213"/>
      <c r="J248" s="213"/>
      <c r="K248" s="213"/>
      <c r="L248" s="213"/>
      <c r="M248" s="213"/>
      <c r="N248" s="213"/>
      <c r="O248" s="213"/>
    </row>
    <row r="249" spans="9:15" x14ac:dyDescent="0.25">
      <c r="I249" s="213"/>
      <c r="J249" s="213"/>
      <c r="K249" s="213"/>
      <c r="L249" s="213"/>
      <c r="M249" s="213"/>
      <c r="N249" s="213"/>
      <c r="O249" s="213"/>
    </row>
    <row r="250" spans="9:15" x14ac:dyDescent="0.25">
      <c r="I250" s="213"/>
      <c r="J250" s="213"/>
      <c r="K250" s="213"/>
      <c r="L250" s="213"/>
      <c r="M250" s="213"/>
      <c r="N250" s="213"/>
      <c r="O250" s="213"/>
    </row>
    <row r="251" spans="9:15" x14ac:dyDescent="0.25">
      <c r="I251" s="213"/>
      <c r="J251" s="213"/>
      <c r="K251" s="213"/>
      <c r="L251" s="213"/>
      <c r="M251" s="213"/>
      <c r="N251" s="213"/>
      <c r="O251" s="213"/>
    </row>
    <row r="252" spans="9:15" x14ac:dyDescent="0.25">
      <c r="I252" s="213"/>
      <c r="J252" s="213"/>
      <c r="K252" s="213"/>
      <c r="L252" s="213"/>
      <c r="M252" s="213"/>
      <c r="N252" s="213"/>
      <c r="O252" s="213"/>
    </row>
    <row r="253" spans="9:15" x14ac:dyDescent="0.25">
      <c r="I253" s="213"/>
      <c r="J253" s="213"/>
      <c r="K253" s="213"/>
      <c r="L253" s="213"/>
      <c r="M253" s="213"/>
      <c r="N253" s="213"/>
      <c r="O253" s="213"/>
    </row>
    <row r="254" spans="9:15" x14ac:dyDescent="0.25">
      <c r="I254" s="213"/>
      <c r="J254" s="213"/>
      <c r="K254" s="213"/>
      <c r="L254" s="213"/>
      <c r="M254" s="213"/>
      <c r="N254" s="213"/>
      <c r="O254" s="213"/>
    </row>
    <row r="255" spans="9:15" x14ac:dyDescent="0.25">
      <c r="I255" s="213"/>
      <c r="J255" s="213"/>
      <c r="K255" s="213"/>
      <c r="L255" s="213"/>
      <c r="M255" s="213"/>
      <c r="N255" s="213"/>
      <c r="O255" s="213"/>
    </row>
    <row r="256" spans="9:15" x14ac:dyDescent="0.25">
      <c r="I256" s="213"/>
      <c r="J256" s="213"/>
      <c r="K256" s="213"/>
      <c r="L256" s="213"/>
      <c r="M256" s="213"/>
      <c r="N256" s="213"/>
      <c r="O256" s="213"/>
    </row>
    <row r="257" spans="9:15" x14ac:dyDescent="0.25">
      <c r="I257" s="213"/>
      <c r="J257" s="213"/>
      <c r="K257" s="213"/>
      <c r="L257" s="213"/>
      <c r="M257" s="213"/>
      <c r="N257" s="213"/>
      <c r="O257" s="213"/>
    </row>
    <row r="258" spans="9:15" x14ac:dyDescent="0.25">
      <c r="I258" s="213"/>
      <c r="J258" s="213"/>
      <c r="K258" s="213"/>
      <c r="L258" s="213"/>
      <c r="M258" s="213"/>
      <c r="N258" s="213"/>
      <c r="O258" s="213"/>
    </row>
    <row r="259" spans="9:15" x14ac:dyDescent="0.25">
      <c r="I259" s="213"/>
      <c r="J259" s="213"/>
      <c r="K259" s="213"/>
      <c r="L259" s="213"/>
      <c r="M259" s="213"/>
      <c r="N259" s="213"/>
      <c r="O259" s="213"/>
    </row>
    <row r="260" spans="9:15" x14ac:dyDescent="0.25">
      <c r="I260" s="213"/>
      <c r="J260" s="213"/>
      <c r="K260" s="213"/>
      <c r="L260" s="213"/>
      <c r="M260" s="213"/>
      <c r="N260" s="213"/>
      <c r="O260" s="213"/>
    </row>
    <row r="261" spans="9:15" x14ac:dyDescent="0.25">
      <c r="I261" s="213"/>
      <c r="J261" s="213"/>
      <c r="K261" s="213"/>
      <c r="L261" s="213"/>
      <c r="M261" s="213"/>
      <c r="N261" s="213"/>
      <c r="O261" s="213"/>
    </row>
    <row r="262" spans="9:15" x14ac:dyDescent="0.25">
      <c r="I262" s="213"/>
      <c r="J262" s="213"/>
      <c r="K262" s="213"/>
      <c r="L262" s="213"/>
      <c r="M262" s="213"/>
      <c r="N262" s="213"/>
      <c r="O262" s="213"/>
    </row>
    <row r="263" spans="9:15" x14ac:dyDescent="0.25">
      <c r="I263" s="213"/>
      <c r="J263" s="213"/>
      <c r="K263" s="213"/>
      <c r="L263" s="213"/>
      <c r="M263" s="213"/>
      <c r="N263" s="213"/>
      <c r="O263" s="213"/>
    </row>
    <row r="264" spans="9:15" x14ac:dyDescent="0.25">
      <c r="I264" s="213"/>
      <c r="J264" s="213"/>
      <c r="K264" s="213"/>
      <c r="L264" s="213"/>
      <c r="M264" s="213"/>
      <c r="N264" s="213"/>
      <c r="O264" s="213"/>
    </row>
    <row r="265" spans="9:15" x14ac:dyDescent="0.25">
      <c r="I265" s="213"/>
      <c r="J265" s="213"/>
      <c r="K265" s="213"/>
      <c r="L265" s="213"/>
      <c r="M265" s="213"/>
      <c r="N265" s="213"/>
      <c r="O265" s="213"/>
    </row>
    <row r="266" spans="9:15" x14ac:dyDescent="0.25">
      <c r="I266" s="213"/>
      <c r="J266" s="213"/>
      <c r="K266" s="213"/>
      <c r="L266" s="213"/>
      <c r="M266" s="213"/>
      <c r="N266" s="213"/>
      <c r="O266" s="213"/>
    </row>
    <row r="267" spans="9:15" x14ac:dyDescent="0.25">
      <c r="I267" s="213"/>
      <c r="J267" s="213"/>
      <c r="K267" s="213"/>
      <c r="L267" s="213"/>
      <c r="M267" s="213"/>
      <c r="N267" s="213"/>
      <c r="O267" s="213"/>
    </row>
    <row r="268" spans="9:15" x14ac:dyDescent="0.25">
      <c r="I268" s="213"/>
      <c r="J268" s="213"/>
      <c r="K268" s="213"/>
      <c r="L268" s="213"/>
      <c r="M268" s="213"/>
      <c r="N268" s="213"/>
      <c r="O268" s="213"/>
    </row>
    <row r="269" spans="9:15" x14ac:dyDescent="0.25">
      <c r="I269" s="213"/>
      <c r="J269" s="213"/>
      <c r="K269" s="213"/>
      <c r="L269" s="213"/>
      <c r="M269" s="213"/>
      <c r="N269" s="213"/>
      <c r="O269" s="213"/>
    </row>
    <row r="270" spans="9:15" x14ac:dyDescent="0.25">
      <c r="I270" s="213"/>
      <c r="J270" s="213"/>
      <c r="K270" s="213"/>
      <c r="L270" s="213"/>
      <c r="M270" s="213"/>
      <c r="N270" s="213"/>
      <c r="O270" s="213"/>
    </row>
    <row r="271" spans="9:15" x14ac:dyDescent="0.25">
      <c r="I271" s="213"/>
      <c r="J271" s="213"/>
      <c r="K271" s="213"/>
      <c r="L271" s="213"/>
      <c r="M271" s="213"/>
      <c r="N271" s="213"/>
      <c r="O271" s="213"/>
    </row>
    <row r="272" spans="9:15" x14ac:dyDescent="0.25">
      <c r="I272" s="213"/>
      <c r="J272" s="213"/>
      <c r="K272" s="213"/>
      <c r="L272" s="213"/>
      <c r="M272" s="213"/>
      <c r="N272" s="213"/>
      <c r="O272" s="213"/>
    </row>
    <row r="273" spans="9:15" x14ac:dyDescent="0.25">
      <c r="I273" s="213"/>
      <c r="J273" s="213"/>
      <c r="K273" s="213"/>
      <c r="L273" s="213"/>
      <c r="M273" s="213"/>
      <c r="N273" s="213"/>
      <c r="O273" s="213"/>
    </row>
    <row r="274" spans="9:15" x14ac:dyDescent="0.25">
      <c r="I274" s="213"/>
      <c r="J274" s="213"/>
      <c r="K274" s="213"/>
      <c r="L274" s="213"/>
      <c r="M274" s="213"/>
      <c r="N274" s="213"/>
      <c r="O274" s="213"/>
    </row>
    <row r="275" spans="9:15" x14ac:dyDescent="0.25">
      <c r="I275" s="213"/>
      <c r="J275" s="213"/>
      <c r="K275" s="213"/>
      <c r="L275" s="213"/>
      <c r="M275" s="213"/>
      <c r="N275" s="213"/>
      <c r="O275" s="213"/>
    </row>
    <row r="276" spans="9:15" x14ac:dyDescent="0.25">
      <c r="I276" s="213"/>
      <c r="J276" s="213"/>
      <c r="K276" s="213"/>
      <c r="L276" s="213"/>
      <c r="M276" s="213"/>
      <c r="N276" s="213"/>
      <c r="O276" s="213"/>
    </row>
    <row r="277" spans="9:15" x14ac:dyDescent="0.25">
      <c r="I277" s="213"/>
      <c r="J277" s="213"/>
      <c r="K277" s="213"/>
      <c r="L277" s="213"/>
      <c r="M277" s="213"/>
      <c r="N277" s="213"/>
      <c r="O277" s="213"/>
    </row>
    <row r="278" spans="9:15" x14ac:dyDescent="0.25">
      <c r="I278" s="213"/>
      <c r="J278" s="213"/>
      <c r="K278" s="213"/>
      <c r="L278" s="213"/>
      <c r="M278" s="213"/>
      <c r="N278" s="213"/>
      <c r="O278" s="213"/>
    </row>
    <row r="279" spans="9:15" x14ac:dyDescent="0.25">
      <c r="I279" s="213"/>
      <c r="J279" s="213"/>
      <c r="K279" s="213"/>
      <c r="L279" s="213"/>
      <c r="M279" s="213"/>
      <c r="N279" s="213"/>
      <c r="O279" s="213"/>
    </row>
    <row r="280" spans="9:15" x14ac:dyDescent="0.25">
      <c r="I280" s="213"/>
      <c r="J280" s="213"/>
      <c r="K280" s="213"/>
      <c r="L280" s="213"/>
      <c r="M280" s="213"/>
      <c r="N280" s="213"/>
      <c r="O280" s="213"/>
    </row>
    <row r="281" spans="9:15" x14ac:dyDescent="0.25">
      <c r="I281" s="213"/>
      <c r="J281" s="213"/>
      <c r="K281" s="213"/>
      <c r="L281" s="213"/>
      <c r="M281" s="213"/>
      <c r="N281" s="213"/>
      <c r="O281" s="213"/>
    </row>
    <row r="282" spans="9:15" x14ac:dyDescent="0.25">
      <c r="I282" s="213"/>
      <c r="J282" s="213"/>
      <c r="K282" s="213"/>
      <c r="L282" s="213"/>
      <c r="M282" s="213"/>
      <c r="N282" s="213"/>
      <c r="O282" s="213"/>
    </row>
    <row r="283" spans="9:15" x14ac:dyDescent="0.25">
      <c r="I283" s="213"/>
      <c r="J283" s="213"/>
      <c r="K283" s="213"/>
      <c r="L283" s="213"/>
      <c r="M283" s="213"/>
      <c r="N283" s="213"/>
      <c r="O283" s="213"/>
    </row>
    <row r="284" spans="9:15" x14ac:dyDescent="0.25">
      <c r="I284" s="213"/>
      <c r="J284" s="213"/>
      <c r="K284" s="213"/>
      <c r="L284" s="213"/>
      <c r="M284" s="213"/>
      <c r="N284" s="213"/>
      <c r="O284" s="213"/>
    </row>
    <row r="285" spans="9:15" x14ac:dyDescent="0.25">
      <c r="I285" s="213"/>
      <c r="J285" s="213"/>
      <c r="K285" s="213"/>
      <c r="L285" s="213"/>
      <c r="M285" s="213"/>
      <c r="N285" s="213"/>
      <c r="O285" s="213"/>
    </row>
    <row r="286" spans="9:15" x14ac:dyDescent="0.25">
      <c r="I286" s="213"/>
      <c r="J286" s="213"/>
      <c r="K286" s="213"/>
      <c r="L286" s="213"/>
      <c r="M286" s="213"/>
      <c r="N286" s="213"/>
      <c r="O286" s="213"/>
    </row>
    <row r="287" spans="9:15" x14ac:dyDescent="0.25">
      <c r="I287" s="213"/>
      <c r="J287" s="213"/>
      <c r="K287" s="213"/>
      <c r="L287" s="213"/>
      <c r="M287" s="213"/>
      <c r="N287" s="213"/>
      <c r="O287" s="213"/>
    </row>
    <row r="288" spans="9:15" x14ac:dyDescent="0.25">
      <c r="I288" s="213"/>
      <c r="J288" s="213"/>
      <c r="K288" s="213"/>
      <c r="L288" s="213"/>
      <c r="M288" s="213"/>
      <c r="N288" s="213"/>
      <c r="O288" s="213"/>
    </row>
    <row r="289" spans="9:15" x14ac:dyDescent="0.25">
      <c r="I289" s="213"/>
      <c r="J289" s="213"/>
      <c r="K289" s="213"/>
      <c r="L289" s="213"/>
      <c r="M289" s="213"/>
      <c r="N289" s="213"/>
      <c r="O289" s="213"/>
    </row>
    <row r="290" spans="9:15" x14ac:dyDescent="0.25">
      <c r="I290" s="213"/>
      <c r="J290" s="213"/>
      <c r="K290" s="213"/>
      <c r="L290" s="213"/>
      <c r="M290" s="213"/>
      <c r="N290" s="213"/>
      <c r="O290" s="213"/>
    </row>
    <row r="291" spans="9:15" x14ac:dyDescent="0.25">
      <c r="I291" s="213"/>
      <c r="J291" s="213"/>
      <c r="K291" s="213"/>
      <c r="L291" s="213"/>
      <c r="M291" s="213"/>
      <c r="N291" s="213"/>
      <c r="O291" s="213"/>
    </row>
    <row r="292" spans="9:15" x14ac:dyDescent="0.25">
      <c r="I292" s="213"/>
      <c r="J292" s="213"/>
      <c r="K292" s="213"/>
      <c r="L292" s="213"/>
      <c r="M292" s="213"/>
      <c r="N292" s="213"/>
      <c r="O292" s="213"/>
    </row>
    <row r="293" spans="9:15" x14ac:dyDescent="0.25">
      <c r="I293" s="213"/>
      <c r="J293" s="213"/>
      <c r="K293" s="213"/>
      <c r="L293" s="213"/>
      <c r="M293" s="213"/>
      <c r="N293" s="213"/>
      <c r="O293" s="213"/>
    </row>
    <row r="294" spans="9:15" x14ac:dyDescent="0.25">
      <c r="I294" s="213"/>
      <c r="J294" s="213"/>
      <c r="K294" s="213"/>
      <c r="L294" s="213"/>
      <c r="M294" s="213"/>
      <c r="N294" s="213"/>
      <c r="O294" s="213"/>
    </row>
    <row r="295" spans="9:15" x14ac:dyDescent="0.25">
      <c r="I295" s="213"/>
      <c r="J295" s="213"/>
      <c r="K295" s="213"/>
      <c r="L295" s="213"/>
      <c r="M295" s="213"/>
      <c r="N295" s="213"/>
      <c r="O295" s="213"/>
    </row>
    <row r="296" spans="9:15" x14ac:dyDescent="0.25">
      <c r="I296" s="213"/>
      <c r="J296" s="213"/>
      <c r="K296" s="213"/>
      <c r="L296" s="213"/>
      <c r="M296" s="213"/>
      <c r="N296" s="213"/>
      <c r="O296" s="213"/>
    </row>
    <row r="297" spans="9:15" x14ac:dyDescent="0.25">
      <c r="I297" s="213"/>
      <c r="J297" s="213"/>
      <c r="K297" s="213"/>
      <c r="L297" s="213"/>
      <c r="M297" s="213"/>
      <c r="N297" s="213"/>
      <c r="O297" s="213"/>
    </row>
    <row r="298" spans="9:15" x14ac:dyDescent="0.25">
      <c r="I298" s="213"/>
      <c r="J298" s="213"/>
      <c r="K298" s="213"/>
      <c r="L298" s="213"/>
      <c r="M298" s="213"/>
      <c r="N298" s="213"/>
      <c r="O298" s="213"/>
    </row>
    <row r="299" spans="9:15" x14ac:dyDescent="0.25">
      <c r="I299" s="213"/>
      <c r="J299" s="213"/>
      <c r="K299" s="213"/>
      <c r="L299" s="213"/>
      <c r="M299" s="213"/>
      <c r="N299" s="213"/>
      <c r="O299" s="213"/>
    </row>
    <row r="300" spans="9:15" x14ac:dyDescent="0.25">
      <c r="I300" s="213"/>
      <c r="J300" s="213"/>
      <c r="K300" s="213"/>
      <c r="L300" s="213"/>
      <c r="M300" s="213"/>
      <c r="N300" s="213"/>
      <c r="O300" s="213"/>
    </row>
    <row r="301" spans="9:15" x14ac:dyDescent="0.25">
      <c r="I301" s="213"/>
      <c r="J301" s="213"/>
      <c r="K301" s="213"/>
      <c r="L301" s="213"/>
      <c r="M301" s="213"/>
      <c r="N301" s="213"/>
      <c r="O301" s="213"/>
    </row>
    <row r="302" spans="9:15" x14ac:dyDescent="0.25">
      <c r="I302" s="213"/>
      <c r="J302" s="213"/>
      <c r="K302" s="213"/>
      <c r="L302" s="213"/>
      <c r="M302" s="213"/>
      <c r="N302" s="213"/>
      <c r="O302" s="213"/>
    </row>
    <row r="303" spans="9:15" x14ac:dyDescent="0.25">
      <c r="I303" s="213"/>
      <c r="J303" s="213"/>
      <c r="K303" s="213"/>
      <c r="L303" s="213"/>
      <c r="M303" s="213"/>
      <c r="N303" s="213"/>
      <c r="O303" s="213"/>
    </row>
    <row r="304" spans="9:15" x14ac:dyDescent="0.25">
      <c r="I304" s="213"/>
      <c r="J304" s="213"/>
      <c r="K304" s="213"/>
      <c r="L304" s="213"/>
      <c r="M304" s="213"/>
      <c r="N304" s="213"/>
      <c r="O304" s="213"/>
    </row>
    <row r="305" spans="9:15" x14ac:dyDescent="0.25">
      <c r="I305" s="213"/>
      <c r="J305" s="213"/>
      <c r="K305" s="213"/>
      <c r="L305" s="213"/>
      <c r="M305" s="213"/>
      <c r="N305" s="213"/>
      <c r="O305" s="213"/>
    </row>
    <row r="306" spans="9:15" x14ac:dyDescent="0.25">
      <c r="I306" s="213"/>
      <c r="J306" s="213"/>
      <c r="K306" s="213"/>
      <c r="L306" s="213"/>
      <c r="M306" s="213"/>
      <c r="N306" s="213"/>
      <c r="O306" s="213"/>
    </row>
    <row r="307" spans="9:15" x14ac:dyDescent="0.25">
      <c r="I307" s="213"/>
      <c r="J307" s="213"/>
      <c r="K307" s="213"/>
      <c r="L307" s="213"/>
      <c r="M307" s="213"/>
      <c r="N307" s="213"/>
      <c r="O307" s="213"/>
    </row>
    <row r="308" spans="9:15" x14ac:dyDescent="0.25">
      <c r="I308" s="213"/>
      <c r="J308" s="213"/>
      <c r="K308" s="213"/>
      <c r="L308" s="213"/>
      <c r="M308" s="213"/>
      <c r="N308" s="213"/>
      <c r="O308" s="213"/>
    </row>
    <row r="309" spans="9:15" x14ac:dyDescent="0.25">
      <c r="I309" s="213"/>
      <c r="J309" s="213"/>
      <c r="K309" s="213"/>
      <c r="L309" s="213"/>
      <c r="M309" s="213"/>
      <c r="N309" s="213"/>
      <c r="O309" s="213"/>
    </row>
    <row r="310" spans="9:15" x14ac:dyDescent="0.25">
      <c r="I310" s="213"/>
      <c r="J310" s="213"/>
      <c r="K310" s="213"/>
      <c r="L310" s="213"/>
      <c r="M310" s="213"/>
      <c r="N310" s="213"/>
      <c r="O310" s="213"/>
    </row>
    <row r="311" spans="9:15" x14ac:dyDescent="0.25">
      <c r="I311" s="213"/>
      <c r="J311" s="213"/>
      <c r="K311" s="213"/>
      <c r="L311" s="213"/>
      <c r="M311" s="213"/>
      <c r="N311" s="213"/>
      <c r="O311" s="213"/>
    </row>
    <row r="312" spans="9:15" x14ac:dyDescent="0.25">
      <c r="I312" s="213"/>
      <c r="J312" s="213"/>
      <c r="K312" s="213"/>
      <c r="L312" s="213"/>
      <c r="M312" s="213"/>
      <c r="N312" s="213"/>
      <c r="O312" s="213"/>
    </row>
    <row r="313" spans="9:15" x14ac:dyDescent="0.25">
      <c r="I313" s="213"/>
      <c r="J313" s="213"/>
      <c r="K313" s="213"/>
      <c r="L313" s="213"/>
      <c r="M313" s="213"/>
      <c r="N313" s="213"/>
      <c r="O313" s="213"/>
    </row>
    <row r="314" spans="9:15" x14ac:dyDescent="0.25">
      <c r="I314" s="213"/>
      <c r="J314" s="213"/>
      <c r="K314" s="213"/>
      <c r="L314" s="213"/>
      <c r="M314" s="213"/>
      <c r="N314" s="213"/>
      <c r="O314" s="213"/>
    </row>
    <row r="315" spans="9:15" x14ac:dyDescent="0.25">
      <c r="I315" s="213"/>
      <c r="J315" s="213"/>
      <c r="K315" s="213"/>
      <c r="L315" s="213"/>
      <c r="M315" s="213"/>
      <c r="N315" s="213"/>
      <c r="O315" s="213"/>
    </row>
    <row r="316" spans="9:15" x14ac:dyDescent="0.25">
      <c r="I316" s="213"/>
      <c r="J316" s="213"/>
      <c r="K316" s="213"/>
      <c r="L316" s="213"/>
      <c r="M316" s="213"/>
      <c r="N316" s="213"/>
      <c r="O316" s="213"/>
    </row>
    <row r="317" spans="9:15" x14ac:dyDescent="0.25">
      <c r="I317" s="213"/>
      <c r="J317" s="213"/>
      <c r="K317" s="213"/>
      <c r="L317" s="213"/>
      <c r="M317" s="213"/>
      <c r="N317" s="213"/>
      <c r="O317" s="213"/>
    </row>
    <row r="318" spans="9:15" x14ac:dyDescent="0.25">
      <c r="I318" s="213"/>
      <c r="J318" s="213"/>
      <c r="K318" s="213"/>
      <c r="L318" s="213"/>
      <c r="M318" s="213"/>
      <c r="N318" s="213"/>
      <c r="O318" s="213"/>
    </row>
    <row r="319" spans="9:15" x14ac:dyDescent="0.25">
      <c r="I319" s="213"/>
      <c r="J319" s="213"/>
      <c r="K319" s="213"/>
      <c r="L319" s="213"/>
      <c r="M319" s="213"/>
      <c r="N319" s="213"/>
      <c r="O319" s="213"/>
    </row>
    <row r="320" spans="9:15" x14ac:dyDescent="0.25">
      <c r="I320" s="213"/>
      <c r="J320" s="213"/>
      <c r="K320" s="213"/>
      <c r="L320" s="213"/>
      <c r="M320" s="213"/>
      <c r="N320" s="213"/>
      <c r="O320" s="213"/>
    </row>
    <row r="321" spans="9:15" x14ac:dyDescent="0.25">
      <c r="I321" s="213"/>
      <c r="J321" s="213"/>
      <c r="K321" s="213"/>
      <c r="L321" s="213"/>
      <c r="M321" s="213"/>
      <c r="N321" s="213"/>
      <c r="O321" s="213"/>
    </row>
    <row r="322" spans="9:15" x14ac:dyDescent="0.25">
      <c r="I322" s="213"/>
      <c r="J322" s="213"/>
      <c r="K322" s="213"/>
      <c r="L322" s="213"/>
      <c r="M322" s="213"/>
      <c r="N322" s="213"/>
      <c r="O322" s="213"/>
    </row>
    <row r="323" spans="9:15" x14ac:dyDescent="0.25">
      <c r="I323" s="213"/>
      <c r="J323" s="213"/>
      <c r="K323" s="213"/>
      <c r="L323" s="213"/>
      <c r="M323" s="213"/>
      <c r="N323" s="213"/>
      <c r="O323" s="213"/>
    </row>
    <row r="324" spans="9:15" x14ac:dyDescent="0.25">
      <c r="I324" s="213"/>
      <c r="J324" s="213"/>
      <c r="K324" s="213"/>
      <c r="L324" s="213"/>
      <c r="M324" s="213"/>
      <c r="N324" s="213"/>
      <c r="O324" s="213"/>
    </row>
    <row r="325" spans="9:15" x14ac:dyDescent="0.25">
      <c r="I325" s="213"/>
      <c r="J325" s="213"/>
      <c r="K325" s="213"/>
      <c r="L325" s="213"/>
      <c r="M325" s="213"/>
      <c r="N325" s="213"/>
      <c r="O325" s="213"/>
    </row>
    <row r="326" spans="9:15" x14ac:dyDescent="0.25">
      <c r="I326" s="213"/>
      <c r="J326" s="213"/>
      <c r="K326" s="213"/>
      <c r="L326" s="213"/>
      <c r="M326" s="213"/>
      <c r="N326" s="213"/>
      <c r="O326" s="213"/>
    </row>
    <row r="327" spans="9:15" x14ac:dyDescent="0.25">
      <c r="I327" s="213"/>
      <c r="J327" s="213"/>
      <c r="K327" s="213"/>
      <c r="L327" s="213"/>
      <c r="M327" s="213"/>
      <c r="N327" s="213"/>
      <c r="O327" s="213"/>
    </row>
    <row r="328" spans="9:15" x14ac:dyDescent="0.25">
      <c r="I328" s="213"/>
      <c r="J328" s="213"/>
      <c r="K328" s="213"/>
      <c r="L328" s="213"/>
      <c r="M328" s="213"/>
      <c r="N328" s="213"/>
      <c r="O328" s="213"/>
    </row>
    <row r="329" spans="9:15" x14ac:dyDescent="0.25">
      <c r="I329" s="213"/>
      <c r="J329" s="213"/>
      <c r="K329" s="213"/>
      <c r="L329" s="213"/>
      <c r="M329" s="213"/>
      <c r="N329" s="213"/>
      <c r="O329" s="213"/>
    </row>
    <row r="330" spans="9:15" x14ac:dyDescent="0.25">
      <c r="I330" s="213"/>
      <c r="J330" s="213"/>
      <c r="K330" s="213"/>
      <c r="L330" s="213"/>
      <c r="M330" s="213"/>
      <c r="N330" s="213"/>
      <c r="O330" s="213"/>
    </row>
    <row r="331" spans="9:15" x14ac:dyDescent="0.25">
      <c r="I331" s="213"/>
      <c r="J331" s="213"/>
      <c r="K331" s="213"/>
      <c r="L331" s="213"/>
      <c r="M331" s="213"/>
      <c r="N331" s="213"/>
      <c r="O331" s="213"/>
    </row>
    <row r="332" spans="9:15" x14ac:dyDescent="0.25">
      <c r="I332" s="213"/>
      <c r="J332" s="213"/>
      <c r="K332" s="213"/>
      <c r="L332" s="213"/>
      <c r="M332" s="213"/>
      <c r="N332" s="213"/>
      <c r="O332" s="213"/>
    </row>
    <row r="333" spans="9:15" x14ac:dyDescent="0.25">
      <c r="I333" s="213"/>
      <c r="J333" s="213"/>
      <c r="K333" s="213"/>
      <c r="L333" s="213"/>
      <c r="M333" s="213"/>
      <c r="N333" s="213"/>
      <c r="O333" s="213"/>
    </row>
    <row r="334" spans="9:15" x14ac:dyDescent="0.25">
      <c r="I334" s="213"/>
      <c r="J334" s="213"/>
      <c r="K334" s="213"/>
      <c r="L334" s="213"/>
      <c r="M334" s="213"/>
      <c r="N334" s="213"/>
      <c r="O334" s="213"/>
    </row>
    <row r="335" spans="9:15" x14ac:dyDescent="0.25">
      <c r="I335" s="213"/>
      <c r="J335" s="213"/>
      <c r="K335" s="213"/>
      <c r="L335" s="213"/>
      <c r="M335" s="213"/>
      <c r="N335" s="213"/>
      <c r="O335" s="213"/>
    </row>
    <row r="336" spans="9:15" x14ac:dyDescent="0.25">
      <c r="I336" s="213"/>
      <c r="J336" s="213"/>
      <c r="K336" s="213"/>
      <c r="L336" s="213"/>
      <c r="M336" s="213"/>
      <c r="N336" s="213"/>
      <c r="O336" s="213"/>
    </row>
    <row r="337" spans="9:15" x14ac:dyDescent="0.25">
      <c r="I337" s="213"/>
      <c r="J337" s="213"/>
      <c r="K337" s="213"/>
      <c r="L337" s="213"/>
      <c r="M337" s="213"/>
      <c r="N337" s="213"/>
      <c r="O337" s="213"/>
    </row>
    <row r="338" spans="9:15" x14ac:dyDescent="0.25">
      <c r="I338" s="213"/>
      <c r="J338" s="213"/>
      <c r="K338" s="213"/>
      <c r="L338" s="213"/>
      <c r="M338" s="213"/>
      <c r="N338" s="213"/>
      <c r="O338" s="213"/>
    </row>
    <row r="339" spans="9:15" x14ac:dyDescent="0.25">
      <c r="I339" s="213"/>
      <c r="J339" s="213"/>
      <c r="K339" s="213"/>
      <c r="L339" s="213"/>
      <c r="M339" s="213"/>
      <c r="N339" s="213"/>
      <c r="O339" s="213"/>
    </row>
    <row r="340" spans="9:15" x14ac:dyDescent="0.25">
      <c r="I340" s="213"/>
      <c r="J340" s="213"/>
      <c r="K340" s="213"/>
      <c r="L340" s="213"/>
      <c r="M340" s="213"/>
      <c r="N340" s="213"/>
      <c r="O340" s="213"/>
    </row>
    <row r="341" spans="9:15" x14ac:dyDescent="0.25">
      <c r="I341" s="213"/>
      <c r="J341" s="213"/>
      <c r="K341" s="213"/>
      <c r="L341" s="213"/>
      <c r="M341" s="213"/>
      <c r="N341" s="213"/>
      <c r="O341" s="213"/>
    </row>
    <row r="342" spans="9:15" x14ac:dyDescent="0.25">
      <c r="I342" s="213"/>
      <c r="J342" s="213"/>
      <c r="K342" s="213"/>
      <c r="L342" s="213"/>
      <c r="M342" s="213"/>
      <c r="N342" s="213"/>
      <c r="O342" s="213"/>
    </row>
    <row r="343" spans="9:15" x14ac:dyDescent="0.25">
      <c r="I343" s="213"/>
      <c r="J343" s="213"/>
      <c r="K343" s="213"/>
      <c r="L343" s="213"/>
      <c r="M343" s="213"/>
      <c r="N343" s="213"/>
      <c r="O343" s="213"/>
    </row>
    <row r="344" spans="9:15" x14ac:dyDescent="0.25">
      <c r="I344" s="213"/>
      <c r="J344" s="213"/>
      <c r="K344" s="213"/>
      <c r="L344" s="213"/>
      <c r="M344" s="213"/>
      <c r="N344" s="213"/>
      <c r="O344" s="213"/>
    </row>
    <row r="345" spans="9:15" x14ac:dyDescent="0.25">
      <c r="I345" s="213"/>
      <c r="J345" s="213"/>
      <c r="K345" s="213"/>
      <c r="L345" s="213"/>
      <c r="M345" s="213"/>
      <c r="N345" s="213"/>
      <c r="O345" s="213"/>
    </row>
    <row r="346" spans="9:15" x14ac:dyDescent="0.25">
      <c r="I346" s="213"/>
      <c r="J346" s="213"/>
      <c r="K346" s="213"/>
      <c r="L346" s="213"/>
      <c r="M346" s="213"/>
      <c r="N346" s="213"/>
      <c r="O346" s="213"/>
    </row>
    <row r="347" spans="9:15" x14ac:dyDescent="0.25">
      <c r="I347" s="213"/>
      <c r="J347" s="213"/>
      <c r="K347" s="213"/>
      <c r="L347" s="213"/>
      <c r="M347" s="213"/>
      <c r="N347" s="213"/>
      <c r="O347" s="213"/>
    </row>
    <row r="348" spans="9:15" x14ac:dyDescent="0.25">
      <c r="I348" s="213"/>
      <c r="J348" s="213"/>
      <c r="K348" s="213"/>
      <c r="L348" s="213"/>
      <c r="M348" s="213"/>
      <c r="N348" s="213"/>
      <c r="O348" s="213"/>
    </row>
    <row r="349" spans="9:15" x14ac:dyDescent="0.25">
      <c r="I349" s="213"/>
      <c r="J349" s="213"/>
      <c r="K349" s="213"/>
      <c r="L349" s="213"/>
      <c r="M349" s="213"/>
      <c r="N349" s="213"/>
      <c r="O349" s="213"/>
    </row>
    <row r="350" spans="9:15" x14ac:dyDescent="0.25">
      <c r="I350" s="213"/>
      <c r="J350" s="213"/>
      <c r="K350" s="213"/>
      <c r="L350" s="213"/>
      <c r="M350" s="213"/>
      <c r="N350" s="213"/>
      <c r="O350" s="213"/>
    </row>
    <row r="351" spans="9:15" x14ac:dyDescent="0.25">
      <c r="I351" s="213"/>
      <c r="J351" s="213"/>
      <c r="K351" s="213"/>
      <c r="L351" s="213"/>
      <c r="M351" s="213"/>
      <c r="N351" s="213"/>
      <c r="O351" s="213"/>
    </row>
    <row r="352" spans="9:15" x14ac:dyDescent="0.25">
      <c r="I352" s="213"/>
      <c r="J352" s="213"/>
      <c r="K352" s="213"/>
      <c r="L352" s="213"/>
      <c r="M352" s="213"/>
      <c r="N352" s="213"/>
      <c r="O352" s="213"/>
    </row>
    <row r="353" spans="9:15" x14ac:dyDescent="0.25">
      <c r="I353" s="213"/>
      <c r="J353" s="213"/>
      <c r="K353" s="213"/>
      <c r="L353" s="213"/>
      <c r="M353" s="213"/>
      <c r="N353" s="213"/>
      <c r="O353" s="213"/>
    </row>
    <row r="354" spans="9:15" x14ac:dyDescent="0.25">
      <c r="I354" s="213"/>
      <c r="J354" s="213"/>
      <c r="K354" s="213"/>
      <c r="L354" s="213"/>
      <c r="M354" s="213"/>
      <c r="N354" s="213"/>
      <c r="O354" s="213"/>
    </row>
    <row r="355" spans="9:15" x14ac:dyDescent="0.25">
      <c r="I355" s="213"/>
      <c r="J355" s="213"/>
      <c r="K355" s="213"/>
      <c r="L355" s="213"/>
      <c r="M355" s="213"/>
      <c r="N355" s="213"/>
      <c r="O355" s="213"/>
    </row>
    <row r="356" spans="9:15" x14ac:dyDescent="0.25">
      <c r="I356" s="213"/>
      <c r="J356" s="213"/>
      <c r="K356" s="213"/>
      <c r="L356" s="213"/>
      <c r="M356" s="213"/>
      <c r="N356" s="213"/>
      <c r="O356" s="213"/>
    </row>
    <row r="357" spans="9:15" x14ac:dyDescent="0.25">
      <c r="I357" s="213"/>
      <c r="J357" s="213"/>
      <c r="K357" s="213"/>
      <c r="L357" s="213"/>
      <c r="M357" s="213"/>
      <c r="N357" s="213"/>
      <c r="O357" s="213"/>
    </row>
    <row r="358" spans="9:15" x14ac:dyDescent="0.25">
      <c r="I358" s="213"/>
      <c r="J358" s="213"/>
      <c r="K358" s="213"/>
      <c r="L358" s="213"/>
      <c r="M358" s="213"/>
      <c r="N358" s="213"/>
      <c r="O358" s="213"/>
    </row>
    <row r="359" spans="9:15" x14ac:dyDescent="0.25">
      <c r="I359" s="213"/>
      <c r="J359" s="213"/>
      <c r="K359" s="213"/>
      <c r="L359" s="213"/>
      <c r="M359" s="213"/>
      <c r="N359" s="213"/>
      <c r="O359" s="213"/>
    </row>
    <row r="360" spans="9:15" x14ac:dyDescent="0.25">
      <c r="I360" s="213"/>
      <c r="J360" s="213"/>
      <c r="K360" s="213"/>
      <c r="L360" s="213"/>
      <c r="M360" s="213"/>
      <c r="N360" s="213"/>
      <c r="O360" s="213"/>
    </row>
    <row r="361" spans="9:15" x14ac:dyDescent="0.25">
      <c r="I361" s="213"/>
      <c r="J361" s="213"/>
      <c r="K361" s="213"/>
      <c r="L361" s="213"/>
      <c r="M361" s="213"/>
      <c r="N361" s="213"/>
      <c r="O361" s="213"/>
    </row>
    <row r="362" spans="9:15" x14ac:dyDescent="0.25">
      <c r="I362" s="213"/>
      <c r="J362" s="213"/>
      <c r="K362" s="213"/>
      <c r="L362" s="213"/>
      <c r="M362" s="213"/>
      <c r="N362" s="213"/>
      <c r="O362" s="213"/>
    </row>
    <row r="363" spans="9:15" x14ac:dyDescent="0.25">
      <c r="I363" s="213"/>
      <c r="J363" s="213"/>
      <c r="K363" s="213"/>
      <c r="L363" s="213"/>
      <c r="M363" s="213"/>
      <c r="N363" s="213"/>
      <c r="O363" s="213"/>
    </row>
    <row r="364" spans="9:15" x14ac:dyDescent="0.25">
      <c r="I364" s="213"/>
      <c r="J364" s="213"/>
      <c r="K364" s="213"/>
      <c r="L364" s="213"/>
      <c r="M364" s="213"/>
      <c r="N364" s="213"/>
      <c r="O364" s="213"/>
    </row>
    <row r="365" spans="9:15" x14ac:dyDescent="0.25">
      <c r="I365" s="213"/>
      <c r="J365" s="213"/>
      <c r="K365" s="213"/>
      <c r="L365" s="213"/>
      <c r="M365" s="213"/>
      <c r="N365" s="213"/>
      <c r="O365" s="213"/>
    </row>
    <row r="366" spans="9:15" x14ac:dyDescent="0.25">
      <c r="I366" s="213"/>
      <c r="J366" s="213"/>
      <c r="K366" s="213"/>
      <c r="L366" s="213"/>
      <c r="M366" s="213"/>
      <c r="N366" s="213"/>
      <c r="O366" s="213"/>
    </row>
    <row r="367" spans="9:15" x14ac:dyDescent="0.25">
      <c r="I367" s="213"/>
      <c r="J367" s="213"/>
      <c r="K367" s="213"/>
      <c r="L367" s="213"/>
      <c r="M367" s="213"/>
      <c r="N367" s="213"/>
      <c r="O367" s="213"/>
    </row>
    <row r="368" spans="9:15" x14ac:dyDescent="0.25">
      <c r="I368" s="213"/>
      <c r="J368" s="213"/>
      <c r="K368" s="213"/>
      <c r="L368" s="213"/>
      <c r="M368" s="213"/>
      <c r="N368" s="213"/>
      <c r="O368" s="213"/>
    </row>
    <row r="369" spans="9:15" x14ac:dyDescent="0.25">
      <c r="I369" s="213"/>
      <c r="J369" s="213"/>
      <c r="K369" s="213"/>
      <c r="L369" s="213"/>
      <c r="M369" s="213"/>
      <c r="N369" s="213"/>
      <c r="O369" s="213"/>
    </row>
    <row r="370" spans="9:15" x14ac:dyDescent="0.25">
      <c r="I370" s="213"/>
      <c r="J370" s="213"/>
      <c r="K370" s="213"/>
      <c r="L370" s="213"/>
      <c r="M370" s="213"/>
      <c r="N370" s="213"/>
      <c r="O370" s="213"/>
    </row>
    <row r="371" spans="9:15" x14ac:dyDescent="0.25">
      <c r="I371" s="213"/>
      <c r="J371" s="213"/>
      <c r="K371" s="213"/>
      <c r="L371" s="213"/>
      <c r="M371" s="213"/>
      <c r="N371" s="213"/>
      <c r="O371" s="213"/>
    </row>
    <row r="372" spans="9:15" x14ac:dyDescent="0.25">
      <c r="I372" s="213"/>
      <c r="J372" s="213"/>
      <c r="K372" s="213"/>
      <c r="L372" s="213"/>
      <c r="M372" s="213"/>
      <c r="N372" s="213"/>
      <c r="O372" s="213"/>
    </row>
    <row r="373" spans="9:15" x14ac:dyDescent="0.25">
      <c r="I373" s="213"/>
      <c r="J373" s="213"/>
      <c r="K373" s="213"/>
      <c r="L373" s="213"/>
      <c r="M373" s="213"/>
      <c r="N373" s="213"/>
      <c r="O373" s="213"/>
    </row>
    <row r="374" spans="9:15" x14ac:dyDescent="0.25">
      <c r="I374" s="213"/>
      <c r="J374" s="213"/>
      <c r="K374" s="213"/>
      <c r="L374" s="213"/>
      <c r="M374" s="213"/>
      <c r="N374" s="213"/>
      <c r="O374" s="213"/>
    </row>
    <row r="375" spans="9:15" x14ac:dyDescent="0.25">
      <c r="I375" s="213"/>
      <c r="J375" s="213"/>
      <c r="K375" s="213"/>
      <c r="L375" s="213"/>
      <c r="M375" s="213"/>
      <c r="N375" s="213"/>
      <c r="O375" s="213"/>
    </row>
    <row r="376" spans="9:15" x14ac:dyDescent="0.25">
      <c r="I376" s="213"/>
      <c r="J376" s="213"/>
      <c r="K376" s="213"/>
      <c r="L376" s="213"/>
      <c r="M376" s="213"/>
      <c r="N376" s="213"/>
      <c r="O376" s="213"/>
    </row>
    <row r="377" spans="9:15" x14ac:dyDescent="0.25">
      <c r="I377" s="213"/>
      <c r="J377" s="213"/>
      <c r="K377" s="213"/>
      <c r="L377" s="213"/>
      <c r="M377" s="213"/>
      <c r="N377" s="213"/>
      <c r="O377" s="213"/>
    </row>
    <row r="378" spans="9:15" x14ac:dyDescent="0.25">
      <c r="I378" s="213"/>
      <c r="J378" s="213"/>
      <c r="K378" s="213"/>
      <c r="L378" s="213"/>
      <c r="M378" s="213"/>
      <c r="N378" s="213"/>
      <c r="O378" s="213"/>
    </row>
    <row r="379" spans="9:15" x14ac:dyDescent="0.25">
      <c r="I379" s="213"/>
      <c r="J379" s="213"/>
      <c r="K379" s="213"/>
      <c r="L379" s="213"/>
      <c r="M379" s="213"/>
      <c r="N379" s="213"/>
      <c r="O379" s="213"/>
    </row>
    <row r="380" spans="9:15" x14ac:dyDescent="0.25">
      <c r="I380" s="213"/>
      <c r="J380" s="213"/>
      <c r="K380" s="213"/>
      <c r="L380" s="213"/>
      <c r="M380" s="213"/>
      <c r="N380" s="213"/>
      <c r="O380" s="213"/>
    </row>
    <row r="381" spans="9:15" x14ac:dyDescent="0.25">
      <c r="I381" s="213"/>
      <c r="J381" s="213"/>
      <c r="K381" s="213"/>
      <c r="L381" s="213"/>
      <c r="M381" s="213"/>
      <c r="N381" s="213"/>
      <c r="O381" s="213"/>
    </row>
    <row r="382" spans="9:15" x14ac:dyDescent="0.25">
      <c r="I382" s="213"/>
      <c r="J382" s="213"/>
      <c r="K382" s="213"/>
      <c r="L382" s="213"/>
      <c r="M382" s="213"/>
      <c r="N382" s="213"/>
      <c r="O382" s="213"/>
    </row>
    <row r="383" spans="9:15" x14ac:dyDescent="0.25">
      <c r="I383" s="213"/>
      <c r="J383" s="213"/>
      <c r="K383" s="213"/>
      <c r="L383" s="213"/>
      <c r="M383" s="213"/>
      <c r="N383" s="213"/>
      <c r="O383" s="213"/>
    </row>
    <row r="384" spans="9:15" x14ac:dyDescent="0.25">
      <c r="I384" s="213"/>
      <c r="J384" s="213"/>
      <c r="K384" s="213"/>
      <c r="L384" s="213"/>
      <c r="M384" s="213"/>
      <c r="N384" s="213"/>
      <c r="O384" s="213"/>
    </row>
    <row r="385" spans="9:15" x14ac:dyDescent="0.25">
      <c r="I385" s="213"/>
      <c r="J385" s="213"/>
      <c r="K385" s="213"/>
      <c r="L385" s="213"/>
      <c r="M385" s="213"/>
      <c r="N385" s="213"/>
      <c r="O385" s="213"/>
    </row>
    <row r="386" spans="9:15" x14ac:dyDescent="0.25">
      <c r="I386" s="213"/>
      <c r="J386" s="213"/>
      <c r="K386" s="213"/>
      <c r="L386" s="213"/>
      <c r="M386" s="213"/>
      <c r="N386" s="213"/>
      <c r="O386" s="213"/>
    </row>
    <row r="387" spans="9:15" x14ac:dyDescent="0.25">
      <c r="I387" s="213"/>
      <c r="J387" s="213"/>
      <c r="K387" s="213"/>
      <c r="L387" s="213"/>
      <c r="M387" s="213"/>
      <c r="N387" s="213"/>
      <c r="O387" s="213"/>
    </row>
    <row r="388" spans="9:15" x14ac:dyDescent="0.25">
      <c r="I388" s="213"/>
      <c r="J388" s="213"/>
      <c r="K388" s="213"/>
      <c r="L388" s="213"/>
      <c r="M388" s="213"/>
      <c r="N388" s="213"/>
      <c r="O388" s="213"/>
    </row>
    <row r="389" spans="9:15" x14ac:dyDescent="0.25">
      <c r="I389" s="213"/>
      <c r="J389" s="213"/>
      <c r="K389" s="213"/>
      <c r="L389" s="213"/>
      <c r="M389" s="213"/>
      <c r="N389" s="213"/>
      <c r="O389" s="213"/>
    </row>
    <row r="390" spans="9:15" x14ac:dyDescent="0.25">
      <c r="I390" s="213"/>
      <c r="J390" s="213"/>
      <c r="K390" s="213"/>
      <c r="L390" s="213"/>
      <c r="M390" s="213"/>
      <c r="N390" s="213"/>
      <c r="O390" s="213"/>
    </row>
    <row r="391" spans="9:15" x14ac:dyDescent="0.25">
      <c r="I391" s="213"/>
      <c r="J391" s="213"/>
      <c r="K391" s="213"/>
      <c r="L391" s="213"/>
      <c r="M391" s="213"/>
      <c r="N391" s="213"/>
      <c r="O391" s="213"/>
    </row>
    <row r="392" spans="9:15" x14ac:dyDescent="0.25">
      <c r="I392" s="213"/>
      <c r="J392" s="213"/>
      <c r="K392" s="213"/>
      <c r="L392" s="213"/>
      <c r="M392" s="213"/>
      <c r="N392" s="213"/>
      <c r="O392" s="213"/>
    </row>
    <row r="393" spans="9:15" x14ac:dyDescent="0.25">
      <c r="I393" s="213"/>
      <c r="J393" s="213"/>
      <c r="K393" s="213"/>
      <c r="L393" s="213"/>
      <c r="M393" s="213"/>
      <c r="N393" s="213"/>
      <c r="O393" s="213"/>
    </row>
    <row r="394" spans="9:15" x14ac:dyDescent="0.25">
      <c r="I394" s="213"/>
      <c r="J394" s="213"/>
      <c r="K394" s="213"/>
      <c r="L394" s="213"/>
      <c r="M394" s="213"/>
      <c r="N394" s="213"/>
      <c r="O394" s="213"/>
    </row>
    <row r="395" spans="9:15" x14ac:dyDescent="0.25">
      <c r="I395" s="213"/>
      <c r="J395" s="213"/>
      <c r="K395" s="213"/>
      <c r="L395" s="213"/>
      <c r="M395" s="213"/>
      <c r="N395" s="213"/>
      <c r="O395" s="213"/>
    </row>
    <row r="396" spans="9:15" x14ac:dyDescent="0.25">
      <c r="I396" s="213"/>
      <c r="J396" s="213"/>
      <c r="K396" s="213"/>
      <c r="L396" s="213"/>
      <c r="M396" s="213"/>
      <c r="N396" s="213"/>
      <c r="O396" s="213"/>
    </row>
    <row r="397" spans="9:15" x14ac:dyDescent="0.25">
      <c r="I397" s="213"/>
      <c r="J397" s="213"/>
      <c r="K397" s="213"/>
      <c r="L397" s="213"/>
      <c r="M397" s="213"/>
      <c r="N397" s="213"/>
      <c r="O397" s="213"/>
    </row>
    <row r="398" spans="9:15" x14ac:dyDescent="0.25">
      <c r="I398" s="213"/>
      <c r="J398" s="213"/>
      <c r="K398" s="213"/>
      <c r="L398" s="213"/>
      <c r="M398" s="213"/>
      <c r="N398" s="213"/>
      <c r="O398" s="213"/>
    </row>
    <row r="399" spans="9:15" x14ac:dyDescent="0.25">
      <c r="I399" s="213"/>
      <c r="J399" s="213"/>
      <c r="K399" s="213"/>
      <c r="L399" s="213"/>
      <c r="M399" s="213"/>
      <c r="N399" s="213"/>
      <c r="O399" s="213"/>
    </row>
    <row r="400" spans="9:15" x14ac:dyDescent="0.25">
      <c r="I400" s="213"/>
      <c r="J400" s="213"/>
      <c r="K400" s="213"/>
      <c r="L400" s="213"/>
      <c r="M400" s="213"/>
      <c r="N400" s="213"/>
      <c r="O400" s="213"/>
    </row>
    <row r="401" spans="9:15" x14ac:dyDescent="0.25">
      <c r="I401" s="213"/>
      <c r="J401" s="213"/>
      <c r="K401" s="213"/>
      <c r="L401" s="213"/>
      <c r="M401" s="213"/>
      <c r="N401" s="213"/>
      <c r="O401" s="213"/>
    </row>
    <row r="402" spans="9:15" x14ac:dyDescent="0.25">
      <c r="I402" s="213"/>
      <c r="J402" s="213"/>
      <c r="K402" s="213"/>
      <c r="L402" s="213"/>
      <c r="M402" s="213"/>
      <c r="N402" s="213"/>
      <c r="O402" s="213"/>
    </row>
    <row r="403" spans="9:15" x14ac:dyDescent="0.25">
      <c r="I403" s="213"/>
      <c r="J403" s="213"/>
      <c r="K403" s="213"/>
      <c r="L403" s="213"/>
      <c r="M403" s="213"/>
      <c r="N403" s="213"/>
      <c r="O403" s="213"/>
    </row>
    <row r="404" spans="9:15" x14ac:dyDescent="0.25">
      <c r="I404" s="213"/>
      <c r="J404" s="213"/>
      <c r="K404" s="213"/>
      <c r="L404" s="213"/>
      <c r="M404" s="213"/>
      <c r="N404" s="213"/>
      <c r="O404" s="213"/>
    </row>
    <row r="405" spans="9:15" x14ac:dyDescent="0.25">
      <c r="I405" s="213"/>
      <c r="J405" s="213"/>
      <c r="K405" s="213"/>
      <c r="L405" s="213"/>
      <c r="M405" s="213"/>
      <c r="N405" s="213"/>
      <c r="O405" s="213"/>
    </row>
    <row r="406" spans="9:15" x14ac:dyDescent="0.25">
      <c r="I406" s="213"/>
      <c r="J406" s="213"/>
      <c r="K406" s="213"/>
      <c r="L406" s="213"/>
      <c r="M406" s="213"/>
      <c r="N406" s="213"/>
      <c r="O406" s="213"/>
    </row>
    <row r="407" spans="9:15" x14ac:dyDescent="0.25">
      <c r="I407" s="213"/>
      <c r="J407" s="213"/>
      <c r="K407" s="213"/>
      <c r="L407" s="213"/>
      <c r="M407" s="213"/>
      <c r="N407" s="213"/>
      <c r="O407" s="213"/>
    </row>
    <row r="408" spans="9:15" x14ac:dyDescent="0.25">
      <c r="I408" s="213"/>
      <c r="J408" s="213"/>
      <c r="K408" s="213"/>
      <c r="L408" s="213"/>
      <c r="M408" s="213"/>
      <c r="N408" s="213"/>
      <c r="O408" s="213"/>
    </row>
    <row r="409" spans="9:15" x14ac:dyDescent="0.25">
      <c r="I409" s="213"/>
      <c r="J409" s="213"/>
      <c r="K409" s="213"/>
      <c r="L409" s="213"/>
      <c r="M409" s="213"/>
      <c r="N409" s="213"/>
      <c r="O409" s="213"/>
    </row>
    <row r="410" spans="9:15" x14ac:dyDescent="0.25">
      <c r="I410" s="213"/>
      <c r="J410" s="213"/>
      <c r="K410" s="213"/>
      <c r="L410" s="213"/>
      <c r="M410" s="213"/>
      <c r="N410" s="213"/>
      <c r="O410" s="213"/>
    </row>
    <row r="411" spans="9:15" x14ac:dyDescent="0.25">
      <c r="I411" s="213"/>
      <c r="J411" s="213"/>
      <c r="K411" s="213"/>
      <c r="L411" s="213"/>
      <c r="M411" s="213"/>
      <c r="N411" s="213"/>
      <c r="O411" s="213"/>
    </row>
    <row r="412" spans="9:15" x14ac:dyDescent="0.25">
      <c r="I412" s="213"/>
      <c r="J412" s="213"/>
      <c r="K412" s="213"/>
      <c r="L412" s="213"/>
      <c r="M412" s="213"/>
      <c r="N412" s="213"/>
      <c r="O412" s="213"/>
    </row>
    <row r="413" spans="9:15" x14ac:dyDescent="0.25">
      <c r="I413" s="213"/>
      <c r="J413" s="213"/>
      <c r="K413" s="213"/>
      <c r="L413" s="213"/>
      <c r="M413" s="213"/>
      <c r="N413" s="213"/>
      <c r="O413" s="213"/>
    </row>
    <row r="414" spans="9:15" x14ac:dyDescent="0.25">
      <c r="I414" s="213"/>
      <c r="J414" s="213"/>
      <c r="K414" s="213"/>
      <c r="L414" s="213"/>
      <c r="M414" s="213"/>
      <c r="N414" s="213"/>
      <c r="O414" s="213"/>
    </row>
    <row r="415" spans="9:15" x14ac:dyDescent="0.25">
      <c r="I415" s="213"/>
      <c r="J415" s="213"/>
      <c r="K415" s="213"/>
      <c r="L415" s="213"/>
      <c r="M415" s="213"/>
      <c r="N415" s="213"/>
      <c r="O415" s="213"/>
    </row>
    <row r="416" spans="9:15" x14ac:dyDescent="0.25">
      <c r="I416" s="213"/>
      <c r="J416" s="213"/>
      <c r="K416" s="213"/>
      <c r="L416" s="213"/>
      <c r="M416" s="213"/>
      <c r="N416" s="213"/>
      <c r="O416" s="213"/>
    </row>
    <row r="417" spans="9:15" x14ac:dyDescent="0.25">
      <c r="I417" s="213"/>
      <c r="J417" s="213"/>
      <c r="K417" s="213"/>
      <c r="L417" s="213"/>
      <c r="M417" s="213"/>
      <c r="N417" s="213"/>
      <c r="O417" s="213"/>
    </row>
    <row r="418" spans="9:15" x14ac:dyDescent="0.25">
      <c r="I418" s="213"/>
      <c r="J418" s="213"/>
      <c r="K418" s="213"/>
      <c r="L418" s="213"/>
      <c r="M418" s="213"/>
      <c r="N418" s="213"/>
      <c r="O418" s="213"/>
    </row>
    <row r="419" spans="9:15" x14ac:dyDescent="0.25">
      <c r="I419" s="213"/>
      <c r="J419" s="213"/>
      <c r="K419" s="213"/>
      <c r="L419" s="213"/>
      <c r="M419" s="213"/>
      <c r="N419" s="213"/>
      <c r="O419" s="213"/>
    </row>
    <row r="420" spans="9:15" x14ac:dyDescent="0.25">
      <c r="I420" s="213"/>
      <c r="J420" s="213"/>
      <c r="K420" s="213"/>
      <c r="L420" s="213"/>
      <c r="M420" s="213"/>
      <c r="N420" s="213"/>
      <c r="O420" s="213"/>
    </row>
    <row r="421" spans="9:15" x14ac:dyDescent="0.25">
      <c r="I421" s="213"/>
      <c r="J421" s="213"/>
      <c r="K421" s="213"/>
      <c r="L421" s="213"/>
      <c r="M421" s="213"/>
      <c r="N421" s="213"/>
      <c r="O421" s="213"/>
    </row>
    <row r="422" spans="9:15" x14ac:dyDescent="0.25">
      <c r="I422" s="213"/>
      <c r="J422" s="213"/>
      <c r="K422" s="213"/>
      <c r="L422" s="213"/>
      <c r="M422" s="213"/>
      <c r="N422" s="213"/>
      <c r="O422" s="213"/>
    </row>
    <row r="423" spans="9:15" x14ac:dyDescent="0.25">
      <c r="I423" s="213"/>
      <c r="J423" s="213"/>
      <c r="K423" s="213"/>
      <c r="L423" s="213"/>
      <c r="M423" s="213"/>
      <c r="N423" s="213"/>
      <c r="O423" s="213"/>
    </row>
    <row r="424" spans="9:15" x14ac:dyDescent="0.25">
      <c r="I424" s="213"/>
      <c r="J424" s="213"/>
      <c r="K424" s="213"/>
      <c r="L424" s="213"/>
      <c r="M424" s="213"/>
      <c r="N424" s="213"/>
      <c r="O424" s="213"/>
    </row>
    <row r="425" spans="9:15" x14ac:dyDescent="0.25">
      <c r="I425" s="213"/>
      <c r="J425" s="213"/>
      <c r="K425" s="213"/>
      <c r="L425" s="213"/>
      <c r="M425" s="213"/>
      <c r="N425" s="213"/>
      <c r="O425" s="213"/>
    </row>
    <row r="426" spans="9:15" x14ac:dyDescent="0.25">
      <c r="I426" s="213"/>
      <c r="J426" s="213"/>
      <c r="K426" s="213"/>
      <c r="L426" s="213"/>
      <c r="M426" s="213"/>
      <c r="N426" s="213"/>
      <c r="O426" s="213"/>
    </row>
    <row r="427" spans="9:15" x14ac:dyDescent="0.25">
      <c r="I427" s="213"/>
      <c r="J427" s="213"/>
      <c r="K427" s="213"/>
      <c r="L427" s="213"/>
      <c r="M427" s="213"/>
      <c r="N427" s="213"/>
      <c r="O427" s="213"/>
    </row>
    <row r="428" spans="9:15" x14ac:dyDescent="0.25">
      <c r="I428" s="213"/>
      <c r="J428" s="213"/>
      <c r="K428" s="213"/>
      <c r="L428" s="213"/>
      <c r="M428" s="213"/>
      <c r="N428" s="213"/>
      <c r="O428" s="213"/>
    </row>
    <row r="429" spans="9:15" x14ac:dyDescent="0.25">
      <c r="I429" s="213"/>
      <c r="J429" s="213"/>
      <c r="K429" s="213"/>
      <c r="L429" s="213"/>
      <c r="M429" s="213"/>
      <c r="N429" s="213"/>
      <c r="O429" s="213"/>
    </row>
    <row r="430" spans="9:15" x14ac:dyDescent="0.25">
      <c r="I430" s="213"/>
      <c r="J430" s="213"/>
      <c r="K430" s="213"/>
      <c r="L430" s="213"/>
      <c r="M430" s="213"/>
      <c r="N430" s="213"/>
      <c r="O430" s="213"/>
    </row>
    <row r="431" spans="9:15" x14ac:dyDescent="0.25">
      <c r="I431" s="213"/>
      <c r="J431" s="213"/>
      <c r="K431" s="213"/>
      <c r="L431" s="213"/>
      <c r="M431" s="213"/>
      <c r="N431" s="213"/>
      <c r="O431" s="213"/>
    </row>
    <row r="432" spans="9:15" x14ac:dyDescent="0.25">
      <c r="I432" s="213"/>
      <c r="J432" s="213"/>
      <c r="K432" s="213"/>
      <c r="L432" s="213"/>
      <c r="M432" s="213"/>
      <c r="N432" s="213"/>
      <c r="O432" s="213"/>
    </row>
    <row r="433" spans="9:15" x14ac:dyDescent="0.25">
      <c r="I433" s="213"/>
      <c r="J433" s="213"/>
      <c r="K433" s="213"/>
      <c r="L433" s="213"/>
      <c r="M433" s="213"/>
      <c r="N433" s="213"/>
      <c r="O433" s="213"/>
    </row>
    <row r="434" spans="9:15" x14ac:dyDescent="0.25">
      <c r="I434" s="213"/>
      <c r="J434" s="213"/>
      <c r="K434" s="213"/>
      <c r="L434" s="213"/>
      <c r="M434" s="213"/>
      <c r="N434" s="213"/>
      <c r="O434" s="213"/>
    </row>
    <row r="435" spans="9:15" x14ac:dyDescent="0.25">
      <c r="I435" s="213"/>
      <c r="J435" s="213"/>
      <c r="K435" s="213"/>
      <c r="L435" s="213"/>
      <c r="M435" s="213"/>
      <c r="N435" s="213"/>
      <c r="O435" s="213"/>
    </row>
    <row r="436" spans="9:15" x14ac:dyDescent="0.25">
      <c r="I436" s="213"/>
      <c r="J436" s="213"/>
      <c r="K436" s="213"/>
      <c r="L436" s="213"/>
      <c r="M436" s="213"/>
      <c r="N436" s="213"/>
      <c r="O436" s="213"/>
    </row>
    <row r="437" spans="9:15" x14ac:dyDescent="0.25">
      <c r="I437" s="213"/>
      <c r="J437" s="213"/>
      <c r="K437" s="213"/>
      <c r="L437" s="213"/>
      <c r="M437" s="213"/>
      <c r="N437" s="213"/>
      <c r="O437" s="213"/>
    </row>
    <row r="438" spans="9:15" x14ac:dyDescent="0.25">
      <c r="I438" s="213"/>
      <c r="J438" s="213"/>
      <c r="K438" s="213"/>
      <c r="L438" s="213"/>
      <c r="M438" s="213"/>
      <c r="N438" s="213"/>
      <c r="O438" s="213"/>
    </row>
    <row r="439" spans="9:15" x14ac:dyDescent="0.25">
      <c r="I439" s="213"/>
      <c r="J439" s="213"/>
      <c r="K439" s="213"/>
      <c r="L439" s="213"/>
      <c r="M439" s="213"/>
      <c r="N439" s="213"/>
      <c r="O439" s="213"/>
    </row>
    <row r="440" spans="9:15" x14ac:dyDescent="0.25">
      <c r="I440" s="213"/>
      <c r="J440" s="213"/>
      <c r="K440" s="213"/>
      <c r="L440" s="213"/>
      <c r="M440" s="213"/>
      <c r="N440" s="213"/>
      <c r="O440" s="213"/>
    </row>
    <row r="441" spans="9:15" x14ac:dyDescent="0.25">
      <c r="I441" s="213"/>
      <c r="J441" s="213"/>
      <c r="K441" s="213"/>
      <c r="L441" s="213"/>
      <c r="M441" s="213"/>
      <c r="N441" s="213"/>
      <c r="O441" s="213"/>
    </row>
    <row r="442" spans="9:15" x14ac:dyDescent="0.25">
      <c r="I442" s="213"/>
      <c r="J442" s="213"/>
      <c r="K442" s="213"/>
      <c r="L442" s="213"/>
      <c r="M442" s="213"/>
      <c r="N442" s="213"/>
      <c r="O442" s="213"/>
    </row>
    <row r="443" spans="9:15" x14ac:dyDescent="0.25">
      <c r="I443" s="213"/>
      <c r="J443" s="213"/>
      <c r="K443" s="213"/>
      <c r="L443" s="213"/>
      <c r="M443" s="213"/>
      <c r="N443" s="213"/>
      <c r="O443" s="213"/>
    </row>
    <row r="444" spans="9:15" x14ac:dyDescent="0.25">
      <c r="I444" s="213"/>
      <c r="J444" s="213"/>
      <c r="K444" s="213"/>
      <c r="L444" s="213"/>
      <c r="M444" s="213"/>
      <c r="N444" s="213"/>
      <c r="O444" s="213"/>
    </row>
    <row r="445" spans="9:15" x14ac:dyDescent="0.25">
      <c r="I445" s="213"/>
      <c r="J445" s="213"/>
      <c r="K445" s="213"/>
      <c r="L445" s="213"/>
      <c r="M445" s="213"/>
      <c r="N445" s="213"/>
      <c r="O445" s="213"/>
    </row>
    <row r="446" spans="9:15" x14ac:dyDescent="0.25">
      <c r="I446" s="213"/>
      <c r="J446" s="213"/>
      <c r="K446" s="213"/>
      <c r="L446" s="213"/>
      <c r="M446" s="213"/>
      <c r="N446" s="213"/>
      <c r="O446" s="213"/>
    </row>
    <row r="447" spans="9:15" x14ac:dyDescent="0.25">
      <c r="I447" s="213"/>
      <c r="J447" s="213"/>
      <c r="K447" s="213"/>
      <c r="L447" s="213"/>
      <c r="M447" s="213"/>
      <c r="N447" s="213"/>
      <c r="O447" s="213"/>
    </row>
    <row r="448" spans="9:15" x14ac:dyDescent="0.25">
      <c r="I448" s="213"/>
      <c r="J448" s="213"/>
      <c r="K448" s="213"/>
      <c r="L448" s="213"/>
      <c r="M448" s="213"/>
      <c r="N448" s="213"/>
      <c r="O448" s="213"/>
    </row>
    <row r="449" spans="9:15" x14ac:dyDescent="0.25">
      <c r="I449" s="213"/>
      <c r="J449" s="213"/>
      <c r="K449" s="213"/>
      <c r="L449" s="213"/>
      <c r="M449" s="213"/>
      <c r="N449" s="213"/>
      <c r="O449" s="213"/>
    </row>
    <row r="450" spans="9:15" x14ac:dyDescent="0.25">
      <c r="I450" s="213"/>
      <c r="J450" s="213"/>
      <c r="K450" s="213"/>
      <c r="L450" s="213"/>
      <c r="M450" s="213"/>
      <c r="N450" s="213"/>
      <c r="O450" s="213"/>
    </row>
    <row r="451" spans="9:15" x14ac:dyDescent="0.25">
      <c r="I451" s="213"/>
      <c r="J451" s="213"/>
      <c r="K451" s="213"/>
      <c r="L451" s="213"/>
      <c r="M451" s="213"/>
      <c r="N451" s="213"/>
      <c r="O451" s="213"/>
    </row>
    <row r="452" spans="9:15" x14ac:dyDescent="0.25">
      <c r="I452" s="213"/>
      <c r="J452" s="213"/>
      <c r="K452" s="213"/>
      <c r="L452" s="213"/>
      <c r="M452" s="213"/>
      <c r="N452" s="213"/>
      <c r="O452" s="213"/>
    </row>
    <row r="453" spans="9:15" x14ac:dyDescent="0.25">
      <c r="I453" s="213"/>
      <c r="J453" s="213"/>
      <c r="K453" s="213"/>
      <c r="L453" s="213"/>
      <c r="M453" s="213"/>
      <c r="N453" s="213"/>
      <c r="O453" s="213"/>
    </row>
    <row r="454" spans="9:15" x14ac:dyDescent="0.25">
      <c r="I454" s="213"/>
      <c r="J454" s="213"/>
      <c r="K454" s="213"/>
      <c r="L454" s="213"/>
      <c r="M454" s="213"/>
      <c r="N454" s="213"/>
      <c r="O454" s="213"/>
    </row>
    <row r="455" spans="9:15" x14ac:dyDescent="0.25">
      <c r="I455" s="213"/>
      <c r="J455" s="213"/>
      <c r="K455" s="213"/>
      <c r="L455" s="213"/>
      <c r="M455" s="213"/>
      <c r="N455" s="213"/>
      <c r="O455" s="213"/>
    </row>
    <row r="456" spans="9:15" x14ac:dyDescent="0.25">
      <c r="I456" s="213"/>
      <c r="J456" s="213"/>
      <c r="K456" s="213"/>
      <c r="L456" s="213"/>
      <c r="M456" s="213"/>
      <c r="N456" s="213"/>
      <c r="O456" s="213"/>
    </row>
    <row r="457" spans="9:15" x14ac:dyDescent="0.25">
      <c r="I457" s="213"/>
      <c r="J457" s="213"/>
      <c r="K457" s="213"/>
      <c r="L457" s="213"/>
      <c r="M457" s="213"/>
      <c r="N457" s="213"/>
      <c r="O457" s="213"/>
    </row>
    <row r="458" spans="9:15" x14ac:dyDescent="0.25">
      <c r="I458" s="213"/>
      <c r="J458" s="213"/>
      <c r="K458" s="213"/>
      <c r="L458" s="213"/>
      <c r="M458" s="213"/>
      <c r="N458" s="213"/>
      <c r="O458" s="213"/>
    </row>
    <row r="459" spans="9:15" x14ac:dyDescent="0.25">
      <c r="I459" s="213"/>
      <c r="J459" s="213"/>
      <c r="K459" s="213"/>
      <c r="L459" s="213"/>
      <c r="M459" s="213"/>
      <c r="N459" s="213"/>
      <c r="O459" s="213"/>
    </row>
    <row r="460" spans="9:15" x14ac:dyDescent="0.25">
      <c r="I460" s="213"/>
      <c r="J460" s="213"/>
      <c r="K460" s="213"/>
      <c r="L460" s="213"/>
      <c r="M460" s="213"/>
      <c r="N460" s="213"/>
      <c r="O460" s="213"/>
    </row>
    <row r="461" spans="9:15" x14ac:dyDescent="0.25">
      <c r="I461" s="213"/>
      <c r="J461" s="213"/>
      <c r="K461" s="213"/>
      <c r="L461" s="213"/>
      <c r="M461" s="213"/>
      <c r="N461" s="213"/>
      <c r="O461" s="213"/>
    </row>
    <row r="462" spans="9:15" x14ac:dyDescent="0.25">
      <c r="I462" s="213"/>
      <c r="J462" s="213"/>
      <c r="K462" s="213"/>
      <c r="L462" s="213"/>
      <c r="M462" s="213"/>
      <c r="N462" s="213"/>
      <c r="O462" s="213"/>
    </row>
    <row r="463" spans="9:15" x14ac:dyDescent="0.25">
      <c r="I463" s="213"/>
      <c r="J463" s="213"/>
      <c r="K463" s="213"/>
      <c r="L463" s="213"/>
      <c r="M463" s="213"/>
      <c r="N463" s="213"/>
      <c r="O463" s="213"/>
    </row>
    <row r="464" spans="9:15" x14ac:dyDescent="0.25">
      <c r="I464" s="213"/>
      <c r="J464" s="213"/>
      <c r="K464" s="213"/>
      <c r="L464" s="213"/>
      <c r="M464" s="213"/>
      <c r="N464" s="213"/>
      <c r="O464" s="213"/>
    </row>
    <row r="465" spans="9:15" x14ac:dyDescent="0.25">
      <c r="I465" s="213"/>
      <c r="J465" s="213"/>
      <c r="K465" s="213"/>
      <c r="L465" s="213"/>
      <c r="M465" s="213"/>
      <c r="N465" s="213"/>
      <c r="O465" s="213"/>
    </row>
    <row r="466" spans="9:15" x14ac:dyDescent="0.25">
      <c r="I466" s="213"/>
      <c r="J466" s="213"/>
      <c r="K466" s="213"/>
      <c r="L466" s="213"/>
      <c r="M466" s="213"/>
      <c r="N466" s="213"/>
      <c r="O466" s="213"/>
    </row>
    <row r="467" spans="9:15" x14ac:dyDescent="0.25">
      <c r="I467" s="213"/>
      <c r="J467" s="213"/>
      <c r="K467" s="213"/>
      <c r="L467" s="213"/>
      <c r="M467" s="213"/>
      <c r="N467" s="213"/>
      <c r="O467" s="213"/>
    </row>
    <row r="468" spans="9:15" x14ac:dyDescent="0.25">
      <c r="I468" s="213"/>
      <c r="J468" s="213"/>
      <c r="K468" s="213"/>
      <c r="L468" s="213"/>
      <c r="M468" s="213"/>
      <c r="N468" s="213"/>
      <c r="O468" s="213"/>
    </row>
    <row r="469" spans="9:15" x14ac:dyDescent="0.25">
      <c r="I469" s="213"/>
      <c r="J469" s="213"/>
      <c r="K469" s="213"/>
      <c r="L469" s="213"/>
      <c r="M469" s="213"/>
      <c r="N469" s="213"/>
      <c r="O469" s="213"/>
    </row>
    <row r="470" spans="9:15" x14ac:dyDescent="0.25">
      <c r="I470" s="213"/>
      <c r="J470" s="213"/>
      <c r="K470" s="213"/>
      <c r="L470" s="213"/>
      <c r="M470" s="213"/>
      <c r="N470" s="213"/>
      <c r="O470" s="213"/>
    </row>
    <row r="471" spans="9:15" x14ac:dyDescent="0.25">
      <c r="I471" s="213"/>
      <c r="J471" s="213"/>
      <c r="K471" s="213"/>
      <c r="L471" s="213"/>
      <c r="M471" s="213"/>
      <c r="N471" s="213"/>
      <c r="O471" s="213"/>
    </row>
    <row r="472" spans="9:15" x14ac:dyDescent="0.25">
      <c r="I472" s="213"/>
      <c r="J472" s="213"/>
      <c r="K472" s="213"/>
      <c r="L472" s="213"/>
      <c r="M472" s="213"/>
      <c r="N472" s="213"/>
      <c r="O472" s="213"/>
    </row>
    <row r="473" spans="9:15" x14ac:dyDescent="0.25">
      <c r="I473" s="213"/>
      <c r="J473" s="213"/>
      <c r="K473" s="213"/>
      <c r="L473" s="213"/>
      <c r="M473" s="213"/>
      <c r="N473" s="213"/>
      <c r="O473" s="213"/>
    </row>
    <row r="474" spans="9:15" x14ac:dyDescent="0.25">
      <c r="I474" s="213"/>
      <c r="J474" s="213"/>
      <c r="K474" s="213"/>
      <c r="L474" s="213"/>
      <c r="M474" s="213"/>
      <c r="N474" s="213"/>
      <c r="O474" s="213"/>
    </row>
    <row r="475" spans="9:15" x14ac:dyDescent="0.25">
      <c r="I475" s="213"/>
      <c r="J475" s="213"/>
      <c r="K475" s="213"/>
      <c r="L475" s="213"/>
      <c r="M475" s="213"/>
      <c r="N475" s="213"/>
      <c r="O475" s="213"/>
    </row>
    <row r="476" spans="9:15" x14ac:dyDescent="0.25">
      <c r="I476" s="213"/>
      <c r="J476" s="213"/>
      <c r="K476" s="213"/>
      <c r="L476" s="213"/>
      <c r="M476" s="213"/>
      <c r="N476" s="213"/>
      <c r="O476" s="213"/>
    </row>
    <row r="477" spans="9:15" x14ac:dyDescent="0.25">
      <c r="I477" s="213"/>
      <c r="J477" s="213"/>
      <c r="K477" s="213"/>
      <c r="L477" s="213"/>
      <c r="M477" s="213"/>
      <c r="N477" s="213"/>
      <c r="O477" s="213"/>
    </row>
    <row r="478" spans="9:15" x14ac:dyDescent="0.25">
      <c r="I478" s="213"/>
      <c r="J478" s="213"/>
      <c r="K478" s="213"/>
      <c r="L478" s="213"/>
      <c r="M478" s="213"/>
      <c r="N478" s="213"/>
      <c r="O478" s="213"/>
    </row>
    <row r="479" spans="9:15" x14ac:dyDescent="0.25">
      <c r="I479" s="213"/>
      <c r="J479" s="213"/>
      <c r="K479" s="213"/>
      <c r="L479" s="213"/>
      <c r="M479" s="213"/>
      <c r="N479" s="213"/>
      <c r="O479" s="213"/>
    </row>
    <row r="480" spans="9:15" x14ac:dyDescent="0.25">
      <c r="I480" s="213"/>
      <c r="J480" s="213"/>
      <c r="K480" s="213"/>
      <c r="L480" s="213"/>
      <c r="M480" s="213"/>
      <c r="N480" s="213"/>
      <c r="O480" s="213"/>
    </row>
    <row r="481" spans="9:15" x14ac:dyDescent="0.25">
      <c r="I481" s="213"/>
      <c r="J481" s="213"/>
      <c r="K481" s="213"/>
      <c r="L481" s="213"/>
      <c r="M481" s="213"/>
      <c r="N481" s="213"/>
      <c r="O481" s="213"/>
    </row>
    <row r="482" spans="9:15" x14ac:dyDescent="0.25">
      <c r="I482" s="213"/>
      <c r="J482" s="213"/>
      <c r="K482" s="213"/>
      <c r="L482" s="213"/>
      <c r="M482" s="213"/>
      <c r="N482" s="213"/>
      <c r="O482" s="213"/>
    </row>
    <row r="483" spans="9:15" x14ac:dyDescent="0.25">
      <c r="I483" s="213"/>
      <c r="J483" s="213"/>
      <c r="K483" s="213"/>
      <c r="L483" s="213"/>
      <c r="M483" s="213"/>
      <c r="N483" s="213"/>
      <c r="O483" s="213"/>
    </row>
    <row r="484" spans="9:15" x14ac:dyDescent="0.25">
      <c r="I484" s="213"/>
      <c r="J484" s="213"/>
      <c r="K484" s="213"/>
      <c r="L484" s="213"/>
      <c r="M484" s="213"/>
      <c r="N484" s="213"/>
      <c r="O484" s="213"/>
    </row>
    <row r="485" spans="9:15" x14ac:dyDescent="0.25">
      <c r="I485" s="213"/>
      <c r="J485" s="213"/>
      <c r="K485" s="213"/>
      <c r="L485" s="213"/>
      <c r="M485" s="213"/>
      <c r="N485" s="213"/>
      <c r="O485" s="213"/>
    </row>
    <row r="486" spans="9:15" x14ac:dyDescent="0.25">
      <c r="I486" s="213"/>
      <c r="J486" s="213"/>
      <c r="K486" s="213"/>
      <c r="L486" s="213"/>
      <c r="M486" s="213"/>
      <c r="N486" s="213"/>
      <c r="O486" s="213"/>
    </row>
    <row r="487" spans="9:15" x14ac:dyDescent="0.25">
      <c r="I487" s="213"/>
      <c r="J487" s="213"/>
      <c r="K487" s="213"/>
      <c r="L487" s="213"/>
      <c r="M487" s="213"/>
      <c r="N487" s="213"/>
      <c r="O487" s="213"/>
    </row>
    <row r="488" spans="9:15" x14ac:dyDescent="0.25">
      <c r="I488" s="213"/>
      <c r="J488" s="213"/>
      <c r="K488" s="213"/>
      <c r="L488" s="213"/>
      <c r="M488" s="213"/>
      <c r="N488" s="213"/>
      <c r="O488" s="213"/>
    </row>
    <row r="489" spans="9:15" x14ac:dyDescent="0.25">
      <c r="I489" s="213"/>
      <c r="J489" s="213"/>
      <c r="K489" s="213"/>
      <c r="L489" s="213"/>
      <c r="M489" s="213"/>
      <c r="N489" s="213"/>
      <c r="O489" s="213"/>
    </row>
    <row r="490" spans="9:15" x14ac:dyDescent="0.25">
      <c r="I490" s="213"/>
      <c r="J490" s="213"/>
      <c r="K490" s="213"/>
      <c r="L490" s="213"/>
      <c r="M490" s="213"/>
      <c r="N490" s="213"/>
      <c r="O490" s="213"/>
    </row>
    <row r="491" spans="9:15" x14ac:dyDescent="0.25">
      <c r="I491" s="213"/>
      <c r="J491" s="213"/>
      <c r="K491" s="213"/>
      <c r="L491" s="213"/>
      <c r="M491" s="213"/>
      <c r="N491" s="213"/>
      <c r="O491" s="213"/>
    </row>
    <row r="492" spans="9:15" x14ac:dyDescent="0.25">
      <c r="I492" s="213"/>
      <c r="J492" s="213"/>
      <c r="K492" s="213"/>
      <c r="L492" s="213"/>
      <c r="M492" s="213"/>
      <c r="N492" s="213"/>
      <c r="O492" s="213"/>
    </row>
    <row r="493" spans="9:15" x14ac:dyDescent="0.25">
      <c r="I493" s="213"/>
      <c r="J493" s="213"/>
      <c r="K493" s="213"/>
      <c r="L493" s="213"/>
      <c r="M493" s="213"/>
      <c r="N493" s="213"/>
      <c r="O493" s="213"/>
    </row>
    <row r="494" spans="9:15" x14ac:dyDescent="0.25">
      <c r="I494" s="213"/>
      <c r="J494" s="213"/>
      <c r="K494" s="213"/>
      <c r="L494" s="213"/>
      <c r="M494" s="213"/>
      <c r="N494" s="213"/>
      <c r="O494" s="213"/>
    </row>
    <row r="495" spans="9:15" x14ac:dyDescent="0.25">
      <c r="I495" s="213"/>
      <c r="J495" s="213"/>
      <c r="K495" s="213"/>
      <c r="L495" s="213"/>
      <c r="M495" s="213"/>
      <c r="N495" s="213"/>
      <c r="O495" s="213"/>
    </row>
    <row r="496" spans="9:15" x14ac:dyDescent="0.25">
      <c r="I496" s="213"/>
      <c r="J496" s="213"/>
      <c r="K496" s="213"/>
      <c r="L496" s="213"/>
      <c r="M496" s="213"/>
      <c r="N496" s="213"/>
      <c r="O496" s="213"/>
    </row>
    <row r="497" spans="9:15" x14ac:dyDescent="0.25">
      <c r="I497" s="213"/>
      <c r="J497" s="213"/>
      <c r="K497" s="213"/>
      <c r="L497" s="213"/>
      <c r="M497" s="213"/>
      <c r="N497" s="213"/>
      <c r="O497" s="213"/>
    </row>
    <row r="498" spans="9:15" x14ac:dyDescent="0.25">
      <c r="I498" s="213"/>
      <c r="J498" s="213"/>
      <c r="K498" s="213"/>
      <c r="L498" s="213"/>
      <c r="M498" s="213"/>
      <c r="N498" s="213"/>
      <c r="O498" s="213"/>
    </row>
    <row r="499" spans="9:15" x14ac:dyDescent="0.25">
      <c r="I499" s="213"/>
      <c r="J499" s="213"/>
      <c r="K499" s="213"/>
      <c r="L499" s="213"/>
      <c r="M499" s="213"/>
      <c r="N499" s="213"/>
      <c r="O499" s="213"/>
    </row>
    <row r="500" spans="9:15" x14ac:dyDescent="0.25">
      <c r="I500" s="213"/>
      <c r="J500" s="213"/>
      <c r="K500" s="213"/>
      <c r="L500" s="213"/>
      <c r="M500" s="213"/>
      <c r="N500" s="213"/>
      <c r="O500" s="213"/>
    </row>
    <row r="501" spans="9:15" x14ac:dyDescent="0.25">
      <c r="I501" s="213"/>
      <c r="J501" s="213"/>
      <c r="K501" s="213"/>
      <c r="L501" s="213"/>
      <c r="M501" s="213"/>
      <c r="N501" s="213"/>
      <c r="O501" s="213"/>
    </row>
    <row r="502" spans="9:15" x14ac:dyDescent="0.25">
      <c r="I502" s="213"/>
      <c r="J502" s="213"/>
      <c r="K502" s="213"/>
      <c r="L502" s="213"/>
      <c r="M502" s="213"/>
      <c r="N502" s="213"/>
      <c r="O502" s="213"/>
    </row>
    <row r="503" spans="9:15" x14ac:dyDescent="0.25">
      <c r="I503" s="213"/>
      <c r="J503" s="213"/>
      <c r="K503" s="213"/>
      <c r="L503" s="213"/>
      <c r="M503" s="213"/>
      <c r="N503" s="213"/>
      <c r="O503" s="213"/>
    </row>
    <row r="504" spans="9:15" x14ac:dyDescent="0.25">
      <c r="I504" s="213"/>
      <c r="J504" s="213"/>
      <c r="K504" s="213"/>
      <c r="L504" s="213"/>
      <c r="M504" s="213"/>
      <c r="N504" s="213"/>
      <c r="O504" s="213"/>
    </row>
    <row r="505" spans="9:15" x14ac:dyDescent="0.25">
      <c r="I505" s="213"/>
      <c r="J505" s="213"/>
      <c r="K505" s="213"/>
      <c r="L505" s="213"/>
      <c r="M505" s="213"/>
      <c r="N505" s="213"/>
      <c r="O505" s="213"/>
    </row>
    <row r="506" spans="9:15" x14ac:dyDescent="0.25">
      <c r="I506" s="213"/>
      <c r="J506" s="213"/>
      <c r="K506" s="213"/>
      <c r="L506" s="213"/>
      <c r="M506" s="213"/>
      <c r="N506" s="213"/>
      <c r="O506" s="213"/>
    </row>
    <row r="507" spans="9:15" x14ac:dyDescent="0.25">
      <c r="I507" s="213"/>
      <c r="J507" s="213"/>
      <c r="K507" s="213"/>
      <c r="L507" s="213"/>
      <c r="M507" s="213"/>
      <c r="N507" s="213"/>
      <c r="O507" s="213"/>
    </row>
    <row r="508" spans="9:15" x14ac:dyDescent="0.25">
      <c r="I508" s="213"/>
      <c r="J508" s="213"/>
      <c r="K508" s="213"/>
      <c r="L508" s="213"/>
      <c r="M508" s="213"/>
      <c r="N508" s="213"/>
      <c r="O508" s="213"/>
    </row>
    <row r="509" spans="9:15" x14ac:dyDescent="0.25">
      <c r="I509" s="213"/>
      <c r="J509" s="213"/>
      <c r="K509" s="213"/>
      <c r="L509" s="213"/>
      <c r="M509" s="213"/>
      <c r="N509" s="213"/>
      <c r="O509" s="213"/>
    </row>
    <row r="510" spans="9:15" x14ac:dyDescent="0.25">
      <c r="I510" s="213"/>
      <c r="J510" s="213"/>
      <c r="K510" s="213"/>
      <c r="L510" s="213"/>
      <c r="M510" s="213"/>
      <c r="N510" s="213"/>
      <c r="O510" s="213"/>
    </row>
    <row r="511" spans="9:15" x14ac:dyDescent="0.25">
      <c r="I511" s="213"/>
      <c r="J511" s="213"/>
      <c r="K511" s="213"/>
      <c r="L511" s="213"/>
      <c r="M511" s="213"/>
      <c r="N511" s="213"/>
      <c r="O511" s="213"/>
    </row>
    <row r="512" spans="9:15" x14ac:dyDescent="0.25">
      <c r="I512" s="213"/>
      <c r="J512" s="213"/>
      <c r="K512" s="213"/>
      <c r="L512" s="213"/>
      <c r="M512" s="213"/>
      <c r="N512" s="213"/>
      <c r="O512" s="213"/>
    </row>
    <row r="513" spans="9:15" x14ac:dyDescent="0.25">
      <c r="I513" s="213"/>
      <c r="J513" s="213"/>
      <c r="K513" s="213"/>
      <c r="L513" s="213"/>
      <c r="M513" s="213"/>
      <c r="N513" s="213"/>
      <c r="O513" s="213"/>
    </row>
    <row r="514" spans="9:15" x14ac:dyDescent="0.25">
      <c r="I514" s="213"/>
      <c r="J514" s="213"/>
      <c r="K514" s="213"/>
      <c r="L514" s="213"/>
      <c r="M514" s="213"/>
      <c r="N514" s="213"/>
      <c r="O514" s="213"/>
    </row>
    <row r="515" spans="9:15" x14ac:dyDescent="0.25">
      <c r="I515" s="213"/>
      <c r="J515" s="213"/>
      <c r="K515" s="213"/>
      <c r="L515" s="213"/>
      <c r="M515" s="213"/>
      <c r="N515" s="213"/>
      <c r="O515" s="213"/>
    </row>
    <row r="516" spans="9:15" x14ac:dyDescent="0.25">
      <c r="I516" s="213"/>
      <c r="J516" s="213"/>
      <c r="K516" s="213"/>
      <c r="L516" s="213"/>
      <c r="M516" s="213"/>
      <c r="N516" s="213"/>
      <c r="O516" s="213"/>
    </row>
    <row r="517" spans="9:15" x14ac:dyDescent="0.25">
      <c r="I517" s="213"/>
      <c r="J517" s="213"/>
      <c r="K517" s="213"/>
      <c r="L517" s="213"/>
      <c r="M517" s="213"/>
      <c r="N517" s="213"/>
      <c r="O517" s="213"/>
    </row>
    <row r="518" spans="9:15" x14ac:dyDescent="0.25">
      <c r="I518" s="213"/>
      <c r="J518" s="213"/>
      <c r="K518" s="213"/>
      <c r="L518" s="213"/>
      <c r="M518" s="213"/>
      <c r="N518" s="213"/>
      <c r="O518" s="213"/>
    </row>
    <row r="519" spans="9:15" x14ac:dyDescent="0.25">
      <c r="I519" s="213"/>
      <c r="J519" s="213"/>
      <c r="K519" s="213"/>
      <c r="L519" s="213"/>
      <c r="M519" s="213"/>
      <c r="N519" s="213"/>
      <c r="O519" s="213"/>
    </row>
    <row r="520" spans="9:15" x14ac:dyDescent="0.25">
      <c r="I520" s="213"/>
      <c r="J520" s="213"/>
      <c r="K520" s="213"/>
      <c r="L520" s="213"/>
      <c r="M520" s="213"/>
      <c r="N520" s="213"/>
      <c r="O520" s="213"/>
    </row>
    <row r="521" spans="9:15" x14ac:dyDescent="0.25">
      <c r="I521" s="213"/>
      <c r="J521" s="213"/>
      <c r="K521" s="213"/>
      <c r="L521" s="213"/>
      <c r="M521" s="213"/>
      <c r="N521" s="213"/>
      <c r="O521" s="213"/>
    </row>
    <row r="522" spans="9:15" x14ac:dyDescent="0.25">
      <c r="I522" s="213"/>
      <c r="J522" s="213"/>
      <c r="K522" s="213"/>
      <c r="L522" s="213"/>
      <c r="M522" s="213"/>
      <c r="N522" s="213"/>
      <c r="O522" s="213"/>
    </row>
    <row r="523" spans="9:15" x14ac:dyDescent="0.25">
      <c r="I523" s="213"/>
      <c r="J523" s="213"/>
      <c r="K523" s="213"/>
      <c r="L523" s="213"/>
      <c r="M523" s="213"/>
      <c r="N523" s="213"/>
      <c r="O523" s="213"/>
    </row>
    <row r="524" spans="9:15" x14ac:dyDescent="0.25">
      <c r="I524" s="213"/>
      <c r="J524" s="213"/>
      <c r="K524" s="213"/>
      <c r="L524" s="213"/>
      <c r="M524" s="213"/>
      <c r="N524" s="213"/>
      <c r="O524" s="213"/>
    </row>
    <row r="525" spans="9:15" x14ac:dyDescent="0.25">
      <c r="I525" s="213"/>
      <c r="J525" s="213"/>
      <c r="K525" s="213"/>
      <c r="L525" s="213"/>
      <c r="M525" s="213"/>
      <c r="N525" s="213"/>
      <c r="O525" s="213"/>
    </row>
    <row r="526" spans="9:15" x14ac:dyDescent="0.25">
      <c r="I526" s="213"/>
      <c r="J526" s="213"/>
      <c r="K526" s="213"/>
      <c r="L526" s="213"/>
      <c r="M526" s="213"/>
      <c r="N526" s="213"/>
      <c r="O526" s="213"/>
    </row>
    <row r="527" spans="9:15" x14ac:dyDescent="0.25">
      <c r="I527" s="213"/>
      <c r="J527" s="213"/>
      <c r="K527" s="213"/>
      <c r="L527" s="213"/>
      <c r="M527" s="213"/>
      <c r="N527" s="213"/>
      <c r="O527" s="213"/>
    </row>
    <row r="528" spans="9:15" x14ac:dyDescent="0.25">
      <c r="I528" s="213"/>
      <c r="J528" s="213"/>
      <c r="K528" s="213"/>
      <c r="L528" s="213"/>
      <c r="M528" s="213"/>
      <c r="N528" s="213"/>
      <c r="O528" s="213"/>
    </row>
    <row r="529" spans="9:15" x14ac:dyDescent="0.25">
      <c r="I529" s="213"/>
      <c r="J529" s="213"/>
      <c r="K529" s="213"/>
      <c r="L529" s="213"/>
      <c r="M529" s="213"/>
      <c r="N529" s="213"/>
      <c r="O529" s="213"/>
    </row>
    <row r="530" spans="9:15" x14ac:dyDescent="0.25">
      <c r="I530" s="213"/>
      <c r="J530" s="213"/>
      <c r="K530" s="213"/>
      <c r="L530" s="213"/>
      <c r="M530" s="213"/>
      <c r="N530" s="213"/>
      <c r="O530" s="213"/>
    </row>
    <row r="531" spans="9:15" x14ac:dyDescent="0.25">
      <c r="I531" s="213"/>
      <c r="J531" s="213"/>
      <c r="K531" s="213"/>
      <c r="L531" s="213"/>
      <c r="M531" s="213"/>
      <c r="N531" s="213"/>
      <c r="O531" s="213"/>
    </row>
    <row r="532" spans="9:15" x14ac:dyDescent="0.25">
      <c r="I532" s="213"/>
      <c r="J532" s="213"/>
      <c r="K532" s="213"/>
      <c r="L532" s="213"/>
      <c r="M532" s="213"/>
      <c r="N532" s="213"/>
      <c r="O532" s="213"/>
    </row>
    <row r="533" spans="9:15" x14ac:dyDescent="0.25">
      <c r="I533" s="213"/>
      <c r="J533" s="213"/>
      <c r="K533" s="213"/>
      <c r="L533" s="213"/>
      <c r="M533" s="213"/>
      <c r="N533" s="213"/>
      <c r="O533" s="213"/>
    </row>
    <row r="534" spans="9:15" x14ac:dyDescent="0.25">
      <c r="I534" s="213"/>
      <c r="J534" s="213"/>
      <c r="K534" s="213"/>
      <c r="L534" s="213"/>
      <c r="M534" s="213"/>
      <c r="N534" s="213"/>
      <c r="O534" s="213"/>
    </row>
    <row r="535" spans="9:15" x14ac:dyDescent="0.25">
      <c r="I535" s="213"/>
      <c r="J535" s="213"/>
      <c r="K535" s="213"/>
      <c r="L535" s="213"/>
      <c r="M535" s="213"/>
      <c r="N535" s="213"/>
      <c r="O535" s="213"/>
    </row>
    <row r="536" spans="9:15" x14ac:dyDescent="0.25">
      <c r="I536" s="213"/>
      <c r="J536" s="213"/>
      <c r="K536" s="213"/>
      <c r="L536" s="213"/>
      <c r="M536" s="213"/>
      <c r="N536" s="213"/>
      <c r="O536" s="213"/>
    </row>
    <row r="537" spans="9:15" x14ac:dyDescent="0.25">
      <c r="I537" s="213"/>
      <c r="J537" s="213"/>
      <c r="K537" s="213"/>
      <c r="L537" s="213"/>
      <c r="M537" s="213"/>
      <c r="N537" s="213"/>
      <c r="O537" s="213"/>
    </row>
    <row r="538" spans="9:15" x14ac:dyDescent="0.25">
      <c r="I538" s="213"/>
      <c r="J538" s="213"/>
      <c r="K538" s="213"/>
      <c r="L538" s="213"/>
      <c r="M538" s="213"/>
      <c r="N538" s="213"/>
      <c r="O538" s="213"/>
    </row>
    <row r="539" spans="9:15" x14ac:dyDescent="0.25">
      <c r="I539" s="213"/>
      <c r="J539" s="213"/>
      <c r="K539" s="213"/>
      <c r="L539" s="213"/>
      <c r="M539" s="213"/>
      <c r="N539" s="213"/>
      <c r="O539" s="213"/>
    </row>
    <row r="540" spans="9:15" x14ac:dyDescent="0.25">
      <c r="I540" s="213"/>
      <c r="J540" s="213"/>
      <c r="K540" s="213"/>
      <c r="L540" s="213"/>
      <c r="M540" s="213"/>
      <c r="N540" s="213"/>
      <c r="O540" s="213"/>
    </row>
    <row r="541" spans="9:15" x14ac:dyDescent="0.25">
      <c r="I541" s="213"/>
      <c r="J541" s="213"/>
      <c r="K541" s="213"/>
      <c r="L541" s="213"/>
      <c r="M541" s="213"/>
      <c r="N541" s="213"/>
      <c r="O541" s="213"/>
    </row>
    <row r="542" spans="9:15" x14ac:dyDescent="0.25">
      <c r="I542" s="213"/>
      <c r="J542" s="213"/>
      <c r="K542" s="213"/>
      <c r="L542" s="213"/>
      <c r="M542" s="213"/>
      <c r="N542" s="213"/>
      <c r="O542" s="213"/>
    </row>
    <row r="543" spans="9:15" x14ac:dyDescent="0.25">
      <c r="I543" s="213"/>
      <c r="J543" s="213"/>
      <c r="K543" s="213"/>
      <c r="L543" s="213"/>
      <c r="M543" s="213"/>
      <c r="N543" s="213"/>
      <c r="O543" s="213"/>
    </row>
    <row r="544" spans="9:15" x14ac:dyDescent="0.25">
      <c r="I544" s="213"/>
      <c r="J544" s="213"/>
      <c r="K544" s="213"/>
      <c r="L544" s="213"/>
      <c r="M544" s="213"/>
      <c r="N544" s="213"/>
      <c r="O544" s="213"/>
    </row>
    <row r="545" spans="9:15" x14ac:dyDescent="0.25">
      <c r="I545" s="213"/>
      <c r="J545" s="213"/>
      <c r="K545" s="213"/>
      <c r="L545" s="213"/>
      <c r="M545" s="213"/>
      <c r="N545" s="213"/>
      <c r="O545" s="213"/>
    </row>
    <row r="546" spans="9:15" x14ac:dyDescent="0.25">
      <c r="I546" s="213"/>
      <c r="J546" s="213"/>
      <c r="K546" s="213"/>
      <c r="L546" s="213"/>
      <c r="M546" s="213"/>
      <c r="N546" s="213"/>
      <c r="O546" s="213"/>
    </row>
    <row r="547" spans="9:15" x14ac:dyDescent="0.25">
      <c r="I547" s="213"/>
      <c r="J547" s="213"/>
      <c r="K547" s="213"/>
      <c r="L547" s="213"/>
      <c r="M547" s="213"/>
      <c r="N547" s="213"/>
      <c r="O547" s="213"/>
    </row>
    <row r="548" spans="9:15" x14ac:dyDescent="0.25">
      <c r="I548" s="213"/>
      <c r="J548" s="213"/>
      <c r="K548" s="213"/>
      <c r="L548" s="213"/>
      <c r="M548" s="213"/>
      <c r="N548" s="213"/>
      <c r="O548" s="213"/>
    </row>
    <row r="549" spans="9:15" x14ac:dyDescent="0.25">
      <c r="I549" s="213"/>
      <c r="J549" s="213"/>
      <c r="K549" s="213"/>
      <c r="L549" s="213"/>
      <c r="M549" s="213"/>
      <c r="N549" s="213"/>
      <c r="O549" s="213"/>
    </row>
    <row r="550" spans="9:15" x14ac:dyDescent="0.25">
      <c r="I550" s="213"/>
      <c r="J550" s="213"/>
      <c r="K550" s="213"/>
      <c r="L550" s="213"/>
      <c r="M550" s="213"/>
      <c r="N550" s="213"/>
      <c r="O550" s="213"/>
    </row>
    <row r="551" spans="9:15" x14ac:dyDescent="0.25">
      <c r="I551" s="213"/>
      <c r="J551" s="213"/>
      <c r="K551" s="213"/>
      <c r="L551" s="213"/>
      <c r="M551" s="213"/>
      <c r="N551" s="213"/>
      <c r="O551" s="213"/>
    </row>
    <row r="552" spans="9:15" x14ac:dyDescent="0.25">
      <c r="I552" s="213"/>
      <c r="J552" s="213"/>
      <c r="K552" s="213"/>
      <c r="L552" s="213"/>
      <c r="M552" s="213"/>
      <c r="N552" s="213"/>
      <c r="O552" s="213"/>
    </row>
    <row r="553" spans="9:15" x14ac:dyDescent="0.25">
      <c r="I553" s="213"/>
      <c r="J553" s="213"/>
      <c r="K553" s="213"/>
      <c r="L553" s="213"/>
      <c r="M553" s="213"/>
      <c r="N553" s="213"/>
      <c r="O553" s="213"/>
    </row>
    <row r="554" spans="9:15" x14ac:dyDescent="0.25">
      <c r="I554" s="213"/>
      <c r="J554" s="213"/>
      <c r="K554" s="213"/>
      <c r="L554" s="213"/>
      <c r="M554" s="213"/>
      <c r="N554" s="213"/>
      <c r="O554" s="213"/>
    </row>
    <row r="555" spans="9:15" x14ac:dyDescent="0.25">
      <c r="I555" s="213"/>
      <c r="J555" s="213"/>
      <c r="K555" s="213"/>
      <c r="L555" s="213"/>
      <c r="M555" s="213"/>
      <c r="N555" s="213"/>
      <c r="O555" s="213"/>
    </row>
    <row r="556" spans="9:15" x14ac:dyDescent="0.25">
      <c r="I556" s="213"/>
      <c r="J556" s="213"/>
      <c r="K556" s="213"/>
      <c r="L556" s="213"/>
      <c r="M556" s="213"/>
      <c r="N556" s="213"/>
      <c r="O556" s="213"/>
    </row>
    <row r="557" spans="9:15" x14ac:dyDescent="0.25">
      <c r="I557" s="213"/>
      <c r="J557" s="213"/>
      <c r="K557" s="213"/>
      <c r="L557" s="213"/>
      <c r="M557" s="213"/>
      <c r="N557" s="213"/>
      <c r="O557" s="213"/>
    </row>
    <row r="558" spans="9:15" x14ac:dyDescent="0.25">
      <c r="I558" s="213"/>
      <c r="J558" s="213"/>
      <c r="K558" s="213"/>
      <c r="L558" s="213"/>
      <c r="M558" s="213"/>
      <c r="N558" s="213"/>
      <c r="O558" s="213"/>
    </row>
    <row r="559" spans="9:15" x14ac:dyDescent="0.25">
      <c r="I559" s="213"/>
      <c r="J559" s="213"/>
      <c r="K559" s="213"/>
      <c r="L559" s="213"/>
      <c r="M559" s="213"/>
      <c r="N559" s="213"/>
      <c r="O559" s="213"/>
    </row>
    <row r="560" spans="9:15" x14ac:dyDescent="0.25">
      <c r="I560" s="213"/>
      <c r="J560" s="213"/>
      <c r="K560" s="213"/>
      <c r="L560" s="213"/>
      <c r="M560" s="213"/>
      <c r="N560" s="213"/>
      <c r="O560" s="213"/>
    </row>
    <row r="561" spans="9:15" x14ac:dyDescent="0.25">
      <c r="I561" s="213"/>
      <c r="J561" s="213"/>
      <c r="K561" s="213"/>
      <c r="L561" s="213"/>
      <c r="M561" s="213"/>
      <c r="N561" s="213"/>
      <c r="O561" s="213"/>
    </row>
    <row r="562" spans="9:15" x14ac:dyDescent="0.25">
      <c r="I562" s="213"/>
      <c r="J562" s="213"/>
      <c r="K562" s="213"/>
      <c r="L562" s="213"/>
      <c r="M562" s="213"/>
      <c r="N562" s="213"/>
      <c r="O562" s="213"/>
    </row>
    <row r="563" spans="9:15" x14ac:dyDescent="0.25">
      <c r="I563" s="213"/>
      <c r="J563" s="213"/>
      <c r="K563" s="213"/>
      <c r="L563" s="213"/>
      <c r="M563" s="213"/>
      <c r="N563" s="213"/>
      <c r="O563" s="213"/>
    </row>
    <row r="564" spans="9:15" x14ac:dyDescent="0.25">
      <c r="I564" s="213"/>
      <c r="J564" s="213"/>
      <c r="K564" s="213"/>
      <c r="L564" s="213"/>
      <c r="M564" s="213"/>
      <c r="N564" s="213"/>
      <c r="O564" s="213"/>
    </row>
    <row r="565" spans="9:15" x14ac:dyDescent="0.25">
      <c r="I565" s="213"/>
      <c r="J565" s="213"/>
      <c r="K565" s="213"/>
      <c r="L565" s="213"/>
      <c r="M565" s="213"/>
      <c r="N565" s="213"/>
      <c r="O565" s="213"/>
    </row>
    <row r="566" spans="9:15" x14ac:dyDescent="0.25">
      <c r="I566" s="213"/>
      <c r="J566" s="213"/>
      <c r="K566" s="213"/>
      <c r="L566" s="213"/>
      <c r="M566" s="213"/>
      <c r="N566" s="213"/>
      <c r="O566" s="213"/>
    </row>
    <row r="567" spans="9:15" x14ac:dyDescent="0.25">
      <c r="I567" s="213"/>
      <c r="J567" s="213"/>
      <c r="K567" s="213"/>
      <c r="L567" s="213"/>
      <c r="M567" s="213"/>
      <c r="N567" s="213"/>
      <c r="O567" s="213"/>
    </row>
    <row r="568" spans="9:15" x14ac:dyDescent="0.25">
      <c r="I568" s="213"/>
      <c r="J568" s="213"/>
      <c r="K568" s="213"/>
      <c r="L568" s="213"/>
      <c r="M568" s="213"/>
      <c r="N568" s="213"/>
      <c r="O568" s="213"/>
    </row>
    <row r="569" spans="9:15" x14ac:dyDescent="0.25">
      <c r="I569" s="213"/>
      <c r="J569" s="213"/>
      <c r="K569" s="213"/>
      <c r="L569" s="213"/>
      <c r="M569" s="213"/>
      <c r="N569" s="213"/>
      <c r="O569" s="213"/>
    </row>
    <row r="570" spans="9:15" x14ac:dyDescent="0.25">
      <c r="I570" s="213"/>
      <c r="J570" s="213"/>
      <c r="K570" s="213"/>
      <c r="L570" s="213"/>
      <c r="M570" s="213"/>
      <c r="N570" s="213"/>
      <c r="O570" s="213"/>
    </row>
    <row r="571" spans="9:15" x14ac:dyDescent="0.25">
      <c r="I571" s="213"/>
      <c r="J571" s="213"/>
      <c r="K571" s="213"/>
      <c r="L571" s="213"/>
      <c r="M571" s="213"/>
      <c r="N571" s="213"/>
      <c r="O571" s="213"/>
    </row>
    <row r="572" spans="9:15" x14ac:dyDescent="0.25">
      <c r="I572" s="213"/>
      <c r="J572" s="213"/>
      <c r="K572" s="213"/>
      <c r="L572" s="213"/>
      <c r="M572" s="213"/>
      <c r="N572" s="213"/>
      <c r="O572" s="213"/>
    </row>
    <row r="573" spans="9:15" x14ac:dyDescent="0.25">
      <c r="I573" s="213"/>
      <c r="J573" s="213"/>
      <c r="K573" s="213"/>
      <c r="L573" s="213"/>
      <c r="M573" s="213"/>
      <c r="N573" s="213"/>
      <c r="O573" s="213"/>
    </row>
    <row r="574" spans="9:15" x14ac:dyDescent="0.25">
      <c r="I574" s="213"/>
      <c r="J574" s="213"/>
      <c r="K574" s="213"/>
      <c r="L574" s="213"/>
      <c r="M574" s="213"/>
      <c r="N574" s="213"/>
      <c r="O574" s="213"/>
    </row>
    <row r="575" spans="9:15" x14ac:dyDescent="0.25">
      <c r="I575" s="213"/>
      <c r="J575" s="213"/>
      <c r="K575" s="213"/>
      <c r="L575" s="213"/>
      <c r="M575" s="213"/>
      <c r="N575" s="213"/>
      <c r="O575" s="213"/>
    </row>
    <row r="576" spans="9:15" x14ac:dyDescent="0.25">
      <c r="I576" s="213"/>
      <c r="J576" s="213"/>
      <c r="K576" s="213"/>
      <c r="L576" s="213"/>
      <c r="M576" s="213"/>
      <c r="N576" s="213"/>
      <c r="O576" s="213"/>
    </row>
    <row r="577" spans="9:15" x14ac:dyDescent="0.25">
      <c r="I577" s="213"/>
      <c r="J577" s="213"/>
      <c r="K577" s="213"/>
      <c r="L577" s="213"/>
      <c r="M577" s="213"/>
      <c r="N577" s="213"/>
      <c r="O577" s="213"/>
    </row>
    <row r="578" spans="9:15" x14ac:dyDescent="0.25">
      <c r="I578" s="213"/>
      <c r="J578" s="213"/>
      <c r="K578" s="213"/>
      <c r="L578" s="213"/>
      <c r="M578" s="213"/>
      <c r="N578" s="213"/>
      <c r="O578" s="213"/>
    </row>
    <row r="579" spans="9:15" x14ac:dyDescent="0.25">
      <c r="I579" s="213"/>
      <c r="J579" s="213"/>
      <c r="K579" s="213"/>
      <c r="L579" s="213"/>
      <c r="M579" s="213"/>
      <c r="N579" s="213"/>
      <c r="O579" s="213"/>
    </row>
    <row r="580" spans="9:15" x14ac:dyDescent="0.25">
      <c r="I580" s="213"/>
      <c r="J580" s="213"/>
      <c r="K580" s="213"/>
      <c r="L580" s="213"/>
      <c r="M580" s="213"/>
      <c r="N580" s="213"/>
      <c r="O580" s="213"/>
    </row>
    <row r="581" spans="9:15" x14ac:dyDescent="0.25">
      <c r="I581" s="213"/>
      <c r="J581" s="213"/>
      <c r="K581" s="213"/>
      <c r="L581" s="213"/>
      <c r="M581" s="213"/>
      <c r="N581" s="213"/>
      <c r="O581" s="213"/>
    </row>
    <row r="582" spans="9:15" x14ac:dyDescent="0.25">
      <c r="I582" s="213"/>
      <c r="J582" s="213"/>
      <c r="K582" s="213"/>
      <c r="L582" s="213"/>
      <c r="M582" s="213"/>
      <c r="N582" s="213"/>
      <c r="O582" s="213"/>
    </row>
    <row r="583" spans="9:15" x14ac:dyDescent="0.25">
      <c r="I583" s="213"/>
      <c r="J583" s="213"/>
      <c r="K583" s="213"/>
      <c r="L583" s="213"/>
      <c r="M583" s="213"/>
      <c r="N583" s="213"/>
      <c r="O583" s="213"/>
    </row>
    <row r="584" spans="9:15" x14ac:dyDescent="0.25">
      <c r="I584" s="213"/>
      <c r="J584" s="213"/>
      <c r="K584" s="213"/>
      <c r="L584" s="213"/>
      <c r="M584" s="213"/>
      <c r="N584" s="213"/>
      <c r="O584" s="213"/>
    </row>
    <row r="585" spans="9:15" x14ac:dyDescent="0.25">
      <c r="I585" s="213"/>
      <c r="J585" s="213"/>
      <c r="K585" s="213"/>
      <c r="L585" s="213"/>
      <c r="M585" s="213"/>
      <c r="N585" s="213"/>
      <c r="O585" s="213"/>
    </row>
    <row r="586" spans="9:15" x14ac:dyDescent="0.25">
      <c r="I586" s="213"/>
      <c r="J586" s="213"/>
      <c r="K586" s="213"/>
      <c r="L586" s="213"/>
      <c r="M586" s="213"/>
      <c r="N586" s="213"/>
      <c r="O586" s="213"/>
    </row>
    <row r="587" spans="9:15" x14ac:dyDescent="0.25">
      <c r="I587" s="213"/>
      <c r="J587" s="213"/>
      <c r="K587" s="213"/>
      <c r="L587" s="213"/>
      <c r="M587" s="213"/>
      <c r="N587" s="213"/>
      <c r="O587" s="213"/>
    </row>
    <row r="588" spans="9:15" x14ac:dyDescent="0.25">
      <c r="I588" s="213"/>
      <c r="J588" s="213"/>
      <c r="K588" s="213"/>
      <c r="L588" s="213"/>
      <c r="M588" s="213"/>
      <c r="N588" s="213"/>
      <c r="O588" s="213"/>
    </row>
    <row r="589" spans="9:15" x14ac:dyDescent="0.25">
      <c r="I589" s="213"/>
      <c r="J589" s="213"/>
      <c r="K589" s="213"/>
      <c r="L589" s="213"/>
      <c r="M589" s="213"/>
      <c r="N589" s="213"/>
      <c r="O589" s="213"/>
    </row>
    <row r="590" spans="9:15" x14ac:dyDescent="0.25">
      <c r="I590" s="213"/>
      <c r="J590" s="213"/>
      <c r="K590" s="213"/>
      <c r="L590" s="213"/>
      <c r="M590" s="213"/>
      <c r="N590" s="213"/>
      <c r="O590" s="213"/>
    </row>
    <row r="591" spans="9:15" x14ac:dyDescent="0.25">
      <c r="I591" s="213"/>
      <c r="J591" s="213"/>
      <c r="K591" s="213"/>
      <c r="L591" s="213"/>
      <c r="M591" s="213"/>
      <c r="N591" s="213"/>
      <c r="O591" s="213"/>
    </row>
    <row r="592" spans="9:15" x14ac:dyDescent="0.25">
      <c r="I592" s="213"/>
      <c r="J592" s="213"/>
      <c r="K592" s="213"/>
      <c r="L592" s="213"/>
      <c r="M592" s="213"/>
      <c r="N592" s="213"/>
      <c r="O592" s="213"/>
    </row>
    <row r="593" spans="9:15" x14ac:dyDescent="0.25">
      <c r="I593" s="213"/>
      <c r="J593" s="213"/>
      <c r="K593" s="213"/>
      <c r="L593" s="213"/>
      <c r="M593" s="213"/>
      <c r="N593" s="213"/>
      <c r="O593" s="213"/>
    </row>
    <row r="594" spans="9:15" x14ac:dyDescent="0.25">
      <c r="I594" s="213"/>
      <c r="J594" s="213"/>
      <c r="K594" s="213"/>
      <c r="L594" s="213"/>
      <c r="M594" s="213"/>
      <c r="N594" s="213"/>
      <c r="O594" s="213"/>
    </row>
    <row r="595" spans="9:15" x14ac:dyDescent="0.25">
      <c r="I595" s="213"/>
      <c r="J595" s="213"/>
      <c r="K595" s="213"/>
      <c r="L595" s="213"/>
      <c r="M595" s="213"/>
      <c r="N595" s="213"/>
      <c r="O595" s="213"/>
    </row>
    <row r="596" spans="9:15" x14ac:dyDescent="0.25">
      <c r="I596" s="213"/>
      <c r="J596" s="213"/>
      <c r="K596" s="213"/>
      <c r="L596" s="213"/>
      <c r="M596" s="213"/>
      <c r="N596" s="213"/>
      <c r="O596" s="213"/>
    </row>
    <row r="597" spans="9:15" x14ac:dyDescent="0.25">
      <c r="I597" s="213"/>
      <c r="J597" s="213"/>
      <c r="K597" s="213"/>
      <c r="L597" s="213"/>
      <c r="M597" s="213"/>
      <c r="N597" s="213"/>
      <c r="O597" s="213"/>
    </row>
    <row r="598" spans="9:15" x14ac:dyDescent="0.25">
      <c r="I598" s="213"/>
      <c r="J598" s="213"/>
      <c r="K598" s="213"/>
      <c r="L598" s="213"/>
      <c r="M598" s="213"/>
      <c r="N598" s="213"/>
      <c r="O598" s="213"/>
    </row>
    <row r="599" spans="9:15" x14ac:dyDescent="0.25">
      <c r="I599" s="213"/>
      <c r="J599" s="213"/>
      <c r="K599" s="213"/>
      <c r="L599" s="213"/>
      <c r="M599" s="213"/>
      <c r="N599" s="213"/>
      <c r="O599" s="213"/>
    </row>
    <row r="600" spans="9:15" x14ac:dyDescent="0.25">
      <c r="I600" s="213"/>
      <c r="J600" s="213"/>
      <c r="K600" s="213"/>
      <c r="L600" s="213"/>
      <c r="M600" s="213"/>
      <c r="N600" s="213"/>
      <c r="O600" s="213"/>
    </row>
    <row r="601" spans="9:15" x14ac:dyDescent="0.25">
      <c r="I601" s="213"/>
      <c r="J601" s="213"/>
      <c r="K601" s="213"/>
      <c r="L601" s="213"/>
      <c r="M601" s="213"/>
      <c r="N601" s="213"/>
      <c r="O601" s="213"/>
    </row>
    <row r="602" spans="9:15" x14ac:dyDescent="0.25">
      <c r="I602" s="213"/>
      <c r="J602" s="213"/>
      <c r="K602" s="213"/>
      <c r="L602" s="213"/>
      <c r="M602" s="213"/>
      <c r="N602" s="213"/>
      <c r="O602" s="213"/>
    </row>
    <row r="603" spans="9:15" x14ac:dyDescent="0.25">
      <c r="I603" s="213"/>
      <c r="J603" s="213"/>
      <c r="K603" s="213"/>
      <c r="L603" s="213"/>
      <c r="M603" s="213"/>
      <c r="N603" s="213"/>
      <c r="O603" s="213"/>
    </row>
    <row r="604" spans="9:15" x14ac:dyDescent="0.25">
      <c r="I604" s="213"/>
      <c r="J604" s="213"/>
      <c r="K604" s="213"/>
      <c r="L604" s="213"/>
      <c r="M604" s="213"/>
      <c r="N604" s="213"/>
      <c r="O604" s="213"/>
    </row>
    <row r="605" spans="9:15" x14ac:dyDescent="0.25">
      <c r="I605" s="213"/>
      <c r="J605" s="213"/>
      <c r="K605" s="213"/>
      <c r="L605" s="213"/>
      <c r="M605" s="213"/>
      <c r="N605" s="213"/>
      <c r="O605" s="213"/>
    </row>
    <row r="606" spans="9:15" x14ac:dyDescent="0.25">
      <c r="I606" s="213"/>
      <c r="J606" s="213"/>
      <c r="K606" s="213"/>
      <c r="L606" s="213"/>
      <c r="M606" s="213"/>
      <c r="N606" s="213"/>
      <c r="O606" s="213"/>
    </row>
    <row r="607" spans="9:15" x14ac:dyDescent="0.25">
      <c r="I607" s="213"/>
      <c r="J607" s="213"/>
      <c r="K607" s="213"/>
      <c r="L607" s="213"/>
      <c r="M607" s="213"/>
      <c r="N607" s="213"/>
      <c r="O607" s="213"/>
    </row>
    <row r="608" spans="9:15" x14ac:dyDescent="0.25">
      <c r="I608" s="213"/>
      <c r="J608" s="213"/>
      <c r="K608" s="213"/>
      <c r="L608" s="213"/>
      <c r="M608" s="213"/>
      <c r="N608" s="213"/>
      <c r="O608" s="213"/>
    </row>
    <row r="609" spans="9:15" x14ac:dyDescent="0.25">
      <c r="I609" s="213"/>
      <c r="J609" s="213"/>
      <c r="K609" s="213"/>
      <c r="L609" s="213"/>
      <c r="M609" s="213"/>
      <c r="N609" s="213"/>
      <c r="O609" s="213"/>
    </row>
    <row r="610" spans="9:15" x14ac:dyDescent="0.25">
      <c r="I610" s="213"/>
      <c r="J610" s="213"/>
      <c r="K610" s="213"/>
      <c r="L610" s="213"/>
      <c r="M610" s="213"/>
      <c r="N610" s="213"/>
      <c r="O610" s="213"/>
    </row>
    <row r="611" spans="9:15" x14ac:dyDescent="0.25">
      <c r="I611" s="213"/>
      <c r="J611" s="213"/>
      <c r="K611" s="213"/>
      <c r="L611" s="213"/>
      <c r="M611" s="213"/>
      <c r="N611" s="213"/>
      <c r="O611" s="213"/>
    </row>
    <row r="612" spans="9:15" x14ac:dyDescent="0.25">
      <c r="I612" s="213"/>
      <c r="J612" s="213"/>
      <c r="K612" s="213"/>
      <c r="L612" s="213"/>
      <c r="M612" s="213"/>
      <c r="N612" s="213"/>
      <c r="O612" s="213"/>
    </row>
    <row r="613" spans="9:15" x14ac:dyDescent="0.25">
      <c r="I613" s="213"/>
      <c r="J613" s="213"/>
      <c r="K613" s="213"/>
      <c r="L613" s="213"/>
      <c r="M613" s="213"/>
      <c r="N613" s="213"/>
      <c r="O613" s="213"/>
    </row>
    <row r="614" spans="9:15" x14ac:dyDescent="0.25">
      <c r="I614" s="213"/>
      <c r="J614" s="213"/>
      <c r="K614" s="213"/>
      <c r="L614" s="213"/>
      <c r="M614" s="213"/>
      <c r="N614" s="213"/>
      <c r="O614" s="213"/>
    </row>
    <row r="615" spans="9:15" x14ac:dyDescent="0.25">
      <c r="I615" s="213"/>
      <c r="J615" s="213"/>
      <c r="K615" s="213"/>
      <c r="L615" s="213"/>
      <c r="M615" s="213"/>
      <c r="N615" s="213"/>
      <c r="O615" s="213"/>
    </row>
    <row r="616" spans="9:15" x14ac:dyDescent="0.25">
      <c r="I616" s="213"/>
      <c r="J616" s="213"/>
      <c r="K616" s="213"/>
      <c r="L616" s="213"/>
      <c r="M616" s="213"/>
      <c r="N616" s="213"/>
      <c r="O616" s="213"/>
    </row>
    <row r="617" spans="9:15" x14ac:dyDescent="0.25">
      <c r="I617" s="213"/>
      <c r="J617" s="213"/>
      <c r="K617" s="213"/>
      <c r="L617" s="213"/>
      <c r="M617" s="213"/>
      <c r="N617" s="213"/>
      <c r="O617" s="213"/>
    </row>
    <row r="618" spans="9:15" x14ac:dyDescent="0.25">
      <c r="I618" s="213"/>
      <c r="J618" s="213"/>
      <c r="K618" s="213"/>
      <c r="L618" s="213"/>
      <c r="M618" s="213"/>
      <c r="N618" s="213"/>
      <c r="O618" s="213"/>
    </row>
    <row r="619" spans="9:15" x14ac:dyDescent="0.25">
      <c r="I619" s="213"/>
      <c r="J619" s="213"/>
      <c r="K619" s="213"/>
      <c r="L619" s="213"/>
      <c r="M619" s="213"/>
      <c r="N619" s="213"/>
      <c r="O619" s="213"/>
    </row>
    <row r="620" spans="9:15" x14ac:dyDescent="0.25">
      <c r="I620" s="213"/>
      <c r="J620" s="213"/>
      <c r="K620" s="213"/>
      <c r="L620" s="213"/>
      <c r="M620" s="213"/>
      <c r="N620" s="213"/>
      <c r="O620" s="213"/>
    </row>
    <row r="621" spans="9:15" x14ac:dyDescent="0.25">
      <c r="I621" s="213"/>
      <c r="J621" s="213"/>
      <c r="K621" s="213"/>
      <c r="L621" s="213"/>
      <c r="M621" s="213"/>
      <c r="N621" s="213"/>
      <c r="O621" s="213"/>
    </row>
    <row r="622" spans="9:15" x14ac:dyDescent="0.25">
      <c r="I622" s="213"/>
      <c r="J622" s="213"/>
      <c r="K622" s="213"/>
      <c r="L622" s="213"/>
      <c r="M622" s="213"/>
      <c r="N622" s="213"/>
      <c r="O622" s="213"/>
    </row>
    <row r="623" spans="9:15" x14ac:dyDescent="0.25">
      <c r="I623" s="213"/>
      <c r="J623" s="213"/>
      <c r="K623" s="213"/>
      <c r="L623" s="213"/>
      <c r="M623" s="213"/>
      <c r="N623" s="213"/>
      <c r="O623" s="213"/>
    </row>
    <row r="624" spans="9:15" x14ac:dyDescent="0.25">
      <c r="I624" s="213"/>
      <c r="J624" s="213"/>
      <c r="K624" s="213"/>
      <c r="L624" s="213"/>
      <c r="M624" s="213"/>
      <c r="N624" s="213"/>
      <c r="O624" s="213"/>
    </row>
    <row r="625" spans="9:15" x14ac:dyDescent="0.25">
      <c r="I625" s="213"/>
      <c r="J625" s="213"/>
      <c r="K625" s="213"/>
      <c r="L625" s="213"/>
      <c r="M625" s="213"/>
      <c r="N625" s="213"/>
      <c r="O625" s="213"/>
    </row>
    <row r="626" spans="9:15" x14ac:dyDescent="0.25">
      <c r="I626" s="213"/>
      <c r="J626" s="213"/>
      <c r="K626" s="213"/>
      <c r="L626" s="213"/>
      <c r="M626" s="213"/>
      <c r="N626" s="213"/>
      <c r="O626" s="213"/>
    </row>
    <row r="627" spans="9:15" x14ac:dyDescent="0.25">
      <c r="I627" s="213"/>
      <c r="J627" s="213"/>
      <c r="K627" s="213"/>
      <c r="L627" s="213"/>
      <c r="M627" s="213"/>
      <c r="N627" s="213"/>
      <c r="O627" s="213"/>
    </row>
    <row r="628" spans="9:15" x14ac:dyDescent="0.25">
      <c r="I628" s="213"/>
      <c r="J628" s="213"/>
      <c r="K628" s="213"/>
      <c r="L628" s="213"/>
      <c r="M628" s="213"/>
      <c r="N628" s="213"/>
      <c r="O628" s="213"/>
    </row>
    <row r="629" spans="9:15" x14ac:dyDescent="0.25">
      <c r="I629" s="213"/>
      <c r="J629" s="213"/>
      <c r="K629" s="213"/>
      <c r="L629" s="213"/>
      <c r="M629" s="213"/>
      <c r="N629" s="213"/>
      <c r="O629" s="213"/>
    </row>
    <row r="630" spans="9:15" x14ac:dyDescent="0.25">
      <c r="I630" s="213"/>
      <c r="J630" s="213"/>
      <c r="K630" s="213"/>
      <c r="L630" s="213"/>
      <c r="M630" s="213"/>
      <c r="N630" s="213"/>
      <c r="O630" s="213"/>
    </row>
    <row r="631" spans="9:15" x14ac:dyDescent="0.25">
      <c r="I631" s="213"/>
      <c r="J631" s="213"/>
      <c r="K631" s="213"/>
      <c r="L631" s="213"/>
      <c r="M631" s="213"/>
      <c r="N631" s="213"/>
      <c r="O631" s="213"/>
    </row>
    <row r="632" spans="9:15" x14ac:dyDescent="0.25">
      <c r="I632" s="213"/>
      <c r="J632" s="213"/>
      <c r="K632" s="213"/>
      <c r="L632" s="213"/>
      <c r="M632" s="213"/>
      <c r="N632" s="213"/>
      <c r="O632" s="213"/>
    </row>
    <row r="633" spans="9:15" x14ac:dyDescent="0.25">
      <c r="I633" s="213"/>
      <c r="J633" s="213"/>
      <c r="K633" s="213"/>
      <c r="L633" s="213"/>
      <c r="M633" s="213"/>
      <c r="N633" s="213"/>
      <c r="O633" s="213"/>
    </row>
    <row r="634" spans="9:15" x14ac:dyDescent="0.25">
      <c r="I634" s="213"/>
      <c r="J634" s="213"/>
      <c r="K634" s="213"/>
      <c r="L634" s="213"/>
      <c r="M634" s="213"/>
      <c r="N634" s="213"/>
      <c r="O634" s="213"/>
    </row>
    <row r="635" spans="9:15" x14ac:dyDescent="0.25">
      <c r="I635" s="213"/>
      <c r="J635" s="213"/>
      <c r="K635" s="213"/>
      <c r="L635" s="213"/>
      <c r="M635" s="213"/>
      <c r="N635" s="213"/>
      <c r="O635" s="213"/>
    </row>
    <row r="636" spans="9:15" x14ac:dyDescent="0.25">
      <c r="I636" s="213"/>
      <c r="J636" s="213"/>
      <c r="K636" s="213"/>
      <c r="L636" s="213"/>
      <c r="M636" s="213"/>
      <c r="N636" s="213"/>
      <c r="O636" s="213"/>
    </row>
    <row r="637" spans="9:15" x14ac:dyDescent="0.25">
      <c r="I637" s="213"/>
      <c r="J637" s="213"/>
      <c r="K637" s="213"/>
      <c r="L637" s="213"/>
      <c r="M637" s="213"/>
      <c r="N637" s="213"/>
      <c r="O637" s="213"/>
    </row>
    <row r="638" spans="9:15" x14ac:dyDescent="0.25">
      <c r="I638" s="213"/>
      <c r="J638" s="213"/>
      <c r="K638" s="213"/>
      <c r="L638" s="213"/>
      <c r="M638" s="213"/>
      <c r="N638" s="213"/>
      <c r="O638" s="213"/>
    </row>
    <row r="639" spans="9:15" x14ac:dyDescent="0.25">
      <c r="I639" s="213"/>
      <c r="J639" s="213"/>
      <c r="K639" s="213"/>
      <c r="L639" s="213"/>
      <c r="M639" s="213"/>
      <c r="N639" s="213"/>
      <c r="O639" s="213"/>
    </row>
    <row r="640" spans="9:15" x14ac:dyDescent="0.25">
      <c r="I640" s="213"/>
      <c r="J640" s="213"/>
      <c r="K640" s="213"/>
      <c r="L640" s="213"/>
      <c r="M640" s="213"/>
      <c r="N640" s="213"/>
      <c r="O640" s="213"/>
    </row>
    <row r="641" spans="9:15" x14ac:dyDescent="0.25">
      <c r="I641" s="213"/>
      <c r="J641" s="213"/>
      <c r="K641" s="213"/>
      <c r="L641" s="213"/>
      <c r="M641" s="213"/>
      <c r="N641" s="213"/>
      <c r="O641" s="213"/>
    </row>
    <row r="642" spans="9:15" x14ac:dyDescent="0.25">
      <c r="I642" s="213"/>
      <c r="J642" s="213"/>
      <c r="K642" s="213"/>
      <c r="L642" s="213"/>
      <c r="M642" s="213"/>
      <c r="N642" s="213"/>
      <c r="O642" s="213"/>
    </row>
    <row r="643" spans="9:15" x14ac:dyDescent="0.25">
      <c r="I643" s="213"/>
      <c r="J643" s="213"/>
      <c r="K643" s="213"/>
      <c r="L643" s="213"/>
      <c r="M643" s="213"/>
      <c r="N643" s="213"/>
      <c r="O643" s="213"/>
    </row>
    <row r="644" spans="9:15" x14ac:dyDescent="0.25">
      <c r="I644" s="213"/>
      <c r="J644" s="213"/>
      <c r="K644" s="213"/>
      <c r="L644" s="213"/>
      <c r="M644" s="213"/>
      <c r="N644" s="213"/>
      <c r="O644" s="213"/>
    </row>
    <row r="645" spans="9:15" x14ac:dyDescent="0.25">
      <c r="I645" s="213"/>
      <c r="J645" s="213"/>
      <c r="K645" s="213"/>
      <c r="L645" s="213"/>
      <c r="M645" s="213"/>
      <c r="N645" s="213"/>
      <c r="O645" s="213"/>
    </row>
    <row r="646" spans="9:15" x14ac:dyDescent="0.25">
      <c r="I646" s="213"/>
      <c r="J646" s="213"/>
      <c r="K646" s="213"/>
      <c r="L646" s="213"/>
      <c r="M646" s="213"/>
      <c r="N646" s="213"/>
      <c r="O646" s="213"/>
    </row>
    <row r="647" spans="9:15" x14ac:dyDescent="0.25">
      <c r="I647" s="213"/>
      <c r="J647" s="213"/>
      <c r="K647" s="213"/>
      <c r="L647" s="213"/>
      <c r="M647" s="213"/>
      <c r="N647" s="213"/>
      <c r="O647" s="213"/>
    </row>
    <row r="648" spans="9:15" x14ac:dyDescent="0.25">
      <c r="I648" s="213"/>
      <c r="J648" s="213"/>
      <c r="K648" s="213"/>
      <c r="L648" s="213"/>
      <c r="M648" s="213"/>
      <c r="N648" s="213"/>
      <c r="O648" s="213"/>
    </row>
    <row r="649" spans="9:15" x14ac:dyDescent="0.25">
      <c r="I649" s="213"/>
      <c r="J649" s="213"/>
      <c r="K649" s="213"/>
      <c r="L649" s="213"/>
      <c r="M649" s="213"/>
      <c r="N649" s="213"/>
      <c r="O649" s="213"/>
    </row>
    <row r="650" spans="9:15" x14ac:dyDescent="0.25">
      <c r="I650" s="213"/>
      <c r="J650" s="213"/>
      <c r="K650" s="213"/>
      <c r="L650" s="213"/>
      <c r="M650" s="213"/>
      <c r="N650" s="213"/>
      <c r="O650" s="213"/>
    </row>
    <row r="651" spans="9:15" x14ac:dyDescent="0.25">
      <c r="I651" s="213"/>
      <c r="J651" s="213"/>
      <c r="K651" s="213"/>
      <c r="L651" s="213"/>
      <c r="M651" s="213"/>
      <c r="N651" s="213"/>
      <c r="O651" s="213"/>
    </row>
    <row r="652" spans="9:15" x14ac:dyDescent="0.25">
      <c r="I652" s="213"/>
      <c r="J652" s="213"/>
      <c r="K652" s="213"/>
      <c r="L652" s="213"/>
      <c r="M652" s="213"/>
      <c r="N652" s="213"/>
      <c r="O652" s="213"/>
    </row>
    <row r="653" spans="9:15" x14ac:dyDescent="0.25">
      <c r="I653" s="213"/>
      <c r="J653" s="213"/>
      <c r="K653" s="213"/>
      <c r="L653" s="213"/>
      <c r="M653" s="213"/>
      <c r="N653" s="213"/>
      <c r="O653" s="213"/>
    </row>
    <row r="654" spans="9:15" x14ac:dyDescent="0.25">
      <c r="I654" s="213"/>
      <c r="J654" s="213"/>
      <c r="K654" s="213"/>
      <c r="L654" s="213"/>
      <c r="M654" s="213"/>
      <c r="N654" s="213"/>
      <c r="O654" s="213"/>
    </row>
    <row r="655" spans="9:15" x14ac:dyDescent="0.25">
      <c r="I655" s="213"/>
      <c r="J655" s="213"/>
      <c r="K655" s="213"/>
      <c r="L655" s="213"/>
      <c r="M655" s="213"/>
      <c r="N655" s="213"/>
      <c r="O655" s="213"/>
    </row>
    <row r="656" spans="9:15" x14ac:dyDescent="0.25">
      <c r="I656" s="213"/>
      <c r="J656" s="213"/>
      <c r="K656" s="213"/>
      <c r="L656" s="213"/>
      <c r="M656" s="213"/>
      <c r="N656" s="213"/>
      <c r="O656" s="213"/>
    </row>
    <row r="657" spans="9:15" x14ac:dyDescent="0.25">
      <c r="I657" s="213"/>
      <c r="J657" s="213"/>
      <c r="K657" s="213"/>
      <c r="L657" s="213"/>
      <c r="M657" s="213"/>
      <c r="N657" s="213"/>
      <c r="O657" s="213"/>
    </row>
    <row r="658" spans="9:15" x14ac:dyDescent="0.25">
      <c r="I658" s="213"/>
      <c r="J658" s="213"/>
      <c r="K658" s="213"/>
      <c r="L658" s="213"/>
      <c r="M658" s="213"/>
      <c r="N658" s="213"/>
      <c r="O658" s="213"/>
    </row>
    <row r="659" spans="9:15" x14ac:dyDescent="0.25">
      <c r="I659" s="213"/>
      <c r="J659" s="213"/>
      <c r="K659" s="213"/>
      <c r="L659" s="213"/>
      <c r="M659" s="213"/>
      <c r="N659" s="213"/>
      <c r="O659" s="213"/>
    </row>
    <row r="660" spans="9:15" x14ac:dyDescent="0.25">
      <c r="I660" s="213"/>
      <c r="J660" s="213"/>
      <c r="K660" s="213"/>
      <c r="L660" s="213"/>
      <c r="M660" s="213"/>
      <c r="N660" s="213"/>
      <c r="O660" s="213"/>
    </row>
    <row r="661" spans="9:15" x14ac:dyDescent="0.25">
      <c r="I661" s="213"/>
      <c r="J661" s="213"/>
      <c r="K661" s="213"/>
      <c r="L661" s="213"/>
      <c r="M661" s="213"/>
      <c r="N661" s="213"/>
      <c r="O661" s="213"/>
    </row>
    <row r="662" spans="9:15" x14ac:dyDescent="0.25">
      <c r="I662" s="213"/>
      <c r="J662" s="213"/>
      <c r="K662" s="213"/>
      <c r="L662" s="213"/>
      <c r="M662" s="213"/>
      <c r="N662" s="213"/>
      <c r="O662" s="213"/>
    </row>
    <row r="663" spans="9:15" x14ac:dyDescent="0.25">
      <c r="I663" s="213"/>
      <c r="J663" s="213"/>
      <c r="K663" s="213"/>
      <c r="L663" s="213"/>
      <c r="M663" s="213"/>
      <c r="N663" s="213"/>
      <c r="O663" s="213"/>
    </row>
    <row r="664" spans="9:15" x14ac:dyDescent="0.25">
      <c r="I664" s="213"/>
      <c r="J664" s="213"/>
      <c r="K664" s="213"/>
      <c r="L664" s="213"/>
      <c r="M664" s="213"/>
      <c r="N664" s="213"/>
      <c r="O664" s="213"/>
    </row>
    <row r="665" spans="9:15" x14ac:dyDescent="0.25">
      <c r="I665" s="213"/>
      <c r="J665" s="213"/>
      <c r="K665" s="213"/>
      <c r="L665" s="213"/>
      <c r="M665" s="213"/>
      <c r="N665" s="213"/>
      <c r="O665" s="213"/>
    </row>
    <row r="666" spans="9:15" x14ac:dyDescent="0.25">
      <c r="I666" s="213"/>
      <c r="J666" s="213"/>
      <c r="K666" s="213"/>
      <c r="L666" s="213"/>
      <c r="M666" s="213"/>
      <c r="N666" s="213"/>
      <c r="O666" s="213"/>
    </row>
    <row r="667" spans="9:15" x14ac:dyDescent="0.25">
      <c r="I667" s="213"/>
      <c r="J667" s="213"/>
      <c r="K667" s="213"/>
      <c r="L667" s="213"/>
      <c r="M667" s="213"/>
      <c r="N667" s="213"/>
      <c r="O667" s="213"/>
    </row>
    <row r="668" spans="9:15" x14ac:dyDescent="0.25">
      <c r="I668" s="213"/>
      <c r="J668" s="213"/>
      <c r="K668" s="213"/>
      <c r="L668" s="213"/>
      <c r="M668" s="213"/>
      <c r="N668" s="213"/>
      <c r="O668" s="213"/>
    </row>
    <row r="669" spans="9:15" x14ac:dyDescent="0.25">
      <c r="I669" s="213"/>
      <c r="J669" s="213"/>
      <c r="K669" s="213"/>
      <c r="L669" s="213"/>
      <c r="M669" s="213"/>
      <c r="N669" s="213"/>
      <c r="O669" s="213"/>
    </row>
    <row r="670" spans="9:15" x14ac:dyDescent="0.25">
      <c r="I670" s="213"/>
      <c r="J670" s="213"/>
      <c r="K670" s="213"/>
      <c r="L670" s="213"/>
      <c r="M670" s="213"/>
      <c r="N670" s="213"/>
      <c r="O670" s="213"/>
    </row>
    <row r="671" spans="9:15" x14ac:dyDescent="0.25">
      <c r="I671" s="213"/>
      <c r="J671" s="213"/>
      <c r="K671" s="213"/>
      <c r="L671" s="213"/>
      <c r="M671" s="213"/>
      <c r="N671" s="213"/>
      <c r="O671" s="213"/>
    </row>
    <row r="672" spans="9:15" x14ac:dyDescent="0.25">
      <c r="I672" s="213"/>
      <c r="J672" s="213"/>
      <c r="K672" s="213"/>
      <c r="L672" s="213"/>
      <c r="M672" s="213"/>
      <c r="N672" s="213"/>
      <c r="O672" s="213"/>
    </row>
    <row r="673" spans="9:15" x14ac:dyDescent="0.25">
      <c r="I673" s="213"/>
      <c r="J673" s="213"/>
      <c r="K673" s="213"/>
      <c r="L673" s="213"/>
      <c r="M673" s="213"/>
      <c r="N673" s="213"/>
      <c r="O673" s="213"/>
    </row>
    <row r="674" spans="9:15" x14ac:dyDescent="0.25">
      <c r="I674" s="213"/>
      <c r="J674" s="213"/>
      <c r="K674" s="213"/>
      <c r="L674" s="213"/>
      <c r="M674" s="213"/>
      <c r="N674" s="213"/>
      <c r="O674" s="213"/>
    </row>
    <row r="675" spans="9:15" x14ac:dyDescent="0.25">
      <c r="I675" s="213"/>
      <c r="J675" s="213"/>
      <c r="K675" s="213"/>
      <c r="L675" s="213"/>
      <c r="M675" s="213"/>
      <c r="N675" s="213"/>
      <c r="O675" s="213"/>
    </row>
    <row r="676" spans="9:15" x14ac:dyDescent="0.25">
      <c r="I676" s="213"/>
      <c r="J676" s="213"/>
      <c r="K676" s="213"/>
      <c r="L676" s="213"/>
      <c r="M676" s="213"/>
      <c r="N676" s="213"/>
      <c r="O676" s="213"/>
    </row>
    <row r="677" spans="9:15" x14ac:dyDescent="0.25">
      <c r="I677" s="213"/>
      <c r="J677" s="213"/>
      <c r="K677" s="213"/>
      <c r="L677" s="213"/>
      <c r="M677" s="213"/>
      <c r="N677" s="213"/>
      <c r="O677" s="213"/>
    </row>
    <row r="678" spans="9:15" x14ac:dyDescent="0.25">
      <c r="I678" s="213"/>
      <c r="J678" s="213"/>
      <c r="K678" s="213"/>
      <c r="L678" s="213"/>
      <c r="M678" s="213"/>
      <c r="N678" s="213"/>
      <c r="O678" s="213"/>
    </row>
    <row r="679" spans="9:15" x14ac:dyDescent="0.25">
      <c r="I679" s="213"/>
      <c r="J679" s="213"/>
      <c r="K679" s="213"/>
      <c r="L679" s="213"/>
      <c r="M679" s="213"/>
      <c r="N679" s="213"/>
      <c r="O679" s="213"/>
    </row>
    <row r="680" spans="9:15" x14ac:dyDescent="0.25">
      <c r="I680" s="213"/>
      <c r="J680" s="213"/>
      <c r="K680" s="213"/>
      <c r="L680" s="213"/>
      <c r="M680" s="213"/>
      <c r="N680" s="213"/>
      <c r="O680" s="213"/>
    </row>
    <row r="681" spans="9:15" x14ac:dyDescent="0.25">
      <c r="I681" s="213"/>
      <c r="J681" s="213"/>
      <c r="K681" s="213"/>
      <c r="L681" s="213"/>
      <c r="M681" s="213"/>
      <c r="N681" s="213"/>
      <c r="O681" s="213"/>
    </row>
    <row r="682" spans="9:15" x14ac:dyDescent="0.25">
      <c r="I682" s="213"/>
      <c r="J682" s="213"/>
      <c r="K682" s="213"/>
      <c r="L682" s="213"/>
      <c r="M682" s="213"/>
      <c r="N682" s="213"/>
      <c r="O682" s="213"/>
    </row>
    <row r="683" spans="9:15" x14ac:dyDescent="0.25">
      <c r="I683" s="213"/>
      <c r="J683" s="213"/>
      <c r="K683" s="213"/>
      <c r="L683" s="213"/>
      <c r="M683" s="213"/>
      <c r="N683" s="213"/>
      <c r="O683" s="213"/>
    </row>
    <row r="684" spans="9:15" x14ac:dyDescent="0.25">
      <c r="I684" s="213"/>
      <c r="J684" s="213"/>
      <c r="K684" s="213"/>
      <c r="L684" s="213"/>
      <c r="M684" s="213"/>
      <c r="N684" s="213"/>
      <c r="O684" s="213"/>
    </row>
    <row r="685" spans="9:15" x14ac:dyDescent="0.25">
      <c r="I685" s="213"/>
      <c r="J685" s="213"/>
      <c r="K685" s="213"/>
      <c r="L685" s="213"/>
      <c r="M685" s="213"/>
      <c r="N685" s="213"/>
      <c r="O685" s="213"/>
    </row>
    <row r="686" spans="9:15" x14ac:dyDescent="0.25">
      <c r="I686" s="213"/>
      <c r="J686" s="213"/>
      <c r="K686" s="213"/>
      <c r="L686" s="213"/>
      <c r="M686" s="213"/>
      <c r="N686" s="213"/>
      <c r="O686" s="213"/>
    </row>
    <row r="687" spans="9:15" x14ac:dyDescent="0.25">
      <c r="I687" s="213"/>
      <c r="J687" s="213"/>
      <c r="K687" s="213"/>
      <c r="L687" s="213"/>
      <c r="M687" s="213"/>
      <c r="N687" s="213"/>
      <c r="O687" s="213"/>
    </row>
    <row r="688" spans="9:15" x14ac:dyDescent="0.25">
      <c r="I688" s="213"/>
      <c r="J688" s="213"/>
      <c r="K688" s="213"/>
      <c r="L688" s="213"/>
      <c r="M688" s="213"/>
      <c r="N688" s="213"/>
      <c r="O688" s="213"/>
    </row>
    <row r="689" spans="9:15" x14ac:dyDescent="0.25">
      <c r="I689" s="213"/>
      <c r="J689" s="213"/>
      <c r="K689" s="213"/>
      <c r="L689" s="213"/>
      <c r="M689" s="213"/>
      <c r="N689" s="213"/>
      <c r="O689" s="213"/>
    </row>
    <row r="690" spans="9:15" x14ac:dyDescent="0.25">
      <c r="I690" s="213"/>
      <c r="J690" s="213"/>
      <c r="K690" s="213"/>
      <c r="L690" s="213"/>
      <c r="M690" s="213"/>
      <c r="N690" s="213"/>
      <c r="O690" s="213"/>
    </row>
    <row r="691" spans="9:15" x14ac:dyDescent="0.25">
      <c r="I691" s="213"/>
      <c r="J691" s="213"/>
      <c r="K691" s="213"/>
      <c r="L691" s="213"/>
      <c r="M691" s="213"/>
      <c r="N691" s="213"/>
      <c r="O691" s="213"/>
    </row>
    <row r="692" spans="9:15" x14ac:dyDescent="0.25">
      <c r="I692" s="213"/>
      <c r="J692" s="213"/>
      <c r="K692" s="213"/>
      <c r="L692" s="213"/>
      <c r="M692" s="213"/>
      <c r="N692" s="213"/>
      <c r="O692" s="213"/>
    </row>
    <row r="693" spans="9:15" x14ac:dyDescent="0.25">
      <c r="I693" s="213"/>
      <c r="J693" s="213"/>
      <c r="K693" s="213"/>
      <c r="L693" s="213"/>
      <c r="M693" s="213"/>
      <c r="N693" s="213"/>
      <c r="O693" s="213"/>
    </row>
    <row r="694" spans="9:15" x14ac:dyDescent="0.25">
      <c r="I694" s="213"/>
      <c r="J694" s="213"/>
      <c r="K694" s="213"/>
      <c r="L694" s="213"/>
      <c r="M694" s="213"/>
      <c r="N694" s="213"/>
      <c r="O694" s="213"/>
    </row>
    <row r="695" spans="9:15" x14ac:dyDescent="0.25">
      <c r="I695" s="213"/>
      <c r="J695" s="213"/>
      <c r="K695" s="213"/>
      <c r="L695" s="213"/>
      <c r="M695" s="213"/>
      <c r="N695" s="213"/>
      <c r="O695" s="213"/>
    </row>
    <row r="696" spans="9:15" x14ac:dyDescent="0.25">
      <c r="I696" s="213"/>
      <c r="J696" s="213"/>
      <c r="K696" s="213"/>
      <c r="L696" s="213"/>
    </row>
    <row r="697" spans="9:15" x14ac:dyDescent="0.25">
      <c r="I697" s="213"/>
      <c r="J697" s="213"/>
      <c r="K697" s="213"/>
      <c r="L697" s="213"/>
    </row>
    <row r="698" spans="9:15" x14ac:dyDescent="0.25">
      <c r="I698" s="213"/>
      <c r="J698" s="213"/>
      <c r="K698" s="213"/>
      <c r="L698" s="213"/>
    </row>
    <row r="699" spans="9:15" x14ac:dyDescent="0.25">
      <c r="I699" s="213"/>
      <c r="J699" s="213"/>
      <c r="K699" s="213"/>
      <c r="L699" s="213"/>
    </row>
    <row r="700" spans="9:15" x14ac:dyDescent="0.25">
      <c r="I700" s="213"/>
      <c r="J700" s="213"/>
      <c r="K700" s="213"/>
      <c r="L700" s="213"/>
    </row>
    <row r="701" spans="9:15" x14ac:dyDescent="0.25">
      <c r="I701" s="213"/>
      <c r="J701" s="213"/>
      <c r="K701" s="213"/>
      <c r="L701" s="213"/>
    </row>
    <row r="702" spans="9:15" x14ac:dyDescent="0.25">
      <c r="I702" s="213"/>
      <c r="J702" s="213"/>
      <c r="K702" s="213"/>
      <c r="L702" s="213"/>
    </row>
    <row r="703" spans="9:15" x14ac:dyDescent="0.25">
      <c r="I703" s="213"/>
      <c r="J703" s="213"/>
      <c r="K703" s="213"/>
      <c r="L703" s="213"/>
    </row>
    <row r="704" spans="9:15" x14ac:dyDescent="0.25">
      <c r="I704" s="213"/>
      <c r="J704" s="213"/>
      <c r="K704" s="213"/>
      <c r="L704" s="213"/>
    </row>
    <row r="705" spans="9:12" x14ac:dyDescent="0.25">
      <c r="I705" s="213"/>
      <c r="J705" s="213"/>
      <c r="K705" s="213"/>
      <c r="L705" s="213"/>
    </row>
    <row r="706" spans="9:12" x14ac:dyDescent="0.25">
      <c r="I706" s="213"/>
      <c r="J706" s="213"/>
      <c r="K706" s="213"/>
      <c r="L706" s="213"/>
    </row>
    <row r="707" spans="9:12" x14ac:dyDescent="0.25">
      <c r="I707" s="213"/>
      <c r="J707" s="213"/>
      <c r="K707" s="213"/>
      <c r="L707" s="213"/>
    </row>
    <row r="708" spans="9:12" x14ac:dyDescent="0.25">
      <c r="I708" s="213"/>
      <c r="J708" s="213"/>
      <c r="K708" s="213"/>
      <c r="L708" s="213"/>
    </row>
    <row r="709" spans="9:12" x14ac:dyDescent="0.25">
      <c r="I709" s="213"/>
      <c r="J709" s="213"/>
      <c r="K709" s="213"/>
      <c r="L709" s="213"/>
    </row>
    <row r="710" spans="9:12" x14ac:dyDescent="0.25">
      <c r="I710" s="213"/>
      <c r="J710" s="213"/>
      <c r="K710" s="213"/>
      <c r="L710" s="213"/>
    </row>
    <row r="711" spans="9:12" x14ac:dyDescent="0.25">
      <c r="I711" s="213"/>
      <c r="J711" s="213"/>
      <c r="K711" s="213"/>
      <c r="L711" s="213"/>
    </row>
    <row r="712" spans="9:12" x14ac:dyDescent="0.25">
      <c r="I712" s="213"/>
      <c r="J712" s="213"/>
      <c r="K712" s="213"/>
      <c r="L712" s="213"/>
    </row>
    <row r="713" spans="9:12" x14ac:dyDescent="0.25">
      <c r="I713" s="213"/>
      <c r="J713" s="213"/>
      <c r="K713" s="213"/>
      <c r="L713" s="213"/>
    </row>
    <row r="714" spans="9:12" x14ac:dyDescent="0.25">
      <c r="I714" s="213"/>
      <c r="J714" s="213"/>
      <c r="K714" s="213"/>
      <c r="L714" s="213"/>
    </row>
    <row r="715" spans="9:12" x14ac:dyDescent="0.25">
      <c r="I715" s="213"/>
      <c r="J715" s="213"/>
      <c r="K715" s="213"/>
      <c r="L715" s="213"/>
    </row>
    <row r="716" spans="9:12" x14ac:dyDescent="0.25">
      <c r="I716" s="213"/>
      <c r="J716" s="213"/>
      <c r="K716" s="213"/>
      <c r="L716" s="213"/>
    </row>
    <row r="717" spans="9:12" x14ac:dyDescent="0.25">
      <c r="I717" s="213"/>
      <c r="J717" s="213"/>
      <c r="K717" s="213"/>
      <c r="L717" s="213"/>
    </row>
    <row r="718" spans="9:12" x14ac:dyDescent="0.25">
      <c r="I718" s="213"/>
      <c r="J718" s="213"/>
      <c r="K718" s="213"/>
      <c r="L718" s="213"/>
    </row>
    <row r="719" spans="9:12" x14ac:dyDescent="0.25">
      <c r="I719" s="213"/>
      <c r="J719" s="213"/>
      <c r="K719" s="213"/>
      <c r="L719" s="213"/>
    </row>
    <row r="720" spans="9:12" x14ac:dyDescent="0.25">
      <c r="I720" s="213"/>
      <c r="J720" s="213"/>
      <c r="K720" s="213"/>
      <c r="L720" s="213"/>
    </row>
    <row r="721" spans="9:12" x14ac:dyDescent="0.25">
      <c r="I721" s="213"/>
      <c r="J721" s="213"/>
      <c r="K721" s="213"/>
      <c r="L721" s="213"/>
    </row>
    <row r="722" spans="9:12" x14ac:dyDescent="0.25">
      <c r="I722" s="213"/>
      <c r="J722" s="213"/>
      <c r="K722" s="213"/>
      <c r="L722" s="213"/>
    </row>
    <row r="723" spans="9:12" x14ac:dyDescent="0.25">
      <c r="I723" s="213"/>
      <c r="J723" s="213"/>
      <c r="K723" s="213"/>
      <c r="L723" s="213"/>
    </row>
    <row r="724" spans="9:12" x14ac:dyDescent="0.25">
      <c r="I724" s="213"/>
      <c r="J724" s="213"/>
      <c r="K724" s="213"/>
      <c r="L724" s="213"/>
    </row>
    <row r="725" spans="9:12" x14ac:dyDescent="0.25">
      <c r="I725" s="213"/>
      <c r="J725" s="213"/>
      <c r="K725" s="213"/>
      <c r="L725" s="213"/>
    </row>
    <row r="726" spans="9:12" x14ac:dyDescent="0.25">
      <c r="I726" s="213"/>
      <c r="J726" s="213"/>
      <c r="K726" s="213"/>
      <c r="L726" s="213"/>
    </row>
    <row r="727" spans="9:12" x14ac:dyDescent="0.25">
      <c r="I727" s="213"/>
      <c r="J727" s="213"/>
      <c r="K727" s="213"/>
      <c r="L727" s="213"/>
    </row>
    <row r="728" spans="9:12" x14ac:dyDescent="0.25">
      <c r="I728" s="213"/>
      <c r="J728" s="213"/>
      <c r="K728" s="213"/>
      <c r="L728" s="213"/>
    </row>
    <row r="729" spans="9:12" x14ac:dyDescent="0.25">
      <c r="I729" s="213"/>
      <c r="J729" s="213"/>
      <c r="K729" s="213"/>
      <c r="L729" s="213"/>
    </row>
    <row r="730" spans="9:12" x14ac:dyDescent="0.25">
      <c r="I730" s="213"/>
      <c r="J730" s="213"/>
      <c r="K730" s="213"/>
      <c r="L730" s="213"/>
    </row>
    <row r="731" spans="9:12" x14ac:dyDescent="0.25">
      <c r="I731" s="213"/>
      <c r="J731" s="213"/>
      <c r="K731" s="213"/>
      <c r="L731" s="213"/>
    </row>
    <row r="732" spans="9:12" x14ac:dyDescent="0.25">
      <c r="I732" s="213"/>
      <c r="J732" s="213"/>
      <c r="K732" s="213"/>
      <c r="L732" s="213"/>
    </row>
    <row r="733" spans="9:12" x14ac:dyDescent="0.25">
      <c r="I733" s="213"/>
      <c r="J733" s="213"/>
      <c r="K733" s="213"/>
      <c r="L733" s="213"/>
    </row>
    <row r="734" spans="9:12" x14ac:dyDescent="0.25">
      <c r="I734" s="213"/>
      <c r="J734" s="213"/>
      <c r="K734" s="213"/>
      <c r="L734" s="213"/>
    </row>
    <row r="735" spans="9:12" x14ac:dyDescent="0.25">
      <c r="I735" s="213"/>
      <c r="J735" s="213"/>
      <c r="K735" s="213"/>
      <c r="L735" s="213"/>
    </row>
    <row r="736" spans="9:12" x14ac:dyDescent="0.25">
      <c r="I736" s="213"/>
      <c r="J736" s="213"/>
      <c r="K736" s="213"/>
      <c r="L736" s="213"/>
    </row>
    <row r="737" spans="9:12" x14ac:dyDescent="0.25">
      <c r="I737" s="213"/>
      <c r="J737" s="213"/>
      <c r="K737" s="213"/>
      <c r="L737" s="213"/>
    </row>
    <row r="738" spans="9:12" x14ac:dyDescent="0.25">
      <c r="I738" s="213"/>
      <c r="J738" s="213"/>
      <c r="K738" s="213"/>
      <c r="L738" s="213"/>
    </row>
    <row r="739" spans="9:12" x14ac:dyDescent="0.25">
      <c r="I739" s="213"/>
      <c r="J739" s="213"/>
      <c r="K739" s="213"/>
      <c r="L739" s="213"/>
    </row>
    <row r="740" spans="9:12" x14ac:dyDescent="0.25">
      <c r="I740" s="213"/>
      <c r="J740" s="213"/>
      <c r="K740" s="213"/>
      <c r="L740" s="213"/>
    </row>
    <row r="741" spans="9:12" x14ac:dyDescent="0.25">
      <c r="I741" s="213"/>
      <c r="J741" s="213"/>
      <c r="K741" s="213"/>
      <c r="L741" s="213"/>
    </row>
    <row r="742" spans="9:12" x14ac:dyDescent="0.25">
      <c r="I742" s="213"/>
      <c r="J742" s="213"/>
      <c r="K742" s="213"/>
      <c r="L742" s="213"/>
    </row>
    <row r="743" spans="9:12" x14ac:dyDescent="0.25">
      <c r="I743" s="213"/>
      <c r="J743" s="213"/>
      <c r="K743" s="213"/>
      <c r="L743" s="213"/>
    </row>
    <row r="744" spans="9:12" x14ac:dyDescent="0.25">
      <c r="I744" s="213"/>
      <c r="J744" s="213"/>
      <c r="K744" s="213"/>
      <c r="L744" s="213"/>
    </row>
    <row r="745" spans="9:12" x14ac:dyDescent="0.25">
      <c r="I745" s="213"/>
      <c r="J745" s="213"/>
      <c r="K745" s="213"/>
      <c r="L745" s="213"/>
    </row>
    <row r="746" spans="9:12" x14ac:dyDescent="0.25">
      <c r="I746" s="213"/>
      <c r="J746" s="213"/>
      <c r="K746" s="213"/>
      <c r="L746" s="213"/>
    </row>
    <row r="747" spans="9:12" x14ac:dyDescent="0.25">
      <c r="I747" s="213"/>
      <c r="J747" s="213"/>
      <c r="K747" s="213"/>
      <c r="L747" s="213"/>
    </row>
    <row r="748" spans="9:12" x14ac:dyDescent="0.25">
      <c r="I748" s="213"/>
      <c r="J748" s="213"/>
      <c r="K748" s="213"/>
      <c r="L748" s="213"/>
    </row>
    <row r="749" spans="9:12" x14ac:dyDescent="0.25">
      <c r="I749" s="213"/>
      <c r="J749" s="213"/>
      <c r="K749" s="213"/>
      <c r="L749" s="213"/>
    </row>
    <row r="750" spans="9:12" x14ac:dyDescent="0.25">
      <c r="I750" s="213"/>
      <c r="J750" s="213"/>
      <c r="K750" s="213"/>
      <c r="L750" s="213"/>
    </row>
    <row r="751" spans="9:12" x14ac:dyDescent="0.25">
      <c r="I751" s="213"/>
      <c r="J751" s="213"/>
      <c r="K751" s="213"/>
      <c r="L751" s="213"/>
    </row>
    <row r="752" spans="9:12" x14ac:dyDescent="0.25">
      <c r="I752" s="213"/>
      <c r="J752" s="213"/>
      <c r="K752" s="213"/>
      <c r="L752" s="213"/>
    </row>
    <row r="753" spans="9:12" x14ac:dyDescent="0.25">
      <c r="I753" s="213"/>
      <c r="J753" s="213"/>
      <c r="K753" s="213"/>
      <c r="L753" s="213"/>
    </row>
    <row r="754" spans="9:12" x14ac:dyDescent="0.25">
      <c r="I754" s="213"/>
      <c r="J754" s="213"/>
      <c r="K754" s="213"/>
      <c r="L754" s="213"/>
    </row>
    <row r="755" spans="9:12" x14ac:dyDescent="0.25">
      <c r="I755" s="213"/>
      <c r="J755" s="213"/>
      <c r="K755" s="213"/>
      <c r="L755" s="213"/>
    </row>
    <row r="756" spans="9:12" x14ac:dyDescent="0.25">
      <c r="I756" s="213"/>
      <c r="J756" s="213"/>
      <c r="K756" s="213"/>
      <c r="L756" s="213"/>
    </row>
    <row r="757" spans="9:12" x14ac:dyDescent="0.25">
      <c r="I757" s="213"/>
      <c r="J757" s="213"/>
      <c r="K757" s="213"/>
      <c r="L757" s="213"/>
    </row>
    <row r="758" spans="9:12" x14ac:dyDescent="0.25">
      <c r="I758" s="213"/>
      <c r="J758" s="213"/>
      <c r="K758" s="213"/>
      <c r="L758" s="213"/>
    </row>
    <row r="759" spans="9:12" x14ac:dyDescent="0.25">
      <c r="I759" s="213"/>
      <c r="J759" s="213"/>
      <c r="K759" s="213"/>
      <c r="L759" s="213"/>
    </row>
    <row r="760" spans="9:12" x14ac:dyDescent="0.25">
      <c r="I760" s="213"/>
      <c r="J760" s="213"/>
      <c r="K760" s="213"/>
      <c r="L760" s="213"/>
    </row>
    <row r="761" spans="9:12" x14ac:dyDescent="0.25">
      <c r="I761" s="213"/>
      <c r="J761" s="213"/>
      <c r="K761" s="213"/>
      <c r="L761" s="213"/>
    </row>
    <row r="762" spans="9:12" x14ac:dyDescent="0.25">
      <c r="I762" s="213"/>
      <c r="J762" s="213"/>
      <c r="K762" s="213"/>
      <c r="L762" s="213"/>
    </row>
    <row r="763" spans="9:12" x14ac:dyDescent="0.25">
      <c r="I763" s="213"/>
      <c r="J763" s="213"/>
      <c r="K763" s="213"/>
      <c r="L763" s="213"/>
    </row>
    <row r="764" spans="9:12" x14ac:dyDescent="0.25">
      <c r="I764" s="213"/>
      <c r="J764" s="213"/>
      <c r="K764" s="213"/>
      <c r="L764" s="213"/>
    </row>
    <row r="765" spans="9:12" x14ac:dyDescent="0.25">
      <c r="I765" s="213"/>
      <c r="J765" s="213"/>
      <c r="K765" s="213"/>
      <c r="L765" s="213"/>
    </row>
    <row r="766" spans="9:12" x14ac:dyDescent="0.25">
      <c r="I766" s="213"/>
      <c r="J766" s="213"/>
      <c r="K766" s="213"/>
      <c r="L766" s="213"/>
    </row>
    <row r="767" spans="9:12" x14ac:dyDescent="0.25">
      <c r="I767" s="213"/>
      <c r="J767" s="213"/>
      <c r="K767" s="213"/>
      <c r="L767" s="213"/>
    </row>
    <row r="768" spans="9:12" x14ac:dyDescent="0.25">
      <c r="I768" s="213"/>
      <c r="J768" s="213"/>
      <c r="K768" s="213"/>
      <c r="L768" s="213"/>
    </row>
    <row r="769" spans="9:12" x14ac:dyDescent="0.25">
      <c r="I769" s="213"/>
      <c r="J769" s="213"/>
      <c r="K769" s="213"/>
      <c r="L769" s="213"/>
    </row>
    <row r="770" spans="9:12" x14ac:dyDescent="0.25">
      <c r="I770" s="213"/>
      <c r="J770" s="213"/>
      <c r="K770" s="213"/>
      <c r="L770" s="213"/>
    </row>
    <row r="771" spans="9:12" x14ac:dyDescent="0.25">
      <c r="I771" s="213"/>
      <c r="J771" s="213"/>
      <c r="K771" s="213"/>
      <c r="L771" s="213"/>
    </row>
    <row r="772" spans="9:12" x14ac:dyDescent="0.25">
      <c r="I772" s="213"/>
      <c r="J772" s="213"/>
      <c r="K772" s="213"/>
      <c r="L772" s="213"/>
    </row>
    <row r="773" spans="9:12" x14ac:dyDescent="0.25">
      <c r="I773" s="213"/>
      <c r="J773" s="213"/>
      <c r="K773" s="213"/>
      <c r="L773" s="213"/>
    </row>
    <row r="774" spans="9:12" x14ac:dyDescent="0.25">
      <c r="I774" s="213"/>
      <c r="J774" s="213"/>
      <c r="K774" s="213"/>
      <c r="L774" s="213"/>
    </row>
    <row r="775" spans="9:12" x14ac:dyDescent="0.25">
      <c r="I775" s="213"/>
      <c r="J775" s="213"/>
      <c r="K775" s="213"/>
      <c r="L775" s="213"/>
    </row>
    <row r="776" spans="9:12" x14ac:dyDescent="0.25">
      <c r="I776" s="213"/>
      <c r="J776" s="213"/>
      <c r="K776" s="213"/>
      <c r="L776" s="213"/>
    </row>
    <row r="777" spans="9:12" x14ac:dyDescent="0.25">
      <c r="I777" s="213"/>
      <c r="J777" s="213"/>
      <c r="K777" s="213"/>
      <c r="L777" s="213"/>
    </row>
    <row r="778" spans="9:12" x14ac:dyDescent="0.25">
      <c r="I778" s="213"/>
      <c r="J778" s="213"/>
      <c r="K778" s="213"/>
      <c r="L778" s="213"/>
    </row>
    <row r="779" spans="9:12" x14ac:dyDescent="0.25">
      <c r="I779" s="213"/>
      <c r="J779" s="213"/>
      <c r="K779" s="213"/>
      <c r="L779" s="213"/>
    </row>
    <row r="780" spans="9:12" x14ac:dyDescent="0.25">
      <c r="I780" s="213"/>
      <c r="J780" s="213"/>
      <c r="K780" s="213"/>
      <c r="L780" s="213"/>
    </row>
    <row r="781" spans="9:12" x14ac:dyDescent="0.25">
      <c r="I781" s="213"/>
      <c r="J781" s="213"/>
      <c r="K781" s="213"/>
      <c r="L781" s="213"/>
    </row>
    <row r="782" spans="9:12" x14ac:dyDescent="0.25">
      <c r="I782" s="213"/>
      <c r="J782" s="213"/>
      <c r="K782" s="213"/>
      <c r="L782" s="213"/>
    </row>
    <row r="783" spans="9:12" x14ac:dyDescent="0.25">
      <c r="I783" s="213"/>
      <c r="J783" s="213"/>
      <c r="K783" s="213"/>
      <c r="L783" s="213"/>
    </row>
    <row r="784" spans="9:12" x14ac:dyDescent="0.25">
      <c r="I784" s="213"/>
      <c r="J784" s="213"/>
      <c r="K784" s="213"/>
      <c r="L784" s="213"/>
    </row>
    <row r="785" spans="9:12" x14ac:dyDescent="0.25">
      <c r="I785" s="213"/>
      <c r="J785" s="213"/>
      <c r="K785" s="213"/>
      <c r="L785" s="213"/>
    </row>
    <row r="786" spans="9:12" x14ac:dyDescent="0.25">
      <c r="I786" s="213"/>
      <c r="J786" s="213"/>
      <c r="K786" s="213"/>
      <c r="L786" s="213"/>
    </row>
    <row r="787" spans="9:12" x14ac:dyDescent="0.25">
      <c r="I787" s="213"/>
      <c r="J787" s="213"/>
      <c r="K787" s="213"/>
      <c r="L787" s="213"/>
    </row>
    <row r="788" spans="9:12" x14ac:dyDescent="0.25">
      <c r="I788" s="213"/>
      <c r="J788" s="213"/>
      <c r="K788" s="213"/>
      <c r="L788" s="213"/>
    </row>
    <row r="789" spans="9:12" x14ac:dyDescent="0.25">
      <c r="I789" s="213"/>
      <c r="J789" s="213"/>
      <c r="K789" s="213"/>
      <c r="L789" s="213"/>
    </row>
    <row r="790" spans="9:12" x14ac:dyDescent="0.25">
      <c r="I790" s="213"/>
      <c r="J790" s="213"/>
      <c r="K790" s="213"/>
      <c r="L790" s="213"/>
    </row>
    <row r="791" spans="9:12" x14ac:dyDescent="0.25">
      <c r="I791" s="213"/>
      <c r="J791" s="213"/>
      <c r="K791" s="213"/>
      <c r="L791" s="213"/>
    </row>
    <row r="792" spans="9:12" x14ac:dyDescent="0.25">
      <c r="I792" s="213"/>
      <c r="J792" s="213"/>
      <c r="K792" s="213"/>
      <c r="L792" s="213"/>
    </row>
    <row r="793" spans="9:12" x14ac:dyDescent="0.25">
      <c r="I793" s="213"/>
      <c r="J793" s="213"/>
      <c r="K793" s="213"/>
      <c r="L793" s="213"/>
    </row>
    <row r="794" spans="9:12" x14ac:dyDescent="0.25">
      <c r="I794" s="213"/>
      <c r="J794" s="213"/>
      <c r="K794" s="213"/>
      <c r="L794" s="213"/>
    </row>
    <row r="795" spans="9:12" x14ac:dyDescent="0.25">
      <c r="I795" s="213"/>
      <c r="J795" s="213"/>
      <c r="K795" s="213"/>
      <c r="L795" s="213"/>
    </row>
    <row r="796" spans="9:12" x14ac:dyDescent="0.25">
      <c r="I796" s="213"/>
      <c r="J796" s="213"/>
      <c r="K796" s="213"/>
      <c r="L796" s="213"/>
    </row>
    <row r="797" spans="9:12" x14ac:dyDescent="0.25">
      <c r="I797" s="213"/>
      <c r="J797" s="213"/>
      <c r="K797" s="213"/>
      <c r="L797" s="213"/>
    </row>
    <row r="798" spans="9:12" x14ac:dyDescent="0.25">
      <c r="I798" s="213"/>
      <c r="J798" s="213"/>
      <c r="K798" s="213"/>
      <c r="L798" s="213"/>
    </row>
    <row r="799" spans="9:12" x14ac:dyDescent="0.25">
      <c r="I799" s="213"/>
      <c r="J799" s="213"/>
      <c r="K799" s="213"/>
      <c r="L799" s="213"/>
    </row>
    <row r="800" spans="9:12" x14ac:dyDescent="0.25">
      <c r="I800" s="213"/>
      <c r="J800" s="213"/>
      <c r="K800" s="213"/>
      <c r="L800" s="213"/>
    </row>
    <row r="801" spans="9:12" x14ac:dyDescent="0.25">
      <c r="I801" s="213"/>
      <c r="J801" s="213"/>
      <c r="K801" s="213"/>
      <c r="L801" s="213"/>
    </row>
    <row r="802" spans="9:12" x14ac:dyDescent="0.25">
      <c r="I802" s="213"/>
      <c r="J802" s="213"/>
      <c r="K802" s="213"/>
      <c r="L802" s="213"/>
    </row>
    <row r="803" spans="9:12" x14ac:dyDescent="0.25">
      <c r="I803" s="213"/>
      <c r="J803" s="213"/>
      <c r="K803" s="213"/>
      <c r="L803" s="213"/>
    </row>
    <row r="804" spans="9:12" x14ac:dyDescent="0.25">
      <c r="I804" s="213"/>
      <c r="J804" s="213"/>
      <c r="K804" s="213"/>
      <c r="L804" s="213"/>
    </row>
    <row r="805" spans="9:12" x14ac:dyDescent="0.25">
      <c r="I805" s="213"/>
      <c r="J805" s="213"/>
      <c r="K805" s="213"/>
      <c r="L805" s="213"/>
    </row>
    <row r="806" spans="9:12" x14ac:dyDescent="0.25">
      <c r="I806" s="213"/>
      <c r="J806" s="213"/>
      <c r="K806" s="213"/>
      <c r="L806" s="213"/>
    </row>
    <row r="807" spans="9:12" x14ac:dyDescent="0.25">
      <c r="I807" s="213"/>
      <c r="J807" s="213"/>
      <c r="K807" s="213"/>
      <c r="L807" s="213"/>
    </row>
    <row r="808" spans="9:12" x14ac:dyDescent="0.25">
      <c r="I808" s="213"/>
      <c r="J808" s="213"/>
      <c r="K808" s="213"/>
      <c r="L808" s="213"/>
    </row>
    <row r="809" spans="9:12" x14ac:dyDescent="0.25">
      <c r="I809" s="213"/>
      <c r="J809" s="213"/>
      <c r="K809" s="213"/>
      <c r="L809" s="213"/>
    </row>
    <row r="810" spans="9:12" x14ac:dyDescent="0.25">
      <c r="I810" s="213"/>
      <c r="J810" s="213"/>
      <c r="K810" s="213"/>
      <c r="L810" s="213"/>
    </row>
    <row r="811" spans="9:12" x14ac:dyDescent="0.25">
      <c r="I811" s="213"/>
      <c r="J811" s="213"/>
      <c r="K811" s="213"/>
      <c r="L811" s="213"/>
    </row>
    <row r="812" spans="9:12" x14ac:dyDescent="0.25">
      <c r="I812" s="213"/>
      <c r="J812" s="213"/>
      <c r="K812" s="213"/>
      <c r="L812" s="213"/>
    </row>
    <row r="813" spans="9:12" x14ac:dyDescent="0.25">
      <c r="I813" s="213"/>
      <c r="J813" s="213"/>
      <c r="K813" s="213"/>
      <c r="L813" s="213"/>
    </row>
    <row r="814" spans="9:12" x14ac:dyDescent="0.25">
      <c r="I814" s="213"/>
      <c r="J814" s="213"/>
      <c r="K814" s="213"/>
      <c r="L814" s="213"/>
    </row>
    <row r="815" spans="9:12" x14ac:dyDescent="0.25">
      <c r="I815" s="213"/>
      <c r="J815" s="213"/>
      <c r="K815" s="213"/>
      <c r="L815" s="213"/>
    </row>
    <row r="816" spans="9:12" x14ac:dyDescent="0.25">
      <c r="I816" s="213"/>
      <c r="J816" s="213"/>
      <c r="K816" s="213"/>
      <c r="L816" s="213"/>
    </row>
    <row r="817" spans="9:12" x14ac:dyDescent="0.25">
      <c r="I817" s="213"/>
      <c r="J817" s="213"/>
      <c r="K817" s="213"/>
      <c r="L817" s="213"/>
    </row>
    <row r="818" spans="9:12" x14ac:dyDescent="0.25">
      <c r="I818" s="213"/>
      <c r="J818" s="213"/>
      <c r="K818" s="213"/>
      <c r="L818" s="213"/>
    </row>
    <row r="819" spans="9:12" x14ac:dyDescent="0.25">
      <c r="I819" s="213"/>
      <c r="J819" s="213"/>
      <c r="K819" s="213"/>
      <c r="L819" s="213"/>
    </row>
    <row r="820" spans="9:12" x14ac:dyDescent="0.25">
      <c r="I820" s="213"/>
      <c r="J820" s="213"/>
      <c r="K820" s="213"/>
      <c r="L820" s="213"/>
    </row>
    <row r="821" spans="9:12" x14ac:dyDescent="0.25">
      <c r="I821" s="213"/>
      <c r="J821" s="213"/>
      <c r="K821" s="213"/>
      <c r="L821" s="213"/>
    </row>
    <row r="822" spans="9:12" x14ac:dyDescent="0.25">
      <c r="I822" s="213"/>
      <c r="J822" s="213"/>
      <c r="K822" s="213"/>
      <c r="L822" s="213"/>
    </row>
    <row r="823" spans="9:12" x14ac:dyDescent="0.25">
      <c r="I823" s="213"/>
      <c r="J823" s="213"/>
      <c r="K823" s="213"/>
      <c r="L823" s="213"/>
    </row>
    <row r="824" spans="9:12" x14ac:dyDescent="0.25">
      <c r="I824" s="213"/>
      <c r="J824" s="213"/>
      <c r="K824" s="213"/>
      <c r="L824" s="213"/>
    </row>
    <row r="825" spans="9:12" x14ac:dyDescent="0.25">
      <c r="I825" s="213"/>
      <c r="J825" s="213"/>
      <c r="K825" s="213"/>
      <c r="L825" s="213"/>
    </row>
    <row r="826" spans="9:12" x14ac:dyDescent="0.25">
      <c r="I826" s="213"/>
      <c r="J826" s="213"/>
      <c r="K826" s="213"/>
      <c r="L826" s="213"/>
    </row>
    <row r="827" spans="9:12" x14ac:dyDescent="0.25">
      <c r="I827" s="213"/>
      <c r="J827" s="213"/>
      <c r="K827" s="213"/>
      <c r="L827" s="213"/>
    </row>
    <row r="828" spans="9:12" x14ac:dyDescent="0.25">
      <c r="I828" s="213"/>
      <c r="J828" s="213"/>
      <c r="K828" s="213"/>
      <c r="L828" s="213"/>
    </row>
    <row r="829" spans="9:12" x14ac:dyDescent="0.25">
      <c r="I829" s="213"/>
      <c r="J829" s="213"/>
      <c r="K829" s="213"/>
      <c r="L829" s="213"/>
    </row>
    <row r="830" spans="9:12" x14ac:dyDescent="0.25">
      <c r="I830" s="213"/>
      <c r="J830" s="213"/>
      <c r="K830" s="213"/>
      <c r="L830" s="213"/>
    </row>
    <row r="831" spans="9:12" x14ac:dyDescent="0.25">
      <c r="I831" s="213"/>
      <c r="J831" s="213"/>
      <c r="K831" s="213"/>
      <c r="L831" s="213"/>
    </row>
    <row r="832" spans="9:12" x14ac:dyDescent="0.25">
      <c r="I832" s="213"/>
      <c r="J832" s="213"/>
      <c r="K832" s="213"/>
      <c r="L832" s="213"/>
    </row>
    <row r="833" spans="9:12" x14ac:dyDescent="0.25">
      <c r="I833" s="213"/>
      <c r="J833" s="213"/>
      <c r="K833" s="213"/>
      <c r="L833" s="213"/>
    </row>
    <row r="834" spans="9:12" x14ac:dyDescent="0.25">
      <c r="I834" s="213"/>
      <c r="J834" s="213"/>
      <c r="K834" s="213"/>
      <c r="L834" s="213"/>
    </row>
    <row r="835" spans="9:12" x14ac:dyDescent="0.25">
      <c r="I835" s="213"/>
      <c r="J835" s="213"/>
      <c r="K835" s="213"/>
      <c r="L835" s="213"/>
    </row>
    <row r="836" spans="9:12" x14ac:dyDescent="0.25">
      <c r="I836" s="213"/>
      <c r="J836" s="213"/>
      <c r="K836" s="213"/>
      <c r="L836" s="213"/>
    </row>
    <row r="837" spans="9:12" x14ac:dyDescent="0.25">
      <c r="I837" s="213"/>
      <c r="J837" s="213"/>
      <c r="K837" s="213"/>
      <c r="L837" s="213"/>
    </row>
    <row r="838" spans="9:12" x14ac:dyDescent="0.25">
      <c r="I838" s="213"/>
      <c r="J838" s="213"/>
      <c r="K838" s="213"/>
      <c r="L838" s="213"/>
    </row>
    <row r="839" spans="9:12" x14ac:dyDescent="0.25">
      <c r="I839" s="213"/>
      <c r="J839" s="213"/>
      <c r="K839" s="213"/>
      <c r="L839" s="213"/>
    </row>
    <row r="840" spans="9:12" x14ac:dyDescent="0.25">
      <c r="I840" s="213"/>
      <c r="J840" s="213"/>
      <c r="K840" s="213"/>
      <c r="L840" s="213"/>
    </row>
    <row r="841" spans="9:12" x14ac:dyDescent="0.25">
      <c r="I841" s="213"/>
      <c r="J841" s="213"/>
      <c r="K841" s="213"/>
      <c r="L841" s="213"/>
    </row>
    <row r="842" spans="9:12" x14ac:dyDescent="0.25">
      <c r="I842" s="213"/>
      <c r="J842" s="213"/>
      <c r="K842" s="213"/>
      <c r="L842" s="213"/>
    </row>
    <row r="843" spans="9:12" x14ac:dyDescent="0.25">
      <c r="I843" s="213"/>
      <c r="J843" s="213"/>
      <c r="K843" s="213"/>
      <c r="L843" s="213"/>
    </row>
    <row r="844" spans="9:12" x14ac:dyDescent="0.25">
      <c r="I844" s="213"/>
      <c r="J844" s="213"/>
      <c r="K844" s="213"/>
      <c r="L844" s="213"/>
    </row>
    <row r="845" spans="9:12" x14ac:dyDescent="0.25">
      <c r="I845" s="213"/>
      <c r="J845" s="213"/>
      <c r="K845" s="213"/>
      <c r="L845" s="213"/>
    </row>
    <row r="846" spans="9:12" x14ac:dyDescent="0.25">
      <c r="I846" s="213"/>
      <c r="J846" s="213"/>
      <c r="K846" s="213"/>
      <c r="L846" s="213"/>
    </row>
    <row r="847" spans="9:12" x14ac:dyDescent="0.25">
      <c r="I847" s="213"/>
      <c r="J847" s="213"/>
      <c r="K847" s="213"/>
      <c r="L847" s="213"/>
    </row>
    <row r="848" spans="9:12" x14ac:dyDescent="0.25">
      <c r="I848" s="213"/>
      <c r="J848" s="213"/>
      <c r="K848" s="213"/>
      <c r="L848" s="213"/>
    </row>
    <row r="849" spans="9:12" x14ac:dyDescent="0.25">
      <c r="I849" s="213"/>
      <c r="J849" s="213"/>
      <c r="K849" s="213"/>
      <c r="L849" s="213"/>
    </row>
    <row r="850" spans="9:12" x14ac:dyDescent="0.25">
      <c r="I850" s="213"/>
      <c r="J850" s="213"/>
      <c r="K850" s="213"/>
      <c r="L850" s="213"/>
    </row>
    <row r="851" spans="9:12" x14ac:dyDescent="0.25">
      <c r="I851" s="213"/>
      <c r="J851" s="213"/>
      <c r="K851" s="213"/>
      <c r="L851" s="213"/>
    </row>
    <row r="852" spans="9:12" x14ac:dyDescent="0.25">
      <c r="I852" s="213"/>
      <c r="J852" s="213"/>
      <c r="K852" s="213"/>
      <c r="L852" s="213"/>
    </row>
    <row r="853" spans="9:12" x14ac:dyDescent="0.25">
      <c r="I853" s="213"/>
      <c r="J853" s="213"/>
      <c r="K853" s="213"/>
      <c r="L853" s="213"/>
    </row>
    <row r="854" spans="9:12" x14ac:dyDescent="0.25">
      <c r="I854" s="213"/>
      <c r="J854" s="213"/>
      <c r="K854" s="213"/>
      <c r="L854" s="213"/>
    </row>
    <row r="855" spans="9:12" x14ac:dyDescent="0.25">
      <c r="I855" s="213"/>
      <c r="J855" s="213"/>
      <c r="K855" s="213"/>
      <c r="L855" s="213"/>
    </row>
    <row r="856" spans="9:12" x14ac:dyDescent="0.25">
      <c r="I856" s="213"/>
      <c r="J856" s="213"/>
      <c r="K856" s="213"/>
      <c r="L856" s="213"/>
    </row>
    <row r="857" spans="9:12" x14ac:dyDescent="0.25">
      <c r="I857" s="213"/>
      <c r="J857" s="213"/>
      <c r="K857" s="213"/>
      <c r="L857" s="213"/>
    </row>
    <row r="858" spans="9:12" x14ac:dyDescent="0.25">
      <c r="I858" s="213"/>
      <c r="J858" s="213"/>
      <c r="K858" s="213"/>
      <c r="L858" s="213"/>
    </row>
    <row r="859" spans="9:12" x14ac:dyDescent="0.25">
      <c r="I859" s="213"/>
      <c r="J859" s="213"/>
      <c r="K859" s="213"/>
      <c r="L859" s="213"/>
    </row>
    <row r="860" spans="9:12" x14ac:dyDescent="0.25">
      <c r="I860" s="213"/>
      <c r="J860" s="213"/>
      <c r="K860" s="213"/>
      <c r="L860" s="213"/>
    </row>
    <row r="861" spans="9:12" x14ac:dyDescent="0.25">
      <c r="I861" s="213"/>
      <c r="J861" s="213"/>
      <c r="K861" s="213"/>
      <c r="L861" s="213"/>
    </row>
    <row r="862" spans="9:12" x14ac:dyDescent="0.25">
      <c r="I862" s="213"/>
      <c r="J862" s="213"/>
      <c r="K862" s="213"/>
      <c r="L862" s="213"/>
    </row>
    <row r="863" spans="9:12" x14ac:dyDescent="0.25">
      <c r="I863" s="213"/>
      <c r="J863" s="213"/>
      <c r="K863" s="213"/>
      <c r="L863" s="213"/>
    </row>
    <row r="864" spans="9:12" x14ac:dyDescent="0.25">
      <c r="I864" s="213"/>
      <c r="J864" s="213"/>
      <c r="K864" s="213"/>
      <c r="L864" s="213"/>
    </row>
    <row r="865" spans="9:12" x14ac:dyDescent="0.25">
      <c r="I865" s="213"/>
      <c r="J865" s="213"/>
      <c r="K865" s="213"/>
      <c r="L865" s="213"/>
    </row>
    <row r="866" spans="9:12" x14ac:dyDescent="0.25">
      <c r="I866" s="213"/>
      <c r="J866" s="213"/>
      <c r="K866" s="213"/>
      <c r="L866" s="213"/>
    </row>
    <row r="867" spans="9:12" x14ac:dyDescent="0.25">
      <c r="I867" s="213"/>
      <c r="J867" s="213"/>
      <c r="K867" s="213"/>
      <c r="L867" s="213"/>
    </row>
    <row r="868" spans="9:12" x14ac:dyDescent="0.25">
      <c r="I868" s="213"/>
      <c r="J868" s="213"/>
      <c r="K868" s="213"/>
      <c r="L868" s="213"/>
    </row>
    <row r="869" spans="9:12" x14ac:dyDescent="0.25">
      <c r="I869" s="213"/>
      <c r="J869" s="213"/>
      <c r="K869" s="213"/>
      <c r="L869" s="213"/>
    </row>
    <row r="870" spans="9:12" x14ac:dyDescent="0.25">
      <c r="I870" s="213"/>
      <c r="J870" s="213"/>
      <c r="K870" s="213"/>
      <c r="L870" s="213"/>
    </row>
    <row r="871" spans="9:12" x14ac:dyDescent="0.25">
      <c r="I871" s="213"/>
      <c r="J871" s="213"/>
      <c r="K871" s="213"/>
      <c r="L871" s="213"/>
    </row>
    <row r="872" spans="9:12" x14ac:dyDescent="0.25">
      <c r="I872" s="213"/>
      <c r="J872" s="213"/>
      <c r="K872" s="213"/>
      <c r="L872" s="213"/>
    </row>
    <row r="873" spans="9:12" x14ac:dyDescent="0.25">
      <c r="I873" s="213"/>
      <c r="J873" s="213"/>
      <c r="K873" s="213"/>
      <c r="L873" s="213"/>
    </row>
    <row r="874" spans="9:12" x14ac:dyDescent="0.25">
      <c r="I874" s="213"/>
      <c r="J874" s="213"/>
      <c r="K874" s="213"/>
      <c r="L874" s="213"/>
    </row>
    <row r="875" spans="9:12" x14ac:dyDescent="0.25">
      <c r="I875" s="213"/>
      <c r="J875" s="213"/>
      <c r="K875" s="213"/>
      <c r="L875" s="213"/>
    </row>
    <row r="876" spans="9:12" x14ac:dyDescent="0.25">
      <c r="I876" s="213"/>
      <c r="J876" s="213"/>
      <c r="K876" s="213"/>
      <c r="L876" s="213"/>
    </row>
    <row r="877" spans="9:12" x14ac:dyDescent="0.25">
      <c r="I877" s="213"/>
      <c r="J877" s="213"/>
      <c r="K877" s="213"/>
      <c r="L877" s="213"/>
    </row>
    <row r="878" spans="9:12" x14ac:dyDescent="0.25">
      <c r="I878" s="213"/>
      <c r="J878" s="213"/>
      <c r="K878" s="213"/>
      <c r="L878" s="213"/>
    </row>
    <row r="879" spans="9:12" x14ac:dyDescent="0.25">
      <c r="I879" s="213"/>
      <c r="J879" s="213"/>
      <c r="K879" s="213"/>
      <c r="L879" s="213"/>
    </row>
    <row r="880" spans="9:12" x14ac:dyDescent="0.25">
      <c r="I880" s="213"/>
      <c r="J880" s="213"/>
      <c r="K880" s="213"/>
      <c r="L880" s="213"/>
    </row>
    <row r="881" spans="9:12" x14ac:dyDescent="0.25">
      <c r="I881" s="213"/>
      <c r="J881" s="213"/>
      <c r="K881" s="213"/>
      <c r="L881" s="213"/>
    </row>
    <row r="882" spans="9:12" x14ac:dyDescent="0.25">
      <c r="I882" s="213"/>
      <c r="J882" s="213"/>
      <c r="K882" s="213"/>
      <c r="L882" s="213"/>
    </row>
    <row r="883" spans="9:12" x14ac:dyDescent="0.25">
      <c r="I883" s="213"/>
      <c r="J883" s="213"/>
      <c r="K883" s="213"/>
      <c r="L883" s="213"/>
    </row>
    <row r="884" spans="9:12" x14ac:dyDescent="0.25">
      <c r="I884" s="213"/>
      <c r="J884" s="213"/>
      <c r="K884" s="213"/>
      <c r="L884" s="213"/>
    </row>
    <row r="885" spans="9:12" x14ac:dyDescent="0.25">
      <c r="I885" s="213"/>
      <c r="J885" s="213"/>
      <c r="K885" s="213"/>
      <c r="L885" s="213"/>
    </row>
    <row r="886" spans="9:12" x14ac:dyDescent="0.25">
      <c r="I886" s="213"/>
      <c r="J886" s="213"/>
      <c r="K886" s="213"/>
      <c r="L886" s="213"/>
    </row>
    <row r="887" spans="9:12" x14ac:dyDescent="0.25">
      <c r="I887" s="213"/>
      <c r="J887" s="213"/>
      <c r="K887" s="213"/>
      <c r="L887" s="213"/>
    </row>
    <row r="888" spans="9:12" x14ac:dyDescent="0.25">
      <c r="I888" s="213"/>
      <c r="J888" s="213"/>
      <c r="K888" s="213"/>
      <c r="L888" s="213"/>
    </row>
    <row r="889" spans="9:12" x14ac:dyDescent="0.25">
      <c r="I889" s="213"/>
      <c r="J889" s="213"/>
      <c r="K889" s="213"/>
      <c r="L889" s="213"/>
    </row>
    <row r="890" spans="9:12" x14ac:dyDescent="0.25">
      <c r="I890" s="213"/>
      <c r="J890" s="213"/>
      <c r="K890" s="213"/>
      <c r="L890" s="213"/>
    </row>
    <row r="891" spans="9:12" x14ac:dyDescent="0.25">
      <c r="I891" s="213"/>
      <c r="J891" s="213"/>
      <c r="K891" s="213"/>
      <c r="L891" s="213"/>
    </row>
    <row r="892" spans="9:12" x14ac:dyDescent="0.25">
      <c r="I892" s="213"/>
      <c r="J892" s="213"/>
      <c r="K892" s="213"/>
      <c r="L892" s="213"/>
    </row>
    <row r="893" spans="9:12" x14ac:dyDescent="0.25">
      <c r="I893" s="213"/>
      <c r="J893" s="213"/>
      <c r="K893" s="213"/>
      <c r="L893" s="213"/>
    </row>
    <row r="894" spans="9:12" x14ac:dyDescent="0.25">
      <c r="I894" s="213"/>
      <c r="J894" s="213"/>
      <c r="K894" s="213"/>
      <c r="L894" s="213"/>
    </row>
    <row r="895" spans="9:12" x14ac:dyDescent="0.25">
      <c r="I895" s="213"/>
      <c r="J895" s="213"/>
      <c r="K895" s="213"/>
      <c r="L895" s="213"/>
    </row>
    <row r="896" spans="9:12" x14ac:dyDescent="0.25">
      <c r="I896" s="213"/>
      <c r="J896" s="213"/>
      <c r="K896" s="213"/>
      <c r="L896" s="213"/>
    </row>
    <row r="897" spans="9:12" x14ac:dyDescent="0.25">
      <c r="I897" s="213"/>
      <c r="J897" s="213"/>
      <c r="K897" s="213"/>
      <c r="L897" s="213"/>
    </row>
    <row r="898" spans="9:12" x14ac:dyDescent="0.25">
      <c r="I898" s="213"/>
      <c r="J898" s="213"/>
      <c r="K898" s="213"/>
      <c r="L898" s="213"/>
    </row>
    <row r="899" spans="9:12" x14ac:dyDescent="0.25">
      <c r="I899" s="213"/>
      <c r="J899" s="213"/>
      <c r="K899" s="213"/>
      <c r="L899" s="213"/>
    </row>
    <row r="900" spans="9:12" x14ac:dyDescent="0.25">
      <c r="I900" s="213"/>
      <c r="J900" s="213"/>
      <c r="K900" s="213"/>
      <c r="L900" s="213"/>
    </row>
    <row r="901" spans="9:12" x14ac:dyDescent="0.25">
      <c r="I901" s="213"/>
      <c r="J901" s="213"/>
      <c r="K901" s="213"/>
      <c r="L901" s="213"/>
    </row>
    <row r="902" spans="9:12" x14ac:dyDescent="0.25">
      <c r="I902" s="213"/>
      <c r="J902" s="213"/>
      <c r="K902" s="213"/>
      <c r="L902" s="213"/>
    </row>
    <row r="903" spans="9:12" x14ac:dyDescent="0.25">
      <c r="I903" s="213"/>
      <c r="J903" s="213"/>
      <c r="K903" s="213"/>
      <c r="L903" s="213"/>
    </row>
    <row r="904" spans="9:12" x14ac:dyDescent="0.25">
      <c r="I904" s="213"/>
      <c r="J904" s="213"/>
      <c r="K904" s="213"/>
      <c r="L904" s="213"/>
    </row>
    <row r="905" spans="9:12" x14ac:dyDescent="0.25">
      <c r="I905" s="213"/>
      <c r="J905" s="213"/>
      <c r="K905" s="213"/>
      <c r="L905" s="213"/>
    </row>
    <row r="906" spans="9:12" x14ac:dyDescent="0.25">
      <c r="I906" s="213"/>
      <c r="J906" s="213"/>
      <c r="K906" s="213"/>
      <c r="L906" s="213"/>
    </row>
    <row r="907" spans="9:12" x14ac:dyDescent="0.25">
      <c r="I907" s="213"/>
      <c r="J907" s="213"/>
      <c r="K907" s="213"/>
      <c r="L907" s="213"/>
    </row>
    <row r="908" spans="9:12" x14ac:dyDescent="0.25">
      <c r="I908" s="213"/>
      <c r="J908" s="213"/>
      <c r="K908" s="213"/>
      <c r="L908" s="213"/>
    </row>
    <row r="909" spans="9:12" x14ac:dyDescent="0.25">
      <c r="I909" s="213"/>
      <c r="J909" s="213"/>
      <c r="K909" s="213"/>
      <c r="L909" s="213"/>
    </row>
    <row r="910" spans="9:12" x14ac:dyDescent="0.25">
      <c r="I910" s="213"/>
      <c r="J910" s="213"/>
      <c r="K910" s="213"/>
      <c r="L910" s="213"/>
    </row>
    <row r="911" spans="9:12" x14ac:dyDescent="0.25">
      <c r="I911" s="213"/>
      <c r="J911" s="213"/>
      <c r="K911" s="213"/>
      <c r="L911" s="213"/>
    </row>
    <row r="912" spans="9:12" x14ac:dyDescent="0.25">
      <c r="I912" s="213"/>
      <c r="J912" s="213"/>
      <c r="K912" s="213"/>
      <c r="L912" s="213"/>
    </row>
    <row r="913" spans="9:12" x14ac:dyDescent="0.25">
      <c r="I913" s="213"/>
      <c r="J913" s="213"/>
      <c r="K913" s="213"/>
      <c r="L913" s="213"/>
    </row>
    <row r="914" spans="9:12" x14ac:dyDescent="0.25">
      <c r="I914" s="213"/>
      <c r="J914" s="213"/>
      <c r="K914" s="213"/>
      <c r="L914" s="213"/>
    </row>
    <row r="915" spans="9:12" x14ac:dyDescent="0.25">
      <c r="I915" s="213"/>
      <c r="J915" s="213"/>
      <c r="K915" s="213"/>
      <c r="L915" s="213"/>
    </row>
    <row r="916" spans="9:12" x14ac:dyDescent="0.25">
      <c r="I916" s="213"/>
      <c r="J916" s="213"/>
      <c r="K916" s="213"/>
      <c r="L916" s="213"/>
    </row>
    <row r="917" spans="9:12" x14ac:dyDescent="0.25">
      <c r="I917" s="213"/>
      <c r="J917" s="213"/>
      <c r="K917" s="213"/>
      <c r="L917" s="213"/>
    </row>
    <row r="918" spans="9:12" x14ac:dyDescent="0.25">
      <c r="I918" s="213"/>
      <c r="J918" s="213"/>
      <c r="K918" s="213"/>
      <c r="L918" s="213"/>
    </row>
    <row r="919" spans="9:12" x14ac:dyDescent="0.25">
      <c r="I919" s="213"/>
      <c r="J919" s="213"/>
      <c r="K919" s="213"/>
      <c r="L919" s="213"/>
    </row>
    <row r="920" spans="9:12" x14ac:dyDescent="0.25">
      <c r="I920" s="213"/>
      <c r="J920" s="213"/>
      <c r="K920" s="213"/>
      <c r="L920" s="213"/>
    </row>
    <row r="921" spans="9:12" x14ac:dyDescent="0.25">
      <c r="I921" s="213"/>
      <c r="J921" s="213"/>
      <c r="K921" s="213"/>
      <c r="L921" s="213"/>
    </row>
    <row r="922" spans="9:12" x14ac:dyDescent="0.25">
      <c r="I922" s="213"/>
      <c r="J922" s="213"/>
      <c r="K922" s="213"/>
      <c r="L922" s="213"/>
    </row>
    <row r="923" spans="9:12" x14ac:dyDescent="0.25">
      <c r="I923" s="213"/>
      <c r="J923" s="213"/>
      <c r="K923" s="213"/>
      <c r="L923" s="213"/>
    </row>
    <row r="924" spans="9:12" x14ac:dyDescent="0.25">
      <c r="I924" s="213"/>
      <c r="J924" s="213"/>
      <c r="K924" s="213"/>
      <c r="L924" s="213"/>
    </row>
    <row r="925" spans="9:12" x14ac:dyDescent="0.25">
      <c r="I925" s="213"/>
      <c r="J925" s="213"/>
      <c r="K925" s="213"/>
      <c r="L925" s="213"/>
    </row>
    <row r="926" spans="9:12" x14ac:dyDescent="0.25">
      <c r="I926" s="213"/>
      <c r="J926" s="213"/>
      <c r="K926" s="213"/>
      <c r="L926" s="213"/>
    </row>
    <row r="927" spans="9:12" x14ac:dyDescent="0.25">
      <c r="I927" s="213"/>
      <c r="J927" s="213"/>
      <c r="K927" s="213"/>
      <c r="L927" s="213"/>
    </row>
    <row r="928" spans="9:12" x14ac:dyDescent="0.25">
      <c r="I928" s="213"/>
      <c r="J928" s="213"/>
      <c r="K928" s="213"/>
      <c r="L928" s="213"/>
    </row>
    <row r="929" spans="9:12" x14ac:dyDescent="0.25">
      <c r="I929" s="213"/>
      <c r="J929" s="213"/>
      <c r="K929" s="213"/>
      <c r="L929" s="213"/>
    </row>
    <row r="930" spans="9:12" x14ac:dyDescent="0.25">
      <c r="I930" s="213"/>
      <c r="J930" s="213"/>
      <c r="K930" s="213"/>
      <c r="L930" s="213"/>
    </row>
    <row r="931" spans="9:12" x14ac:dyDescent="0.25">
      <c r="I931" s="213"/>
      <c r="J931" s="213"/>
      <c r="K931" s="213"/>
      <c r="L931" s="213"/>
    </row>
    <row r="932" spans="9:12" x14ac:dyDescent="0.25">
      <c r="I932" s="213"/>
      <c r="J932" s="213"/>
      <c r="K932" s="213"/>
      <c r="L932" s="213"/>
    </row>
    <row r="933" spans="9:12" x14ac:dyDescent="0.25">
      <c r="I933" s="213"/>
      <c r="J933" s="213"/>
      <c r="K933" s="213"/>
      <c r="L933" s="213"/>
    </row>
    <row r="934" spans="9:12" x14ac:dyDescent="0.25">
      <c r="I934" s="213"/>
      <c r="J934" s="213"/>
      <c r="K934" s="213"/>
      <c r="L934" s="213"/>
    </row>
    <row r="935" spans="9:12" x14ac:dyDescent="0.25">
      <c r="I935" s="213"/>
      <c r="J935" s="213"/>
      <c r="K935" s="213"/>
      <c r="L935" s="213"/>
    </row>
    <row r="936" spans="9:12" x14ac:dyDescent="0.25">
      <c r="I936" s="213"/>
      <c r="J936" s="213"/>
      <c r="K936" s="213"/>
      <c r="L936" s="213"/>
    </row>
    <row r="937" spans="9:12" x14ac:dyDescent="0.25">
      <c r="I937" s="213"/>
      <c r="J937" s="213"/>
      <c r="K937" s="213"/>
      <c r="L937" s="213"/>
    </row>
    <row r="938" spans="9:12" x14ac:dyDescent="0.25">
      <c r="I938" s="213"/>
      <c r="J938" s="213"/>
      <c r="K938" s="213"/>
      <c r="L938" s="213"/>
    </row>
    <row r="939" spans="9:12" x14ac:dyDescent="0.25">
      <c r="I939" s="213"/>
      <c r="J939" s="213"/>
      <c r="K939" s="213"/>
      <c r="L939" s="213"/>
    </row>
    <row r="940" spans="9:12" x14ac:dyDescent="0.25">
      <c r="I940" s="213"/>
      <c r="J940" s="213"/>
      <c r="K940" s="213"/>
      <c r="L940" s="213"/>
    </row>
    <row r="941" spans="9:12" x14ac:dyDescent="0.25">
      <c r="I941" s="213"/>
      <c r="J941" s="213"/>
      <c r="K941" s="213"/>
      <c r="L941" s="213"/>
    </row>
    <row r="942" spans="9:12" x14ac:dyDescent="0.25">
      <c r="I942" s="213"/>
      <c r="J942" s="213"/>
      <c r="K942" s="213"/>
      <c r="L942" s="213"/>
    </row>
    <row r="943" spans="9:12" x14ac:dyDescent="0.25">
      <c r="I943" s="213"/>
      <c r="J943" s="213"/>
      <c r="K943" s="213"/>
      <c r="L943" s="213"/>
    </row>
    <row r="944" spans="9:12" x14ac:dyDescent="0.25">
      <c r="I944" s="213"/>
      <c r="J944" s="213"/>
      <c r="K944" s="213"/>
      <c r="L944" s="213"/>
    </row>
    <row r="945" spans="9:12" x14ac:dyDescent="0.25">
      <c r="I945" s="213"/>
      <c r="J945" s="213"/>
      <c r="K945" s="213"/>
      <c r="L945" s="213"/>
    </row>
    <row r="946" spans="9:12" x14ac:dyDescent="0.25">
      <c r="I946" s="213"/>
      <c r="J946" s="213"/>
      <c r="K946" s="213"/>
      <c r="L946" s="213"/>
    </row>
    <row r="947" spans="9:12" x14ac:dyDescent="0.25">
      <c r="I947" s="213"/>
      <c r="J947" s="213"/>
      <c r="K947" s="213"/>
      <c r="L947" s="213"/>
    </row>
    <row r="948" spans="9:12" x14ac:dyDescent="0.25">
      <c r="I948" s="213"/>
      <c r="J948" s="213"/>
      <c r="K948" s="213"/>
      <c r="L948" s="213"/>
    </row>
    <row r="949" spans="9:12" x14ac:dyDescent="0.25">
      <c r="I949" s="213"/>
      <c r="J949" s="213"/>
      <c r="K949" s="213"/>
      <c r="L949" s="213"/>
    </row>
    <row r="950" spans="9:12" x14ac:dyDescent="0.25">
      <c r="I950" s="213"/>
      <c r="J950" s="213"/>
      <c r="K950" s="213"/>
      <c r="L950" s="213"/>
    </row>
    <row r="951" spans="9:12" x14ac:dyDescent="0.25">
      <c r="I951" s="213"/>
      <c r="J951" s="213"/>
      <c r="K951" s="213"/>
      <c r="L951" s="213"/>
    </row>
    <row r="952" spans="9:12" x14ac:dyDescent="0.25">
      <c r="I952" s="213"/>
      <c r="J952" s="213"/>
      <c r="K952" s="213"/>
      <c r="L952" s="213"/>
    </row>
    <row r="953" spans="9:12" x14ac:dyDescent="0.25">
      <c r="I953" s="213"/>
      <c r="J953" s="213"/>
      <c r="K953" s="213"/>
      <c r="L953" s="213"/>
    </row>
    <row r="954" spans="9:12" x14ac:dyDescent="0.25">
      <c r="I954" s="213"/>
      <c r="J954" s="213"/>
      <c r="K954" s="213"/>
      <c r="L954" s="213"/>
    </row>
    <row r="955" spans="9:12" x14ac:dyDescent="0.25">
      <c r="I955" s="213"/>
      <c r="J955" s="213"/>
      <c r="K955" s="213"/>
      <c r="L955" s="213"/>
    </row>
    <row r="956" spans="9:12" x14ac:dyDescent="0.25">
      <c r="I956" s="213"/>
      <c r="J956" s="213"/>
      <c r="K956" s="213"/>
      <c r="L956" s="213"/>
    </row>
    <row r="957" spans="9:12" x14ac:dyDescent="0.25">
      <c r="I957" s="213"/>
      <c r="J957" s="213"/>
      <c r="K957" s="213"/>
      <c r="L957" s="213"/>
    </row>
    <row r="958" spans="9:12" x14ac:dyDescent="0.25">
      <c r="I958" s="213"/>
      <c r="J958" s="213"/>
      <c r="K958" s="213"/>
      <c r="L958" s="213"/>
    </row>
    <row r="959" spans="9:12" x14ac:dyDescent="0.25">
      <c r="I959" s="213"/>
      <c r="J959" s="213"/>
      <c r="K959" s="213"/>
      <c r="L959" s="213"/>
    </row>
    <row r="960" spans="9:12" x14ac:dyDescent="0.25">
      <c r="I960" s="213"/>
      <c r="J960" s="213"/>
      <c r="K960" s="213"/>
      <c r="L960" s="213"/>
    </row>
    <row r="961" spans="9:12" x14ac:dyDescent="0.25">
      <c r="I961" s="213"/>
      <c r="J961" s="213"/>
      <c r="K961" s="213"/>
      <c r="L961" s="213"/>
    </row>
    <row r="962" spans="9:12" x14ac:dyDescent="0.25">
      <c r="I962" s="213"/>
      <c r="J962" s="213"/>
      <c r="K962" s="213"/>
      <c r="L962" s="213"/>
    </row>
    <row r="963" spans="9:12" x14ac:dyDescent="0.25">
      <c r="I963" s="213"/>
      <c r="J963" s="213"/>
      <c r="K963" s="213"/>
      <c r="L963" s="213"/>
    </row>
    <row r="964" spans="9:12" x14ac:dyDescent="0.25">
      <c r="I964" s="213"/>
      <c r="J964" s="213"/>
      <c r="K964" s="213"/>
      <c r="L964" s="213"/>
    </row>
    <row r="965" spans="9:12" x14ac:dyDescent="0.25">
      <c r="I965" s="213"/>
      <c r="J965" s="213"/>
      <c r="K965" s="213"/>
      <c r="L965" s="213"/>
    </row>
    <row r="966" spans="9:12" x14ac:dyDescent="0.25">
      <c r="I966" s="213"/>
      <c r="J966" s="213"/>
      <c r="K966" s="213"/>
      <c r="L966" s="213"/>
    </row>
    <row r="967" spans="9:12" x14ac:dyDescent="0.25">
      <c r="I967" s="213"/>
      <c r="J967" s="213"/>
      <c r="K967" s="213"/>
      <c r="L967" s="213"/>
    </row>
    <row r="968" spans="9:12" x14ac:dyDescent="0.25">
      <c r="I968" s="213"/>
      <c r="J968" s="213"/>
      <c r="K968" s="213"/>
      <c r="L968" s="213"/>
    </row>
    <row r="969" spans="9:12" x14ac:dyDescent="0.25">
      <c r="I969" s="213"/>
      <c r="J969" s="213"/>
      <c r="K969" s="213"/>
      <c r="L969" s="213"/>
    </row>
    <row r="970" spans="9:12" x14ac:dyDescent="0.25">
      <c r="I970" s="213"/>
      <c r="J970" s="213"/>
      <c r="K970" s="213"/>
      <c r="L970" s="213"/>
    </row>
    <row r="971" spans="9:12" x14ac:dyDescent="0.25">
      <c r="I971" s="213"/>
      <c r="J971" s="213"/>
      <c r="K971" s="213"/>
      <c r="L971" s="213"/>
    </row>
    <row r="972" spans="9:12" x14ac:dyDescent="0.25">
      <c r="I972" s="213"/>
      <c r="J972" s="213"/>
      <c r="K972" s="213"/>
      <c r="L972" s="213"/>
    </row>
    <row r="973" spans="9:12" x14ac:dyDescent="0.25">
      <c r="I973" s="213"/>
      <c r="J973" s="213"/>
      <c r="K973" s="213"/>
      <c r="L973" s="213"/>
    </row>
    <row r="974" spans="9:12" x14ac:dyDescent="0.25">
      <c r="I974" s="213"/>
      <c r="J974" s="213"/>
      <c r="K974" s="213"/>
      <c r="L974" s="213"/>
    </row>
    <row r="975" spans="9:12" x14ac:dyDescent="0.25">
      <c r="I975" s="213"/>
      <c r="J975" s="213"/>
      <c r="K975" s="213"/>
      <c r="L975" s="213"/>
    </row>
    <row r="976" spans="9:12" x14ac:dyDescent="0.25">
      <c r="I976" s="213"/>
      <c r="J976" s="213"/>
      <c r="K976" s="213"/>
      <c r="L976" s="213"/>
    </row>
    <row r="977" spans="9:12" x14ac:dyDescent="0.25">
      <c r="I977" s="213"/>
      <c r="J977" s="213"/>
      <c r="K977" s="213"/>
      <c r="L977" s="213"/>
    </row>
    <row r="978" spans="9:12" x14ac:dyDescent="0.25">
      <c r="I978" s="213"/>
      <c r="J978" s="213"/>
      <c r="K978" s="213"/>
      <c r="L978" s="213"/>
    </row>
    <row r="979" spans="9:12" x14ac:dyDescent="0.25">
      <c r="I979" s="213"/>
      <c r="J979" s="213"/>
      <c r="K979" s="213"/>
      <c r="L979" s="213"/>
    </row>
    <row r="980" spans="9:12" x14ac:dyDescent="0.25">
      <c r="I980" s="213"/>
      <c r="J980" s="213"/>
      <c r="K980" s="213"/>
      <c r="L980" s="213"/>
    </row>
    <row r="981" spans="9:12" x14ac:dyDescent="0.25">
      <c r="I981" s="213"/>
      <c r="J981" s="213"/>
      <c r="K981" s="213"/>
      <c r="L981" s="213"/>
    </row>
    <row r="982" spans="9:12" x14ac:dyDescent="0.25">
      <c r="I982" s="213"/>
      <c r="J982" s="213"/>
      <c r="K982" s="213"/>
      <c r="L982" s="213"/>
    </row>
    <row r="983" spans="9:12" x14ac:dyDescent="0.25">
      <c r="I983" s="213"/>
      <c r="J983" s="213"/>
      <c r="K983" s="213"/>
      <c r="L983" s="213"/>
    </row>
    <row r="984" spans="9:12" x14ac:dyDescent="0.25">
      <c r="I984" s="213"/>
      <c r="J984" s="213"/>
      <c r="K984" s="213"/>
      <c r="L984" s="213"/>
    </row>
    <row r="985" spans="9:12" x14ac:dyDescent="0.25">
      <c r="I985" s="213"/>
      <c r="J985" s="213"/>
      <c r="K985" s="213"/>
      <c r="L985" s="213"/>
    </row>
    <row r="986" spans="9:12" x14ac:dyDescent="0.25">
      <c r="I986" s="213"/>
      <c r="J986" s="213"/>
      <c r="K986" s="213"/>
      <c r="L986" s="213"/>
    </row>
    <row r="987" spans="9:12" x14ac:dyDescent="0.25">
      <c r="I987" s="213"/>
      <c r="J987" s="213"/>
      <c r="K987" s="213"/>
      <c r="L987" s="213"/>
    </row>
    <row r="988" spans="9:12" x14ac:dyDescent="0.25">
      <c r="I988" s="213"/>
      <c r="J988" s="213"/>
      <c r="K988" s="213"/>
      <c r="L988" s="213"/>
    </row>
    <row r="989" spans="9:12" x14ac:dyDescent="0.25">
      <c r="I989" s="213"/>
      <c r="J989" s="213"/>
      <c r="K989" s="213"/>
      <c r="L989" s="213"/>
    </row>
    <row r="990" spans="9:12" x14ac:dyDescent="0.25">
      <c r="I990" s="213"/>
      <c r="J990" s="213"/>
      <c r="K990" s="213"/>
      <c r="L990" s="213"/>
    </row>
    <row r="991" spans="9:12" x14ac:dyDescent="0.25">
      <c r="I991" s="213"/>
      <c r="J991" s="213"/>
      <c r="K991" s="213"/>
      <c r="L991" s="213"/>
    </row>
    <row r="992" spans="9:12" x14ac:dyDescent="0.25">
      <c r="I992" s="213"/>
      <c r="J992" s="213"/>
      <c r="K992" s="213"/>
      <c r="L992" s="213"/>
    </row>
    <row r="993" spans="9:12" x14ac:dyDescent="0.25">
      <c r="I993" s="213"/>
      <c r="J993" s="213"/>
      <c r="K993" s="213"/>
      <c r="L993" s="213"/>
    </row>
    <row r="994" spans="9:12" x14ac:dyDescent="0.25">
      <c r="I994" s="213"/>
      <c r="J994" s="213"/>
      <c r="K994" s="213"/>
      <c r="L994" s="213"/>
    </row>
    <row r="995" spans="9:12" x14ac:dyDescent="0.25">
      <c r="I995" s="213"/>
      <c r="J995" s="213"/>
      <c r="K995" s="213"/>
      <c r="L995" s="213"/>
    </row>
    <row r="996" spans="9:12" x14ac:dyDescent="0.25">
      <c r="I996" s="213"/>
      <c r="J996" s="213"/>
      <c r="K996" s="213"/>
      <c r="L996" s="213"/>
    </row>
    <row r="997" spans="9:12" x14ac:dyDescent="0.25">
      <c r="I997" s="213"/>
      <c r="J997" s="213"/>
      <c r="K997" s="213"/>
      <c r="L997" s="213"/>
    </row>
    <row r="998" spans="9:12" x14ac:dyDescent="0.25">
      <c r="I998" s="213"/>
      <c r="J998" s="213"/>
      <c r="K998" s="213"/>
      <c r="L998" s="213"/>
    </row>
    <row r="999" spans="9:12" x14ac:dyDescent="0.25">
      <c r="I999" s="213"/>
      <c r="J999" s="213"/>
      <c r="K999" s="213"/>
      <c r="L999" s="213"/>
    </row>
    <row r="1000" spans="9:12" x14ac:dyDescent="0.25">
      <c r="I1000" s="213"/>
      <c r="J1000" s="213"/>
      <c r="K1000" s="213"/>
      <c r="L1000" s="213"/>
    </row>
    <row r="1001" spans="9:12" x14ac:dyDescent="0.25">
      <c r="I1001" s="213"/>
      <c r="J1001" s="213"/>
      <c r="K1001" s="213"/>
      <c r="L1001" s="213"/>
    </row>
    <row r="1002" spans="9:12" x14ac:dyDescent="0.25">
      <c r="I1002" s="213"/>
      <c r="J1002" s="213"/>
      <c r="K1002" s="213"/>
      <c r="L1002" s="213"/>
    </row>
    <row r="1003" spans="9:12" x14ac:dyDescent="0.25">
      <c r="I1003" s="213"/>
      <c r="J1003" s="213"/>
      <c r="K1003" s="213"/>
      <c r="L1003" s="213"/>
    </row>
    <row r="1004" spans="9:12" x14ac:dyDescent="0.25">
      <c r="I1004" s="213"/>
      <c r="J1004" s="213"/>
      <c r="K1004" s="213"/>
      <c r="L1004" s="213"/>
    </row>
    <row r="1005" spans="9:12" x14ac:dyDescent="0.25">
      <c r="I1005" s="213"/>
      <c r="J1005" s="213"/>
      <c r="K1005" s="213"/>
      <c r="L1005" s="213"/>
    </row>
    <row r="1006" spans="9:12" x14ac:dyDescent="0.25">
      <c r="I1006" s="213"/>
      <c r="J1006" s="213"/>
      <c r="K1006" s="213"/>
      <c r="L1006" s="213"/>
    </row>
    <row r="1007" spans="9:12" x14ac:dyDescent="0.25">
      <c r="I1007" s="213"/>
      <c r="J1007" s="213"/>
      <c r="K1007" s="213"/>
      <c r="L1007" s="213"/>
    </row>
    <row r="1008" spans="9:12" x14ac:dyDescent="0.25">
      <c r="I1008" s="213"/>
      <c r="J1008" s="213"/>
      <c r="K1008" s="213"/>
      <c r="L1008" s="213"/>
    </row>
    <row r="1009" spans="9:12" x14ac:dyDescent="0.25">
      <c r="I1009" s="213"/>
      <c r="J1009" s="213"/>
      <c r="K1009" s="213"/>
      <c r="L1009" s="213"/>
    </row>
    <row r="1010" spans="9:12" x14ac:dyDescent="0.25">
      <c r="I1010" s="213"/>
      <c r="J1010" s="213"/>
      <c r="K1010" s="213"/>
      <c r="L1010" s="213"/>
    </row>
    <row r="1011" spans="9:12" x14ac:dyDescent="0.25">
      <c r="I1011" s="213"/>
      <c r="J1011" s="213"/>
      <c r="K1011" s="213"/>
      <c r="L1011" s="213"/>
    </row>
    <row r="1012" spans="9:12" x14ac:dyDescent="0.25">
      <c r="I1012" s="213"/>
      <c r="J1012" s="213"/>
      <c r="K1012" s="213"/>
      <c r="L1012" s="213"/>
    </row>
    <row r="1013" spans="9:12" x14ac:dyDescent="0.25">
      <c r="I1013" s="213"/>
      <c r="J1013" s="213"/>
      <c r="K1013" s="213"/>
      <c r="L1013" s="213"/>
    </row>
    <row r="1014" spans="9:12" x14ac:dyDescent="0.25">
      <c r="I1014" s="213"/>
      <c r="J1014" s="213"/>
      <c r="K1014" s="213"/>
      <c r="L1014" s="213"/>
    </row>
    <row r="1015" spans="9:12" x14ac:dyDescent="0.25">
      <c r="I1015" s="213"/>
      <c r="J1015" s="213"/>
      <c r="K1015" s="213"/>
      <c r="L1015" s="213"/>
    </row>
    <row r="1016" spans="9:12" x14ac:dyDescent="0.25">
      <c r="I1016" s="213"/>
      <c r="J1016" s="213"/>
      <c r="K1016" s="213"/>
      <c r="L1016" s="213"/>
    </row>
    <row r="1017" spans="9:12" x14ac:dyDescent="0.25">
      <c r="I1017" s="213"/>
      <c r="J1017" s="213"/>
      <c r="K1017" s="213"/>
      <c r="L1017" s="213"/>
    </row>
    <row r="1018" spans="9:12" x14ac:dyDescent="0.25">
      <c r="I1018" s="213"/>
      <c r="J1018" s="213"/>
      <c r="K1018" s="213"/>
      <c r="L1018" s="213"/>
    </row>
    <row r="1019" spans="9:12" x14ac:dyDescent="0.25">
      <c r="I1019" s="213"/>
      <c r="J1019" s="213"/>
      <c r="K1019" s="213"/>
      <c r="L1019" s="213"/>
    </row>
    <row r="1020" spans="9:12" x14ac:dyDescent="0.25">
      <c r="I1020" s="213"/>
      <c r="J1020" s="213"/>
      <c r="K1020" s="213"/>
      <c r="L1020" s="213"/>
    </row>
    <row r="1021" spans="9:12" x14ac:dyDescent="0.25">
      <c r="I1021" s="213"/>
      <c r="J1021" s="213"/>
      <c r="K1021" s="213"/>
      <c r="L1021" s="213"/>
    </row>
    <row r="1022" spans="9:12" x14ac:dyDescent="0.25">
      <c r="I1022" s="213"/>
      <c r="J1022" s="213"/>
      <c r="K1022" s="213"/>
      <c r="L1022" s="213"/>
    </row>
    <row r="1023" spans="9:12" x14ac:dyDescent="0.25">
      <c r="I1023" s="213"/>
      <c r="J1023" s="213"/>
      <c r="K1023" s="213"/>
      <c r="L1023" s="213"/>
    </row>
    <row r="1024" spans="9:12" x14ac:dyDescent="0.25">
      <c r="I1024" s="213"/>
      <c r="J1024" s="213"/>
      <c r="K1024" s="213"/>
      <c r="L1024" s="213"/>
    </row>
    <row r="1025" spans="9:12" x14ac:dyDescent="0.25">
      <c r="I1025" s="213"/>
      <c r="J1025" s="213"/>
      <c r="K1025" s="213"/>
      <c r="L1025" s="213"/>
    </row>
    <row r="1026" spans="9:12" x14ac:dyDescent="0.25">
      <c r="I1026" s="213"/>
      <c r="J1026" s="213"/>
      <c r="K1026" s="213"/>
      <c r="L1026" s="213"/>
    </row>
    <row r="1027" spans="9:12" x14ac:dyDescent="0.25">
      <c r="I1027" s="213"/>
      <c r="J1027" s="213"/>
      <c r="K1027" s="213"/>
      <c r="L1027" s="213"/>
    </row>
    <row r="1028" spans="9:12" x14ac:dyDescent="0.25">
      <c r="I1028" s="213"/>
      <c r="J1028" s="213"/>
      <c r="K1028" s="213"/>
      <c r="L1028" s="213"/>
    </row>
    <row r="1029" spans="9:12" x14ac:dyDescent="0.25">
      <c r="I1029" s="213"/>
      <c r="J1029" s="213"/>
      <c r="K1029" s="213"/>
      <c r="L1029" s="213"/>
    </row>
    <row r="1030" spans="9:12" x14ac:dyDescent="0.25">
      <c r="I1030" s="213"/>
      <c r="J1030" s="213"/>
      <c r="K1030" s="213"/>
      <c r="L1030" s="213"/>
    </row>
    <row r="1031" spans="9:12" x14ac:dyDescent="0.25">
      <c r="I1031" s="213"/>
      <c r="J1031" s="213"/>
      <c r="K1031" s="213"/>
      <c r="L1031" s="213"/>
    </row>
    <row r="1032" spans="9:12" x14ac:dyDescent="0.25">
      <c r="I1032" s="213"/>
      <c r="J1032" s="213"/>
      <c r="K1032" s="213"/>
      <c r="L1032" s="213"/>
    </row>
    <row r="1033" spans="9:12" x14ac:dyDescent="0.25">
      <c r="I1033" s="213"/>
      <c r="J1033" s="213"/>
      <c r="K1033" s="213"/>
      <c r="L1033" s="213"/>
    </row>
    <row r="1034" spans="9:12" x14ac:dyDescent="0.25">
      <c r="I1034" s="213"/>
      <c r="J1034" s="213"/>
      <c r="K1034" s="213"/>
      <c r="L1034" s="213"/>
    </row>
    <row r="1035" spans="9:12" x14ac:dyDescent="0.25">
      <c r="I1035" s="213"/>
      <c r="J1035" s="213"/>
      <c r="K1035" s="213"/>
      <c r="L1035" s="213"/>
    </row>
    <row r="1036" spans="9:12" x14ac:dyDescent="0.25">
      <c r="I1036" s="213"/>
      <c r="J1036" s="213"/>
      <c r="K1036" s="213"/>
      <c r="L1036" s="213"/>
    </row>
    <row r="1037" spans="9:12" x14ac:dyDescent="0.25">
      <c r="I1037" s="213"/>
      <c r="J1037" s="213"/>
      <c r="K1037" s="213"/>
      <c r="L1037" s="213"/>
    </row>
    <row r="1038" spans="9:12" x14ac:dyDescent="0.25">
      <c r="I1038" s="213"/>
      <c r="J1038" s="213"/>
      <c r="K1038" s="213"/>
      <c r="L1038" s="213"/>
    </row>
    <row r="1039" spans="9:12" x14ac:dyDescent="0.25">
      <c r="I1039" s="213"/>
      <c r="J1039" s="213"/>
      <c r="K1039" s="213"/>
      <c r="L1039" s="213"/>
    </row>
    <row r="1040" spans="9:12" x14ac:dyDescent="0.25">
      <c r="I1040" s="213"/>
      <c r="J1040" s="213"/>
      <c r="K1040" s="213"/>
      <c r="L1040" s="213"/>
    </row>
    <row r="1041" spans="9:12" x14ac:dyDescent="0.25">
      <c r="I1041" s="213"/>
      <c r="J1041" s="213"/>
      <c r="K1041" s="213"/>
      <c r="L1041" s="213"/>
    </row>
    <row r="1042" spans="9:12" x14ac:dyDescent="0.25">
      <c r="I1042" s="213"/>
      <c r="J1042" s="213"/>
      <c r="K1042" s="213"/>
      <c r="L1042" s="213"/>
    </row>
    <row r="1043" spans="9:12" x14ac:dyDescent="0.25">
      <c r="I1043" s="213"/>
      <c r="J1043" s="213"/>
      <c r="K1043" s="213"/>
      <c r="L1043" s="213"/>
    </row>
    <row r="1044" spans="9:12" x14ac:dyDescent="0.25">
      <c r="I1044" s="213"/>
      <c r="J1044" s="213"/>
      <c r="K1044" s="213"/>
      <c r="L1044" s="213"/>
    </row>
    <row r="1045" spans="9:12" x14ac:dyDescent="0.25">
      <c r="I1045" s="213"/>
      <c r="J1045" s="213"/>
      <c r="K1045" s="213"/>
      <c r="L1045" s="213"/>
    </row>
    <row r="1046" spans="9:12" x14ac:dyDescent="0.25">
      <c r="I1046" s="213"/>
      <c r="J1046" s="213"/>
      <c r="K1046" s="213"/>
      <c r="L1046" s="213"/>
    </row>
    <row r="1047" spans="9:12" x14ac:dyDescent="0.25">
      <c r="I1047" s="213"/>
      <c r="J1047" s="213"/>
      <c r="K1047" s="213"/>
      <c r="L1047" s="213"/>
    </row>
    <row r="1048" spans="9:12" x14ac:dyDescent="0.25">
      <c r="I1048" s="213"/>
      <c r="J1048" s="213"/>
      <c r="K1048" s="213"/>
      <c r="L1048" s="213"/>
    </row>
    <row r="1049" spans="9:12" x14ac:dyDescent="0.25">
      <c r="I1049" s="213"/>
      <c r="J1049" s="213"/>
      <c r="K1049" s="213"/>
      <c r="L1049" s="213"/>
    </row>
    <row r="1050" spans="9:12" x14ac:dyDescent="0.25">
      <c r="I1050" s="213"/>
      <c r="J1050" s="213"/>
      <c r="K1050" s="213"/>
      <c r="L1050" s="213"/>
    </row>
    <row r="1051" spans="9:12" x14ac:dyDescent="0.25">
      <c r="I1051" s="213"/>
      <c r="J1051" s="213"/>
      <c r="K1051" s="213"/>
      <c r="L1051" s="213"/>
    </row>
    <row r="1052" spans="9:12" x14ac:dyDescent="0.25">
      <c r="I1052" s="213"/>
      <c r="J1052" s="213"/>
      <c r="K1052" s="213"/>
      <c r="L1052" s="213"/>
    </row>
    <row r="1053" spans="9:12" x14ac:dyDescent="0.25">
      <c r="I1053" s="213"/>
      <c r="J1053" s="213"/>
      <c r="K1053" s="213"/>
      <c r="L1053" s="213"/>
    </row>
    <row r="1054" spans="9:12" x14ac:dyDescent="0.25">
      <c r="I1054" s="213"/>
      <c r="J1054" s="213"/>
      <c r="K1054" s="213"/>
      <c r="L1054" s="213"/>
    </row>
    <row r="1055" spans="9:12" x14ac:dyDescent="0.25">
      <c r="I1055" s="213"/>
      <c r="J1055" s="213"/>
      <c r="K1055" s="213"/>
      <c r="L1055" s="213"/>
    </row>
    <row r="1056" spans="9:12" x14ac:dyDescent="0.25">
      <c r="I1056" s="213"/>
      <c r="J1056" s="213"/>
      <c r="K1056" s="213"/>
      <c r="L1056" s="213"/>
    </row>
    <row r="1057" spans="9:12" x14ac:dyDescent="0.25">
      <c r="I1057" s="213"/>
      <c r="J1057" s="213"/>
      <c r="K1057" s="213"/>
      <c r="L1057" s="213"/>
    </row>
    <row r="1058" spans="9:12" x14ac:dyDescent="0.25">
      <c r="I1058" s="213"/>
      <c r="J1058" s="213"/>
      <c r="K1058" s="213"/>
      <c r="L1058" s="213"/>
    </row>
    <row r="1059" spans="9:12" x14ac:dyDescent="0.25">
      <c r="I1059" s="213"/>
      <c r="J1059" s="213"/>
      <c r="K1059" s="213"/>
      <c r="L1059" s="213"/>
    </row>
    <row r="1060" spans="9:12" x14ac:dyDescent="0.25">
      <c r="I1060" s="213"/>
      <c r="J1060" s="213"/>
      <c r="K1060" s="213"/>
      <c r="L1060" s="213"/>
    </row>
    <row r="1061" spans="9:12" x14ac:dyDescent="0.25">
      <c r="I1061" s="213"/>
      <c r="J1061" s="213"/>
      <c r="K1061" s="213"/>
      <c r="L1061" s="213"/>
    </row>
    <row r="1062" spans="9:12" x14ac:dyDescent="0.25">
      <c r="I1062" s="213"/>
      <c r="J1062" s="213"/>
      <c r="K1062" s="213"/>
      <c r="L1062" s="213"/>
    </row>
    <row r="1063" spans="9:12" x14ac:dyDescent="0.25">
      <c r="I1063" s="213"/>
      <c r="J1063" s="213"/>
      <c r="K1063" s="213"/>
      <c r="L1063" s="213"/>
    </row>
    <row r="1064" spans="9:12" x14ac:dyDescent="0.25">
      <c r="I1064" s="213"/>
      <c r="J1064" s="213"/>
      <c r="K1064" s="213"/>
      <c r="L1064" s="213"/>
    </row>
    <row r="1065" spans="9:12" x14ac:dyDescent="0.25">
      <c r="I1065" s="213"/>
      <c r="J1065" s="213"/>
      <c r="K1065" s="213"/>
      <c r="L1065" s="213"/>
    </row>
    <row r="1066" spans="9:12" x14ac:dyDescent="0.25">
      <c r="I1066" s="213"/>
      <c r="J1066" s="213"/>
      <c r="K1066" s="213"/>
      <c r="L1066" s="213"/>
    </row>
    <row r="1067" spans="9:12" x14ac:dyDescent="0.25">
      <c r="I1067" s="213"/>
      <c r="J1067" s="213"/>
      <c r="K1067" s="213"/>
      <c r="L1067" s="213"/>
    </row>
    <row r="1068" spans="9:12" x14ac:dyDescent="0.25">
      <c r="I1068" s="213"/>
      <c r="J1068" s="213"/>
      <c r="K1068" s="213"/>
      <c r="L1068" s="213"/>
    </row>
    <row r="1069" spans="9:12" x14ac:dyDescent="0.25">
      <c r="I1069" s="213"/>
      <c r="J1069" s="213"/>
      <c r="K1069" s="213"/>
      <c r="L1069" s="213"/>
    </row>
    <row r="1070" spans="9:12" x14ac:dyDescent="0.25">
      <c r="I1070" s="213"/>
      <c r="J1070" s="213"/>
      <c r="K1070" s="213"/>
      <c r="L1070" s="213"/>
    </row>
    <row r="1071" spans="9:12" x14ac:dyDescent="0.25">
      <c r="I1071" s="213"/>
      <c r="J1071" s="213"/>
      <c r="K1071" s="213"/>
      <c r="L1071" s="213"/>
    </row>
    <row r="1072" spans="9:12" x14ac:dyDescent="0.25">
      <c r="I1072" s="213"/>
      <c r="J1072" s="213"/>
      <c r="K1072" s="213"/>
      <c r="L1072" s="213"/>
    </row>
    <row r="1073" spans="9:12" x14ac:dyDescent="0.25">
      <c r="I1073" s="213"/>
      <c r="J1073" s="213"/>
      <c r="K1073" s="213"/>
      <c r="L1073" s="213"/>
    </row>
    <row r="1074" spans="9:12" x14ac:dyDescent="0.25">
      <c r="I1074" s="213"/>
      <c r="J1074" s="213"/>
      <c r="K1074" s="213"/>
      <c r="L1074" s="213"/>
    </row>
    <row r="1075" spans="9:12" x14ac:dyDescent="0.25">
      <c r="I1075" s="213"/>
      <c r="J1075" s="213"/>
      <c r="K1075" s="213"/>
      <c r="L1075" s="213"/>
    </row>
    <row r="1076" spans="9:12" x14ac:dyDescent="0.25">
      <c r="I1076" s="213"/>
      <c r="J1076" s="213"/>
      <c r="K1076" s="213"/>
      <c r="L1076" s="213"/>
    </row>
    <row r="1077" spans="9:12" x14ac:dyDescent="0.25">
      <c r="I1077" s="213"/>
      <c r="J1077" s="213"/>
      <c r="K1077" s="213"/>
      <c r="L1077" s="213"/>
    </row>
    <row r="1078" spans="9:12" x14ac:dyDescent="0.25">
      <c r="I1078" s="213"/>
      <c r="J1078" s="213"/>
      <c r="K1078" s="213"/>
      <c r="L1078" s="213"/>
    </row>
    <row r="1079" spans="9:12" x14ac:dyDescent="0.25">
      <c r="I1079" s="213"/>
      <c r="J1079" s="213"/>
      <c r="K1079" s="213"/>
      <c r="L1079" s="213"/>
    </row>
    <row r="1080" spans="9:12" x14ac:dyDescent="0.25">
      <c r="I1080" s="213"/>
      <c r="J1080" s="213"/>
      <c r="K1080" s="213"/>
      <c r="L1080" s="213"/>
    </row>
    <row r="1081" spans="9:12" x14ac:dyDescent="0.25">
      <c r="I1081" s="213"/>
      <c r="J1081" s="213"/>
      <c r="K1081" s="213"/>
      <c r="L1081" s="213"/>
    </row>
    <row r="1082" spans="9:12" x14ac:dyDescent="0.25">
      <c r="I1082" s="213"/>
      <c r="J1082" s="213"/>
      <c r="K1082" s="213"/>
      <c r="L1082" s="213"/>
    </row>
    <row r="1083" spans="9:12" x14ac:dyDescent="0.25">
      <c r="I1083" s="213"/>
      <c r="J1083" s="213"/>
      <c r="K1083" s="213"/>
      <c r="L1083" s="213"/>
    </row>
    <row r="1084" spans="9:12" x14ac:dyDescent="0.25">
      <c r="I1084" s="213"/>
      <c r="J1084" s="213"/>
      <c r="K1084" s="213"/>
      <c r="L1084" s="213"/>
    </row>
    <row r="1085" spans="9:12" x14ac:dyDescent="0.25">
      <c r="I1085" s="213"/>
      <c r="J1085" s="213"/>
      <c r="K1085" s="213"/>
      <c r="L1085" s="213"/>
    </row>
    <row r="1086" spans="9:12" x14ac:dyDescent="0.25">
      <c r="I1086" s="213"/>
      <c r="J1086" s="213"/>
      <c r="K1086" s="213"/>
      <c r="L1086" s="213"/>
    </row>
    <row r="1087" spans="9:12" x14ac:dyDescent="0.25">
      <c r="I1087" s="213"/>
      <c r="J1087" s="213"/>
      <c r="K1087" s="213"/>
      <c r="L1087" s="213"/>
    </row>
    <row r="1088" spans="9:12" x14ac:dyDescent="0.25">
      <c r="I1088" s="213"/>
      <c r="J1088" s="213"/>
      <c r="K1088" s="213"/>
      <c r="L1088" s="213"/>
    </row>
    <row r="1089" spans="9:12" x14ac:dyDescent="0.25">
      <c r="I1089" s="213"/>
      <c r="J1089" s="213"/>
      <c r="K1089" s="213"/>
      <c r="L1089" s="213"/>
    </row>
    <row r="1090" spans="9:12" x14ac:dyDescent="0.25">
      <c r="I1090" s="213"/>
      <c r="J1090" s="213"/>
      <c r="K1090" s="213"/>
      <c r="L1090" s="213"/>
    </row>
    <row r="1091" spans="9:12" x14ac:dyDescent="0.25">
      <c r="I1091" s="213"/>
      <c r="J1091" s="213"/>
      <c r="K1091" s="213"/>
      <c r="L1091" s="213"/>
    </row>
    <row r="1092" spans="9:12" x14ac:dyDescent="0.25">
      <c r="I1092" s="213"/>
      <c r="J1092" s="213"/>
      <c r="K1092" s="213"/>
      <c r="L1092" s="213"/>
    </row>
    <row r="1093" spans="9:12" x14ac:dyDescent="0.25">
      <c r="I1093" s="213"/>
      <c r="J1093" s="213"/>
      <c r="K1093" s="213"/>
      <c r="L1093" s="213"/>
    </row>
    <row r="1094" spans="9:12" x14ac:dyDescent="0.25">
      <c r="I1094" s="213"/>
      <c r="J1094" s="213"/>
      <c r="K1094" s="213"/>
      <c r="L1094" s="213"/>
    </row>
    <row r="1095" spans="9:12" x14ac:dyDescent="0.25">
      <c r="I1095" s="213"/>
      <c r="J1095" s="213"/>
      <c r="K1095" s="213"/>
      <c r="L1095" s="213"/>
    </row>
    <row r="1096" spans="9:12" x14ac:dyDescent="0.25">
      <c r="I1096" s="213"/>
      <c r="J1096" s="213"/>
      <c r="K1096" s="213"/>
      <c r="L1096" s="213"/>
    </row>
    <row r="1097" spans="9:12" x14ac:dyDescent="0.25">
      <c r="I1097" s="213"/>
      <c r="J1097" s="213"/>
      <c r="K1097" s="213"/>
      <c r="L1097" s="213"/>
    </row>
    <row r="1098" spans="9:12" x14ac:dyDescent="0.25">
      <c r="I1098" s="213"/>
      <c r="J1098" s="213"/>
      <c r="K1098" s="213"/>
      <c r="L1098" s="213"/>
    </row>
    <row r="1099" spans="9:12" x14ac:dyDescent="0.25">
      <c r="I1099" s="213"/>
      <c r="J1099" s="213"/>
      <c r="K1099" s="213"/>
      <c r="L1099" s="213"/>
    </row>
    <row r="1100" spans="9:12" x14ac:dyDescent="0.25">
      <c r="I1100" s="213"/>
      <c r="J1100" s="213"/>
      <c r="K1100" s="213"/>
      <c r="L1100" s="213"/>
    </row>
    <row r="1101" spans="9:12" x14ac:dyDescent="0.25">
      <c r="I1101" s="213"/>
      <c r="J1101" s="213"/>
      <c r="K1101" s="213"/>
      <c r="L1101" s="213"/>
    </row>
    <row r="1102" spans="9:12" x14ac:dyDescent="0.25">
      <c r="I1102" s="213"/>
      <c r="J1102" s="213"/>
      <c r="K1102" s="213"/>
      <c r="L1102" s="213"/>
    </row>
    <row r="1103" spans="9:12" x14ac:dyDescent="0.25">
      <c r="I1103" s="213"/>
      <c r="J1103" s="213"/>
      <c r="K1103" s="213"/>
      <c r="L1103" s="213"/>
    </row>
    <row r="1104" spans="9:12" x14ac:dyDescent="0.25">
      <c r="I1104" s="213"/>
      <c r="J1104" s="213"/>
      <c r="K1104" s="213"/>
      <c r="L1104" s="213"/>
    </row>
    <row r="1105" spans="9:12" x14ac:dyDescent="0.25">
      <c r="I1105" s="213"/>
      <c r="J1105" s="213"/>
      <c r="K1105" s="213"/>
      <c r="L1105" s="213"/>
    </row>
    <row r="1106" spans="9:12" x14ac:dyDescent="0.25">
      <c r="I1106" s="213"/>
      <c r="J1106" s="213"/>
      <c r="K1106" s="213"/>
      <c r="L1106" s="213"/>
    </row>
    <row r="1107" spans="9:12" x14ac:dyDescent="0.25">
      <c r="I1107" s="213"/>
      <c r="J1107" s="213"/>
      <c r="K1107" s="213"/>
      <c r="L1107" s="213"/>
    </row>
    <row r="1108" spans="9:12" x14ac:dyDescent="0.25">
      <c r="I1108" s="213"/>
      <c r="J1108" s="213"/>
      <c r="K1108" s="213"/>
      <c r="L1108" s="213"/>
    </row>
    <row r="1109" spans="9:12" x14ac:dyDescent="0.25">
      <c r="I1109" s="213"/>
      <c r="J1109" s="213"/>
      <c r="K1109" s="213"/>
      <c r="L1109" s="213"/>
    </row>
    <row r="1110" spans="9:12" x14ac:dyDescent="0.25">
      <c r="I1110" s="213"/>
      <c r="J1110" s="213"/>
      <c r="K1110" s="213"/>
      <c r="L1110" s="213"/>
    </row>
    <row r="1111" spans="9:12" x14ac:dyDescent="0.25">
      <c r="I1111" s="213"/>
      <c r="J1111" s="213"/>
      <c r="K1111" s="213"/>
      <c r="L1111" s="213"/>
    </row>
    <row r="1112" spans="9:12" x14ac:dyDescent="0.25">
      <c r="I1112" s="213"/>
      <c r="J1112" s="213"/>
      <c r="K1112" s="213"/>
      <c r="L1112" s="213"/>
    </row>
    <row r="1113" spans="9:12" x14ac:dyDescent="0.25">
      <c r="I1113" s="213"/>
      <c r="J1113" s="213"/>
      <c r="K1113" s="213"/>
      <c r="L1113" s="213"/>
    </row>
    <row r="1114" spans="9:12" x14ac:dyDescent="0.25">
      <c r="I1114" s="213"/>
      <c r="J1114" s="213"/>
      <c r="K1114" s="213"/>
      <c r="L1114" s="213"/>
    </row>
    <row r="1115" spans="9:12" x14ac:dyDescent="0.25">
      <c r="I1115" s="213"/>
      <c r="J1115" s="213"/>
      <c r="K1115" s="213"/>
      <c r="L1115" s="213"/>
    </row>
    <row r="1116" spans="9:12" x14ac:dyDescent="0.25">
      <c r="I1116" s="213"/>
      <c r="J1116" s="213"/>
      <c r="K1116" s="213"/>
      <c r="L1116" s="213"/>
    </row>
    <row r="1117" spans="9:12" x14ac:dyDescent="0.25">
      <c r="I1117" s="213"/>
      <c r="J1117" s="213"/>
      <c r="K1117" s="213"/>
      <c r="L1117" s="213"/>
    </row>
    <row r="1118" spans="9:12" x14ac:dyDescent="0.25">
      <c r="I1118" s="213"/>
      <c r="J1118" s="213"/>
      <c r="K1118" s="213"/>
      <c r="L1118" s="213"/>
    </row>
    <row r="1119" spans="9:12" x14ac:dyDescent="0.25">
      <c r="I1119" s="213"/>
      <c r="J1119" s="213"/>
      <c r="K1119" s="213"/>
      <c r="L1119" s="213"/>
    </row>
    <row r="1120" spans="9:12" x14ac:dyDescent="0.25">
      <c r="I1120" s="213"/>
      <c r="J1120" s="213"/>
      <c r="K1120" s="213"/>
      <c r="L1120" s="213"/>
    </row>
    <row r="1121" spans="9:12" x14ac:dyDescent="0.25">
      <c r="I1121" s="213"/>
      <c r="J1121" s="213"/>
      <c r="K1121" s="213"/>
      <c r="L1121" s="213"/>
    </row>
    <row r="1122" spans="9:12" x14ac:dyDescent="0.25">
      <c r="I1122" s="213"/>
      <c r="J1122" s="213"/>
      <c r="K1122" s="213"/>
      <c r="L1122" s="213"/>
    </row>
    <row r="1123" spans="9:12" x14ac:dyDescent="0.25">
      <c r="I1123" s="213"/>
      <c r="J1123" s="213"/>
      <c r="K1123" s="213"/>
      <c r="L1123" s="213"/>
    </row>
    <row r="1124" spans="9:12" x14ac:dyDescent="0.25">
      <c r="I1124" s="213"/>
      <c r="J1124" s="213"/>
      <c r="K1124" s="213"/>
      <c r="L1124" s="213"/>
    </row>
    <row r="1125" spans="9:12" x14ac:dyDescent="0.25">
      <c r="I1125" s="213"/>
      <c r="J1125" s="213"/>
      <c r="K1125" s="213"/>
      <c r="L1125" s="213"/>
    </row>
    <row r="1126" spans="9:12" x14ac:dyDescent="0.25">
      <c r="I1126" s="213"/>
      <c r="J1126" s="213"/>
      <c r="K1126" s="213"/>
      <c r="L1126" s="213"/>
    </row>
    <row r="1127" spans="9:12" x14ac:dyDescent="0.25">
      <c r="I1127" s="213"/>
      <c r="J1127" s="213"/>
      <c r="K1127" s="213"/>
      <c r="L1127" s="213"/>
    </row>
    <row r="1128" spans="9:12" x14ac:dyDescent="0.25">
      <c r="I1128" s="213"/>
      <c r="J1128" s="213"/>
      <c r="K1128" s="213"/>
      <c r="L1128" s="213"/>
    </row>
    <row r="1129" spans="9:12" x14ac:dyDescent="0.25">
      <c r="I1129" s="213"/>
      <c r="J1129" s="213"/>
      <c r="K1129" s="213"/>
      <c r="L1129" s="213"/>
    </row>
    <row r="1130" spans="9:12" x14ac:dyDescent="0.25">
      <c r="I1130" s="213"/>
      <c r="J1130" s="213"/>
      <c r="K1130" s="213"/>
      <c r="L1130" s="213"/>
    </row>
    <row r="1131" spans="9:12" x14ac:dyDescent="0.25">
      <c r="I1131" s="213"/>
      <c r="J1131" s="213"/>
      <c r="K1131" s="213"/>
      <c r="L1131" s="213"/>
    </row>
    <row r="1132" spans="9:12" x14ac:dyDescent="0.25">
      <c r="I1132" s="213"/>
      <c r="J1132" s="213"/>
      <c r="K1132" s="213"/>
      <c r="L1132" s="213"/>
    </row>
    <row r="1133" spans="9:12" x14ac:dyDescent="0.25">
      <c r="I1133" s="213"/>
      <c r="J1133" s="213"/>
      <c r="K1133" s="213"/>
      <c r="L1133" s="213"/>
    </row>
    <row r="1134" spans="9:12" x14ac:dyDescent="0.25">
      <c r="I1134" s="213"/>
      <c r="J1134" s="213"/>
      <c r="K1134" s="213"/>
      <c r="L1134" s="213"/>
    </row>
    <row r="1135" spans="9:12" x14ac:dyDescent="0.25">
      <c r="I1135" s="213"/>
      <c r="J1135" s="213"/>
      <c r="K1135" s="213"/>
      <c r="L1135" s="213"/>
    </row>
    <row r="1136" spans="9:12" x14ac:dyDescent="0.25">
      <c r="I1136" s="213"/>
      <c r="J1136" s="213"/>
      <c r="K1136" s="213"/>
      <c r="L1136" s="213"/>
    </row>
    <row r="1137" spans="9:12" x14ac:dyDescent="0.25">
      <c r="I1137" s="213"/>
      <c r="J1137" s="213"/>
      <c r="K1137" s="213"/>
      <c r="L1137" s="213"/>
    </row>
    <row r="1138" spans="9:12" x14ac:dyDescent="0.25">
      <c r="I1138" s="213"/>
      <c r="J1138" s="213"/>
      <c r="K1138" s="213"/>
      <c r="L1138" s="213"/>
    </row>
    <row r="1139" spans="9:12" x14ac:dyDescent="0.25">
      <c r="I1139" s="213"/>
      <c r="J1139" s="213"/>
      <c r="K1139" s="213"/>
      <c r="L1139" s="213"/>
    </row>
    <row r="1140" spans="9:12" x14ac:dyDescent="0.25">
      <c r="I1140" s="213"/>
      <c r="J1140" s="213"/>
      <c r="K1140" s="213"/>
      <c r="L1140" s="213"/>
    </row>
    <row r="1141" spans="9:12" x14ac:dyDescent="0.25">
      <c r="I1141" s="213"/>
      <c r="J1141" s="213"/>
      <c r="K1141" s="213"/>
      <c r="L1141" s="213"/>
    </row>
    <row r="1142" spans="9:12" x14ac:dyDescent="0.25">
      <c r="I1142" s="213"/>
      <c r="J1142" s="213"/>
      <c r="K1142" s="213"/>
      <c r="L1142" s="213"/>
    </row>
    <row r="1143" spans="9:12" x14ac:dyDescent="0.25">
      <c r="I1143" s="213"/>
      <c r="J1143" s="213"/>
      <c r="K1143" s="213"/>
      <c r="L1143" s="213"/>
    </row>
    <row r="1144" spans="9:12" x14ac:dyDescent="0.25">
      <c r="I1144" s="213"/>
      <c r="J1144" s="213"/>
      <c r="K1144" s="213"/>
      <c r="L1144" s="213"/>
    </row>
    <row r="1145" spans="9:12" x14ac:dyDescent="0.25">
      <c r="I1145" s="213"/>
      <c r="J1145" s="213"/>
      <c r="K1145" s="213"/>
      <c r="L1145" s="213"/>
    </row>
    <row r="1146" spans="9:12" x14ac:dyDescent="0.25">
      <c r="I1146" s="213"/>
      <c r="J1146" s="213"/>
      <c r="K1146" s="213"/>
      <c r="L1146" s="213"/>
    </row>
    <row r="1147" spans="9:12" x14ac:dyDescent="0.25">
      <c r="I1147" s="213"/>
      <c r="J1147" s="213"/>
      <c r="K1147" s="213"/>
      <c r="L1147" s="213"/>
    </row>
    <row r="1148" spans="9:12" x14ac:dyDescent="0.25">
      <c r="I1148" s="213"/>
      <c r="J1148" s="213"/>
      <c r="K1148" s="213"/>
      <c r="L1148" s="213"/>
    </row>
    <row r="1149" spans="9:12" x14ac:dyDescent="0.25">
      <c r="I1149" s="213"/>
      <c r="J1149" s="213"/>
      <c r="K1149" s="213"/>
      <c r="L1149" s="213"/>
    </row>
    <row r="1150" spans="9:12" x14ac:dyDescent="0.25">
      <c r="I1150" s="213"/>
      <c r="J1150" s="213"/>
      <c r="K1150" s="213"/>
      <c r="L1150" s="213"/>
    </row>
    <row r="1151" spans="9:12" x14ac:dyDescent="0.25">
      <c r="I1151" s="213"/>
      <c r="J1151" s="213"/>
      <c r="K1151" s="213"/>
      <c r="L1151" s="213"/>
    </row>
    <row r="1152" spans="9:12" x14ac:dyDescent="0.25">
      <c r="I1152" s="213"/>
      <c r="J1152" s="213"/>
      <c r="K1152" s="213"/>
      <c r="L1152" s="213"/>
    </row>
    <row r="1153" spans="9:12" x14ac:dyDescent="0.25">
      <c r="I1153" s="213"/>
      <c r="J1153" s="213"/>
      <c r="K1153" s="213"/>
      <c r="L1153" s="213"/>
    </row>
    <row r="1154" spans="9:12" x14ac:dyDescent="0.25">
      <c r="I1154" s="213"/>
      <c r="J1154" s="213"/>
      <c r="K1154" s="213"/>
      <c r="L1154" s="213"/>
    </row>
    <row r="1155" spans="9:12" x14ac:dyDescent="0.25">
      <c r="I1155" s="213"/>
      <c r="J1155" s="213"/>
      <c r="K1155" s="213"/>
      <c r="L1155" s="213"/>
    </row>
    <row r="1156" spans="9:12" x14ac:dyDescent="0.25">
      <c r="I1156" s="213"/>
      <c r="J1156" s="213"/>
      <c r="K1156" s="213"/>
      <c r="L1156" s="213"/>
    </row>
    <row r="1157" spans="9:12" x14ac:dyDescent="0.25">
      <c r="I1157" s="213"/>
      <c r="J1157" s="213"/>
      <c r="K1157" s="213"/>
      <c r="L1157" s="213"/>
    </row>
    <row r="1158" spans="9:12" x14ac:dyDescent="0.25">
      <c r="I1158" s="213"/>
      <c r="J1158" s="213"/>
      <c r="K1158" s="213"/>
      <c r="L1158" s="213"/>
    </row>
    <row r="1159" spans="9:12" x14ac:dyDescent="0.25">
      <c r="I1159" s="213"/>
      <c r="J1159" s="213"/>
      <c r="K1159" s="213"/>
      <c r="L1159" s="213"/>
    </row>
    <row r="1160" spans="9:12" x14ac:dyDescent="0.25">
      <c r="I1160" s="213"/>
      <c r="J1160" s="213"/>
      <c r="K1160" s="213"/>
      <c r="L1160" s="213"/>
    </row>
    <row r="1161" spans="9:12" x14ac:dyDescent="0.25">
      <c r="I1161" s="213"/>
      <c r="J1161" s="213"/>
      <c r="K1161" s="213"/>
      <c r="L1161" s="213"/>
    </row>
    <row r="1162" spans="9:12" x14ac:dyDescent="0.25">
      <c r="I1162" s="213"/>
      <c r="J1162" s="213"/>
      <c r="K1162" s="213"/>
      <c r="L1162" s="213"/>
    </row>
    <row r="1163" spans="9:12" x14ac:dyDescent="0.25">
      <c r="I1163" s="213"/>
      <c r="J1163" s="213"/>
      <c r="K1163" s="213"/>
      <c r="L1163" s="213"/>
    </row>
    <row r="1164" spans="9:12" x14ac:dyDescent="0.25">
      <c r="I1164" s="213"/>
      <c r="J1164" s="213"/>
      <c r="K1164" s="213"/>
      <c r="L1164" s="213"/>
    </row>
    <row r="1165" spans="9:12" x14ac:dyDescent="0.25">
      <c r="I1165" s="213"/>
      <c r="J1165" s="213"/>
      <c r="K1165" s="213"/>
      <c r="L1165" s="213"/>
    </row>
    <row r="1166" spans="9:12" x14ac:dyDescent="0.25">
      <c r="I1166" s="213"/>
      <c r="J1166" s="213"/>
      <c r="K1166" s="213"/>
      <c r="L1166" s="213"/>
    </row>
    <row r="1167" spans="9:12" x14ac:dyDescent="0.25">
      <c r="I1167" s="213"/>
      <c r="J1167" s="213"/>
      <c r="K1167" s="213"/>
      <c r="L1167" s="213"/>
    </row>
    <row r="1168" spans="9:12" x14ac:dyDescent="0.25">
      <c r="I1168" s="213"/>
      <c r="J1168" s="213"/>
      <c r="K1168" s="213"/>
      <c r="L1168" s="213"/>
    </row>
    <row r="1169" spans="9:12" x14ac:dyDescent="0.25">
      <c r="I1169" s="213"/>
      <c r="J1169" s="213"/>
      <c r="K1169" s="213"/>
      <c r="L1169" s="213"/>
    </row>
    <row r="1170" spans="9:12" x14ac:dyDescent="0.25">
      <c r="I1170" s="213"/>
      <c r="J1170" s="213"/>
      <c r="K1170" s="213"/>
      <c r="L1170" s="213"/>
    </row>
    <row r="1171" spans="9:12" x14ac:dyDescent="0.25">
      <c r="I1171" s="213"/>
      <c r="J1171" s="213"/>
      <c r="K1171" s="213"/>
      <c r="L1171" s="213"/>
    </row>
    <row r="1172" spans="9:12" x14ac:dyDescent="0.25">
      <c r="I1172" s="213"/>
      <c r="J1172" s="213"/>
      <c r="K1172" s="213"/>
      <c r="L1172" s="213"/>
    </row>
    <row r="1173" spans="9:12" x14ac:dyDescent="0.25">
      <c r="I1173" s="213"/>
      <c r="J1173" s="213"/>
      <c r="K1173" s="213"/>
      <c r="L1173" s="213"/>
    </row>
    <row r="1174" spans="9:12" x14ac:dyDescent="0.25">
      <c r="I1174" s="213"/>
      <c r="J1174" s="213"/>
      <c r="K1174" s="213"/>
      <c r="L1174" s="213"/>
    </row>
    <row r="1175" spans="9:12" x14ac:dyDescent="0.25">
      <c r="I1175" s="213"/>
      <c r="J1175" s="213"/>
      <c r="K1175" s="213"/>
      <c r="L1175" s="213"/>
    </row>
    <row r="1176" spans="9:12" x14ac:dyDescent="0.25">
      <c r="I1176" s="213"/>
      <c r="J1176" s="213"/>
      <c r="K1176" s="213"/>
      <c r="L1176" s="213"/>
    </row>
    <row r="1177" spans="9:12" x14ac:dyDescent="0.25">
      <c r="I1177" s="213"/>
      <c r="J1177" s="213"/>
      <c r="K1177" s="213"/>
      <c r="L1177" s="213"/>
    </row>
    <row r="1178" spans="9:12" x14ac:dyDescent="0.25">
      <c r="I1178" s="213"/>
      <c r="J1178" s="213"/>
      <c r="K1178" s="213"/>
      <c r="L1178" s="213"/>
    </row>
    <row r="1179" spans="9:12" x14ac:dyDescent="0.25">
      <c r="I1179" s="213"/>
      <c r="J1179" s="213"/>
      <c r="K1179" s="213"/>
      <c r="L1179" s="213"/>
    </row>
    <row r="1180" spans="9:12" x14ac:dyDescent="0.25">
      <c r="I1180" s="213"/>
      <c r="J1180" s="213"/>
      <c r="K1180" s="213"/>
      <c r="L1180" s="213"/>
    </row>
    <row r="1181" spans="9:12" x14ac:dyDescent="0.25">
      <c r="I1181" s="213"/>
      <c r="J1181" s="213"/>
      <c r="K1181" s="213"/>
      <c r="L1181" s="213"/>
    </row>
    <row r="1182" spans="9:12" x14ac:dyDescent="0.25">
      <c r="I1182" s="213"/>
      <c r="J1182" s="213"/>
      <c r="K1182" s="213"/>
      <c r="L1182" s="213"/>
    </row>
    <row r="1183" spans="9:12" x14ac:dyDescent="0.25">
      <c r="I1183" s="213"/>
      <c r="J1183" s="213"/>
      <c r="K1183" s="213"/>
      <c r="L1183" s="213"/>
    </row>
    <row r="1184" spans="9:12" x14ac:dyDescent="0.25">
      <c r="I1184" s="213"/>
      <c r="J1184" s="213"/>
      <c r="K1184" s="213"/>
      <c r="L1184" s="213"/>
    </row>
    <row r="1185" spans="9:12" x14ac:dyDescent="0.25">
      <c r="I1185" s="213"/>
      <c r="J1185" s="213"/>
      <c r="K1185" s="213"/>
      <c r="L1185" s="213"/>
    </row>
    <row r="1186" spans="9:12" x14ac:dyDescent="0.25">
      <c r="I1186" s="213"/>
      <c r="J1186" s="213"/>
      <c r="K1186" s="213"/>
      <c r="L1186" s="213"/>
    </row>
    <row r="1187" spans="9:12" x14ac:dyDescent="0.25">
      <c r="I1187" s="213"/>
      <c r="J1187" s="213"/>
      <c r="K1187" s="213"/>
      <c r="L1187" s="213"/>
    </row>
    <row r="1188" spans="9:12" x14ac:dyDescent="0.25">
      <c r="I1188" s="213"/>
      <c r="J1188" s="213"/>
      <c r="K1188" s="213"/>
      <c r="L1188" s="213"/>
    </row>
    <row r="1189" spans="9:12" x14ac:dyDescent="0.25">
      <c r="I1189" s="213"/>
      <c r="J1189" s="213"/>
      <c r="K1189" s="213"/>
      <c r="L1189" s="213"/>
    </row>
    <row r="1190" spans="9:12" x14ac:dyDescent="0.25">
      <c r="I1190" s="213"/>
      <c r="J1190" s="213"/>
      <c r="K1190" s="213"/>
      <c r="L1190" s="213"/>
    </row>
    <row r="1191" spans="9:12" x14ac:dyDescent="0.25">
      <c r="I1191" s="213"/>
      <c r="J1191" s="213"/>
      <c r="K1191" s="213"/>
      <c r="L1191" s="213"/>
    </row>
    <row r="1192" spans="9:12" x14ac:dyDescent="0.25">
      <c r="I1192" s="213"/>
      <c r="J1192" s="213"/>
      <c r="K1192" s="213"/>
      <c r="L1192" s="213"/>
    </row>
    <row r="1193" spans="9:12" x14ac:dyDescent="0.25">
      <c r="I1193" s="213"/>
      <c r="J1193" s="213"/>
      <c r="K1193" s="213"/>
      <c r="L1193" s="213"/>
    </row>
    <row r="1194" spans="9:12" x14ac:dyDescent="0.25">
      <c r="I1194" s="213"/>
      <c r="J1194" s="213"/>
      <c r="K1194" s="213"/>
      <c r="L1194" s="213"/>
    </row>
    <row r="1195" spans="9:12" x14ac:dyDescent="0.25">
      <c r="I1195" s="213"/>
      <c r="J1195" s="213"/>
      <c r="K1195" s="213"/>
      <c r="L1195" s="213"/>
    </row>
    <row r="1196" spans="9:12" x14ac:dyDescent="0.25">
      <c r="I1196" s="213"/>
      <c r="J1196" s="213"/>
      <c r="K1196" s="213"/>
      <c r="L1196" s="213"/>
    </row>
    <row r="1197" spans="9:12" x14ac:dyDescent="0.25">
      <c r="I1197" s="213"/>
      <c r="J1197" s="213"/>
      <c r="K1197" s="213"/>
      <c r="L1197" s="213"/>
    </row>
    <row r="1198" spans="9:12" x14ac:dyDescent="0.25">
      <c r="I1198" s="213"/>
      <c r="J1198" s="213"/>
      <c r="K1198" s="213"/>
      <c r="L1198" s="213"/>
    </row>
    <row r="1199" spans="9:12" x14ac:dyDescent="0.25">
      <c r="I1199" s="213"/>
      <c r="J1199" s="213"/>
      <c r="K1199" s="213"/>
      <c r="L1199" s="213"/>
    </row>
    <row r="1200" spans="9:12" x14ac:dyDescent="0.25">
      <c r="I1200" s="213"/>
      <c r="J1200" s="213"/>
      <c r="K1200" s="213"/>
      <c r="L1200" s="213"/>
    </row>
    <row r="1201" spans="9:12" x14ac:dyDescent="0.25">
      <c r="I1201" s="213"/>
      <c r="J1201" s="213"/>
      <c r="K1201" s="213"/>
      <c r="L1201" s="213"/>
    </row>
    <row r="1202" spans="9:12" x14ac:dyDescent="0.25">
      <c r="I1202" s="213"/>
      <c r="J1202" s="213"/>
      <c r="K1202" s="213"/>
      <c r="L1202" s="213"/>
    </row>
    <row r="1203" spans="9:12" x14ac:dyDescent="0.25">
      <c r="I1203" s="213"/>
      <c r="J1203" s="213"/>
      <c r="K1203" s="213"/>
      <c r="L1203" s="213"/>
    </row>
    <row r="1204" spans="9:12" x14ac:dyDescent="0.25">
      <c r="I1204" s="213"/>
      <c r="J1204" s="213"/>
      <c r="K1204" s="213"/>
      <c r="L1204" s="213"/>
    </row>
    <row r="1205" spans="9:12" x14ac:dyDescent="0.25">
      <c r="I1205" s="213"/>
      <c r="J1205" s="213"/>
      <c r="K1205" s="213"/>
      <c r="L1205" s="213"/>
    </row>
    <row r="1206" spans="9:12" x14ac:dyDescent="0.25">
      <c r="I1206" s="213"/>
      <c r="J1206" s="213"/>
      <c r="K1206" s="213"/>
      <c r="L1206" s="213"/>
    </row>
    <row r="1207" spans="9:12" x14ac:dyDescent="0.25">
      <c r="I1207" s="213"/>
      <c r="J1207" s="213"/>
      <c r="K1207" s="213"/>
      <c r="L1207" s="213"/>
    </row>
    <row r="1208" spans="9:12" x14ac:dyDescent="0.25">
      <c r="I1208" s="213"/>
      <c r="J1208" s="213"/>
      <c r="K1208" s="213"/>
      <c r="L1208" s="213"/>
    </row>
    <row r="1209" spans="9:12" x14ac:dyDescent="0.25">
      <c r="I1209" s="213"/>
      <c r="J1209" s="213"/>
      <c r="K1209" s="213"/>
      <c r="L1209" s="213"/>
    </row>
    <row r="1210" spans="9:12" x14ac:dyDescent="0.25">
      <c r="I1210" s="213"/>
      <c r="J1210" s="213"/>
      <c r="K1210" s="213"/>
      <c r="L1210" s="213"/>
    </row>
    <row r="1211" spans="9:12" x14ac:dyDescent="0.25">
      <c r="I1211" s="213"/>
      <c r="J1211" s="213"/>
      <c r="K1211" s="213"/>
      <c r="L1211" s="213"/>
    </row>
    <row r="1212" spans="9:12" x14ac:dyDescent="0.25">
      <c r="I1212" s="213"/>
      <c r="J1212" s="213"/>
      <c r="K1212" s="213"/>
      <c r="L1212" s="213"/>
    </row>
    <row r="1213" spans="9:12" x14ac:dyDescent="0.25">
      <c r="I1213" s="213"/>
      <c r="J1213" s="213"/>
      <c r="K1213" s="213"/>
      <c r="L1213" s="213"/>
    </row>
    <row r="1214" spans="9:12" x14ac:dyDescent="0.25">
      <c r="I1214" s="213"/>
      <c r="J1214" s="213"/>
      <c r="K1214" s="213"/>
      <c r="L1214" s="213"/>
    </row>
    <row r="1215" spans="9:12" x14ac:dyDescent="0.25">
      <c r="I1215" s="213"/>
      <c r="J1215" s="213"/>
      <c r="K1215" s="213"/>
      <c r="L1215" s="213"/>
    </row>
    <row r="1216" spans="9:12" x14ac:dyDescent="0.25">
      <c r="I1216" s="213"/>
      <c r="J1216" s="213"/>
      <c r="K1216" s="213"/>
      <c r="L1216" s="213"/>
    </row>
    <row r="1217" spans="9:12" x14ac:dyDescent="0.25">
      <c r="I1217" s="213"/>
      <c r="J1217" s="213"/>
      <c r="K1217" s="213"/>
      <c r="L1217" s="213"/>
    </row>
    <row r="1218" spans="9:12" x14ac:dyDescent="0.25">
      <c r="I1218" s="213"/>
      <c r="J1218" s="213"/>
      <c r="K1218" s="213"/>
      <c r="L1218" s="213"/>
    </row>
    <row r="1219" spans="9:12" x14ac:dyDescent="0.25">
      <c r="I1219" s="213"/>
      <c r="J1219" s="213"/>
      <c r="K1219" s="213"/>
      <c r="L1219" s="213"/>
    </row>
    <row r="1220" spans="9:12" x14ac:dyDescent="0.25">
      <c r="I1220" s="213"/>
      <c r="J1220" s="213"/>
      <c r="K1220" s="213"/>
      <c r="L1220" s="213"/>
    </row>
    <row r="1221" spans="9:12" x14ac:dyDescent="0.25">
      <c r="I1221" s="213"/>
      <c r="J1221" s="213"/>
      <c r="K1221" s="213"/>
      <c r="L1221" s="213"/>
    </row>
    <row r="1222" spans="9:12" x14ac:dyDescent="0.25">
      <c r="I1222" s="213"/>
      <c r="J1222" s="213"/>
      <c r="K1222" s="213"/>
      <c r="L1222" s="213"/>
    </row>
    <row r="1223" spans="9:12" x14ac:dyDescent="0.25">
      <c r="I1223" s="213"/>
      <c r="J1223" s="213"/>
      <c r="K1223" s="213"/>
      <c r="L1223" s="213"/>
    </row>
    <row r="1224" spans="9:12" x14ac:dyDescent="0.25">
      <c r="I1224" s="213"/>
      <c r="J1224" s="213"/>
      <c r="K1224" s="213"/>
      <c r="L1224" s="213"/>
    </row>
    <row r="1225" spans="9:12" x14ac:dyDescent="0.25">
      <c r="I1225" s="213"/>
      <c r="J1225" s="213"/>
      <c r="K1225" s="213"/>
      <c r="L1225" s="213"/>
    </row>
    <row r="1226" spans="9:12" x14ac:dyDescent="0.25">
      <c r="I1226" s="213"/>
      <c r="J1226" s="213"/>
      <c r="K1226" s="213"/>
      <c r="L1226" s="213"/>
    </row>
    <row r="1227" spans="9:12" x14ac:dyDescent="0.25">
      <c r="I1227" s="213"/>
      <c r="J1227" s="213"/>
      <c r="K1227" s="213"/>
      <c r="L1227" s="213"/>
    </row>
    <row r="1228" spans="9:12" x14ac:dyDescent="0.25">
      <c r="I1228" s="213"/>
      <c r="J1228" s="213"/>
      <c r="K1228" s="213"/>
      <c r="L1228" s="213"/>
    </row>
    <row r="1229" spans="9:12" x14ac:dyDescent="0.25">
      <c r="I1229" s="213"/>
      <c r="J1229" s="213"/>
      <c r="K1229" s="213"/>
      <c r="L1229" s="213"/>
    </row>
    <row r="1230" spans="9:12" x14ac:dyDescent="0.25">
      <c r="I1230" s="213"/>
      <c r="J1230" s="213"/>
      <c r="K1230" s="213"/>
      <c r="L1230" s="213"/>
    </row>
    <row r="1231" spans="9:12" x14ac:dyDescent="0.25">
      <c r="I1231" s="213"/>
      <c r="J1231" s="213"/>
      <c r="K1231" s="213"/>
      <c r="L1231" s="213"/>
    </row>
    <row r="1232" spans="9:12" x14ac:dyDescent="0.25">
      <c r="I1232" s="213"/>
      <c r="J1232" s="213"/>
      <c r="K1232" s="213"/>
      <c r="L1232" s="213"/>
    </row>
    <row r="1233" spans="9:12" x14ac:dyDescent="0.25">
      <c r="I1233" s="213"/>
      <c r="J1233" s="213"/>
      <c r="K1233" s="213"/>
      <c r="L1233" s="213"/>
    </row>
    <row r="1234" spans="9:12" x14ac:dyDescent="0.25">
      <c r="I1234" s="213"/>
      <c r="J1234" s="213"/>
      <c r="K1234" s="213"/>
      <c r="L1234" s="213"/>
    </row>
    <row r="1235" spans="9:12" x14ac:dyDescent="0.25">
      <c r="I1235" s="213"/>
      <c r="J1235" s="213"/>
      <c r="K1235" s="213"/>
      <c r="L1235" s="213"/>
    </row>
    <row r="1236" spans="9:12" x14ac:dyDescent="0.25">
      <c r="I1236" s="213"/>
      <c r="J1236" s="213"/>
      <c r="K1236" s="213"/>
      <c r="L1236" s="213"/>
    </row>
    <row r="1237" spans="9:12" x14ac:dyDescent="0.25">
      <c r="I1237" s="213"/>
      <c r="J1237" s="213"/>
      <c r="K1237" s="213"/>
      <c r="L1237" s="213"/>
    </row>
    <row r="1238" spans="9:12" x14ac:dyDescent="0.25">
      <c r="I1238" s="213"/>
      <c r="J1238" s="213"/>
      <c r="K1238" s="213"/>
      <c r="L1238" s="213"/>
    </row>
    <row r="1239" spans="9:12" x14ac:dyDescent="0.25">
      <c r="I1239" s="213"/>
      <c r="J1239" s="213"/>
      <c r="K1239" s="213"/>
      <c r="L1239" s="213"/>
    </row>
    <row r="1240" spans="9:12" x14ac:dyDescent="0.25">
      <c r="I1240" s="213"/>
      <c r="J1240" s="213"/>
      <c r="K1240" s="213"/>
      <c r="L1240" s="213"/>
    </row>
    <row r="1241" spans="9:12" x14ac:dyDescent="0.25">
      <c r="I1241" s="213"/>
      <c r="J1241" s="213"/>
      <c r="K1241" s="213"/>
      <c r="L1241" s="213"/>
    </row>
    <row r="1242" spans="9:12" x14ac:dyDescent="0.25">
      <c r="I1242" s="213"/>
      <c r="J1242" s="213"/>
      <c r="K1242" s="213"/>
      <c r="L1242" s="213"/>
    </row>
    <row r="1243" spans="9:12" x14ac:dyDescent="0.25">
      <c r="I1243" s="213"/>
      <c r="J1243" s="213"/>
      <c r="K1243" s="213"/>
      <c r="L1243" s="213"/>
    </row>
    <row r="1244" spans="9:12" x14ac:dyDescent="0.25">
      <c r="I1244" s="213"/>
      <c r="J1244" s="213"/>
      <c r="K1244" s="213"/>
      <c r="L1244" s="213"/>
    </row>
    <row r="1245" spans="9:12" x14ac:dyDescent="0.25">
      <c r="I1245" s="213"/>
      <c r="J1245" s="213"/>
      <c r="K1245" s="213"/>
      <c r="L1245" s="213"/>
    </row>
    <row r="1246" spans="9:12" x14ac:dyDescent="0.25">
      <c r="I1246" s="213"/>
      <c r="J1246" s="213"/>
      <c r="K1246" s="213"/>
      <c r="L1246" s="213"/>
    </row>
    <row r="1247" spans="9:12" x14ac:dyDescent="0.25">
      <c r="I1247" s="213"/>
      <c r="J1247" s="213"/>
      <c r="K1247" s="213"/>
      <c r="L1247" s="213"/>
    </row>
    <row r="1248" spans="9:12" x14ac:dyDescent="0.25">
      <c r="I1248" s="213"/>
      <c r="J1248" s="213"/>
      <c r="K1248" s="213"/>
      <c r="L1248" s="213"/>
    </row>
    <row r="1249" spans="9:12" x14ac:dyDescent="0.25">
      <c r="I1249" s="213"/>
      <c r="J1249" s="213"/>
      <c r="K1249" s="213"/>
      <c r="L1249" s="213"/>
    </row>
    <row r="1250" spans="9:12" x14ac:dyDescent="0.25">
      <c r="I1250" s="213"/>
      <c r="J1250" s="213"/>
      <c r="K1250" s="213"/>
      <c r="L1250" s="213"/>
    </row>
    <row r="1251" spans="9:12" x14ac:dyDescent="0.25">
      <c r="I1251" s="213"/>
      <c r="J1251" s="213"/>
      <c r="K1251" s="213"/>
      <c r="L1251" s="213"/>
    </row>
    <row r="1252" spans="9:12" x14ac:dyDescent="0.25">
      <c r="I1252" s="213"/>
      <c r="J1252" s="213"/>
      <c r="K1252" s="213"/>
      <c r="L1252" s="213"/>
    </row>
    <row r="1253" spans="9:12" x14ac:dyDescent="0.25">
      <c r="I1253" s="213"/>
      <c r="J1253" s="213"/>
      <c r="K1253" s="213"/>
      <c r="L1253" s="213"/>
    </row>
    <row r="1254" spans="9:12" x14ac:dyDescent="0.25">
      <c r="I1254" s="213"/>
      <c r="J1254" s="213"/>
      <c r="K1254" s="213"/>
      <c r="L1254" s="213"/>
    </row>
    <row r="1255" spans="9:12" x14ac:dyDescent="0.25">
      <c r="I1255" s="213"/>
      <c r="J1255" s="213"/>
      <c r="K1255" s="213"/>
      <c r="L1255" s="213"/>
    </row>
    <row r="1256" spans="9:12" x14ac:dyDescent="0.25">
      <c r="I1256" s="213"/>
      <c r="J1256" s="213"/>
      <c r="K1256" s="213"/>
      <c r="L1256" s="213"/>
    </row>
    <row r="1257" spans="9:12" x14ac:dyDescent="0.25">
      <c r="I1257" s="213"/>
      <c r="J1257" s="213"/>
      <c r="K1257" s="213"/>
      <c r="L1257" s="213"/>
    </row>
    <row r="1258" spans="9:12" x14ac:dyDescent="0.25">
      <c r="I1258" s="213"/>
      <c r="J1258" s="213"/>
      <c r="K1258" s="213"/>
      <c r="L1258" s="213"/>
    </row>
    <row r="1259" spans="9:12" x14ac:dyDescent="0.25">
      <c r="I1259" s="213"/>
      <c r="J1259" s="213"/>
      <c r="K1259" s="213"/>
      <c r="L1259" s="213"/>
    </row>
    <row r="1260" spans="9:12" x14ac:dyDescent="0.25">
      <c r="I1260" s="213"/>
      <c r="J1260" s="213"/>
      <c r="K1260" s="213"/>
      <c r="L1260" s="213"/>
    </row>
    <row r="1261" spans="9:12" x14ac:dyDescent="0.25">
      <c r="I1261" s="213"/>
      <c r="J1261" s="213"/>
      <c r="K1261" s="213"/>
      <c r="L1261" s="213"/>
    </row>
    <row r="1262" spans="9:12" x14ac:dyDescent="0.25">
      <c r="I1262" s="213"/>
      <c r="J1262" s="213"/>
      <c r="K1262" s="213"/>
      <c r="L1262" s="213"/>
    </row>
    <row r="1263" spans="9:12" x14ac:dyDescent="0.25">
      <c r="I1263" s="213"/>
      <c r="J1263" s="213"/>
      <c r="K1263" s="213"/>
      <c r="L1263" s="213"/>
    </row>
    <row r="1264" spans="9:12" x14ac:dyDescent="0.25">
      <c r="I1264" s="213"/>
      <c r="J1264" s="213"/>
      <c r="K1264" s="213"/>
      <c r="L1264" s="213"/>
    </row>
    <row r="1265" spans="9:12" x14ac:dyDescent="0.25">
      <c r="I1265" s="213"/>
      <c r="J1265" s="213"/>
      <c r="K1265" s="213"/>
      <c r="L1265" s="213"/>
    </row>
    <row r="1266" spans="9:12" x14ac:dyDescent="0.25">
      <c r="I1266" s="213"/>
      <c r="J1266" s="213"/>
      <c r="K1266" s="213"/>
      <c r="L1266" s="213"/>
    </row>
    <row r="1267" spans="9:12" x14ac:dyDescent="0.25">
      <c r="I1267" s="213"/>
      <c r="J1267" s="213"/>
      <c r="K1267" s="213"/>
      <c r="L1267" s="213"/>
    </row>
    <row r="1268" spans="9:12" x14ac:dyDescent="0.25">
      <c r="I1268" s="213"/>
      <c r="J1268" s="213"/>
      <c r="K1268" s="213"/>
      <c r="L1268" s="213"/>
    </row>
    <row r="1269" spans="9:12" x14ac:dyDescent="0.25">
      <c r="I1269" s="213"/>
      <c r="J1269" s="213"/>
      <c r="K1269" s="213"/>
      <c r="L1269" s="213"/>
    </row>
    <row r="1270" spans="9:12" x14ac:dyDescent="0.25">
      <c r="I1270" s="213"/>
      <c r="J1270" s="213"/>
      <c r="K1270" s="213"/>
      <c r="L1270" s="213"/>
    </row>
    <row r="1271" spans="9:12" x14ac:dyDescent="0.25">
      <c r="I1271" s="213"/>
      <c r="J1271" s="213"/>
      <c r="K1271" s="213"/>
      <c r="L1271" s="213"/>
    </row>
    <row r="1272" spans="9:12" x14ac:dyDescent="0.25">
      <c r="I1272" s="213"/>
      <c r="J1272" s="213"/>
      <c r="K1272" s="213"/>
      <c r="L1272" s="213"/>
    </row>
    <row r="1273" spans="9:12" x14ac:dyDescent="0.25">
      <c r="I1273" s="213"/>
      <c r="J1273" s="213"/>
      <c r="K1273" s="213"/>
      <c r="L1273" s="213"/>
    </row>
    <row r="1274" spans="9:12" x14ac:dyDescent="0.25">
      <c r="I1274" s="213"/>
      <c r="J1274" s="213"/>
      <c r="K1274" s="213"/>
      <c r="L1274" s="213"/>
    </row>
    <row r="1275" spans="9:12" x14ac:dyDescent="0.25">
      <c r="I1275" s="213"/>
      <c r="J1275" s="213"/>
      <c r="K1275" s="213"/>
      <c r="L1275" s="213"/>
    </row>
    <row r="1276" spans="9:12" x14ac:dyDescent="0.25">
      <c r="I1276" s="213"/>
      <c r="J1276" s="213"/>
      <c r="K1276" s="213"/>
      <c r="L1276" s="213"/>
    </row>
    <row r="1277" spans="9:12" x14ac:dyDescent="0.25">
      <c r="I1277" s="213"/>
      <c r="J1277" s="213"/>
      <c r="K1277" s="213"/>
      <c r="L1277" s="213"/>
    </row>
    <row r="1278" spans="9:12" x14ac:dyDescent="0.25">
      <c r="I1278" s="213"/>
      <c r="J1278" s="213"/>
      <c r="K1278" s="213"/>
      <c r="L1278" s="213"/>
    </row>
    <row r="1279" spans="9:12" x14ac:dyDescent="0.25">
      <c r="I1279" s="213"/>
      <c r="J1279" s="213"/>
      <c r="K1279" s="213"/>
      <c r="L1279" s="213"/>
    </row>
    <row r="1280" spans="9:12" x14ac:dyDescent="0.25">
      <c r="I1280" s="213"/>
      <c r="J1280" s="213"/>
      <c r="K1280" s="213"/>
      <c r="L1280" s="213"/>
    </row>
    <row r="1281" spans="9:12" x14ac:dyDescent="0.25">
      <c r="I1281" s="213"/>
      <c r="J1281" s="213"/>
      <c r="K1281" s="213"/>
      <c r="L1281" s="213"/>
    </row>
    <row r="1282" spans="9:12" x14ac:dyDescent="0.25">
      <c r="I1282" s="213"/>
      <c r="J1282" s="213"/>
      <c r="K1282" s="213"/>
      <c r="L1282" s="213"/>
    </row>
    <row r="1283" spans="9:12" x14ac:dyDescent="0.25">
      <c r="I1283" s="213"/>
      <c r="J1283" s="213"/>
      <c r="K1283" s="213"/>
      <c r="L1283" s="213"/>
    </row>
    <row r="1284" spans="9:12" x14ac:dyDescent="0.25">
      <c r="I1284" s="213"/>
      <c r="J1284" s="213"/>
      <c r="K1284" s="213"/>
      <c r="L1284" s="213"/>
    </row>
    <row r="1285" spans="9:12" x14ac:dyDescent="0.25">
      <c r="I1285" s="213"/>
      <c r="J1285" s="213"/>
      <c r="K1285" s="213"/>
      <c r="L1285" s="213"/>
    </row>
    <row r="1286" spans="9:12" x14ac:dyDescent="0.25">
      <c r="I1286" s="213"/>
      <c r="J1286" s="213"/>
      <c r="K1286" s="213"/>
      <c r="L1286" s="213"/>
    </row>
    <row r="1287" spans="9:12" x14ac:dyDescent="0.25">
      <c r="I1287" s="213"/>
      <c r="J1287" s="213"/>
      <c r="K1287" s="213"/>
      <c r="L1287" s="213"/>
    </row>
    <row r="1288" spans="9:12" x14ac:dyDescent="0.25">
      <c r="I1288" s="213"/>
      <c r="J1288" s="213"/>
      <c r="K1288" s="213"/>
      <c r="L1288" s="213"/>
    </row>
    <row r="1289" spans="9:12" x14ac:dyDescent="0.25">
      <c r="I1289" s="213"/>
      <c r="J1289" s="213"/>
      <c r="K1289" s="213"/>
      <c r="L1289" s="213"/>
    </row>
    <row r="1290" spans="9:12" x14ac:dyDescent="0.25">
      <c r="I1290" s="213"/>
      <c r="J1290" s="213"/>
      <c r="K1290" s="213"/>
      <c r="L1290" s="213"/>
    </row>
    <row r="1291" spans="9:12" x14ac:dyDescent="0.25">
      <c r="I1291" s="213"/>
      <c r="J1291" s="213"/>
      <c r="K1291" s="213"/>
      <c r="L1291" s="213"/>
    </row>
    <row r="1292" spans="9:12" x14ac:dyDescent="0.25">
      <c r="I1292" s="213"/>
      <c r="J1292" s="213"/>
      <c r="K1292" s="213"/>
      <c r="L1292" s="213"/>
    </row>
    <row r="1293" spans="9:12" x14ac:dyDescent="0.25">
      <c r="I1293" s="213"/>
      <c r="J1293" s="213"/>
      <c r="K1293" s="213"/>
      <c r="L1293" s="213"/>
    </row>
    <row r="1294" spans="9:12" x14ac:dyDescent="0.25">
      <c r="I1294" s="213"/>
      <c r="J1294" s="213"/>
      <c r="K1294" s="213"/>
      <c r="L1294" s="213"/>
    </row>
    <row r="1295" spans="9:12" x14ac:dyDescent="0.25">
      <c r="I1295" s="213"/>
      <c r="J1295" s="213"/>
      <c r="K1295" s="213"/>
      <c r="L1295" s="213"/>
    </row>
    <row r="1296" spans="9:12" x14ac:dyDescent="0.25">
      <c r="I1296" s="213"/>
      <c r="J1296" s="213"/>
      <c r="K1296" s="213"/>
      <c r="L1296" s="213"/>
    </row>
    <row r="1297" spans="9:12" x14ac:dyDescent="0.25">
      <c r="I1297" s="213"/>
      <c r="J1297" s="213"/>
      <c r="K1297" s="213"/>
      <c r="L1297" s="213"/>
    </row>
    <row r="1298" spans="9:12" x14ac:dyDescent="0.25">
      <c r="I1298" s="213"/>
      <c r="J1298" s="213"/>
      <c r="K1298" s="213"/>
      <c r="L1298" s="213"/>
    </row>
    <row r="1299" spans="9:12" x14ac:dyDescent="0.25">
      <c r="I1299" s="213"/>
      <c r="J1299" s="213"/>
      <c r="K1299" s="213"/>
      <c r="L1299" s="213"/>
    </row>
    <row r="1300" spans="9:12" x14ac:dyDescent="0.25">
      <c r="I1300" s="213"/>
      <c r="J1300" s="213"/>
      <c r="K1300" s="213"/>
      <c r="L1300" s="213"/>
    </row>
    <row r="1301" spans="9:12" x14ac:dyDescent="0.25">
      <c r="I1301" s="213"/>
      <c r="J1301" s="213"/>
      <c r="K1301" s="213"/>
      <c r="L1301" s="213"/>
    </row>
    <row r="1302" spans="9:12" x14ac:dyDescent="0.25">
      <c r="I1302" s="213"/>
      <c r="J1302" s="213"/>
      <c r="K1302" s="213"/>
      <c r="L1302" s="213"/>
    </row>
    <row r="1303" spans="9:12" x14ac:dyDescent="0.25">
      <c r="I1303" s="213"/>
      <c r="J1303" s="213"/>
      <c r="K1303" s="213"/>
      <c r="L1303" s="213"/>
    </row>
    <row r="1304" spans="9:12" x14ac:dyDescent="0.25">
      <c r="I1304" s="213"/>
      <c r="J1304" s="213"/>
      <c r="K1304" s="213"/>
      <c r="L1304" s="213"/>
    </row>
    <row r="1305" spans="9:12" x14ac:dyDescent="0.25">
      <c r="I1305" s="213"/>
      <c r="J1305" s="213"/>
      <c r="K1305" s="213"/>
      <c r="L1305" s="213"/>
    </row>
    <row r="1306" spans="9:12" x14ac:dyDescent="0.25">
      <c r="I1306" s="213"/>
      <c r="J1306" s="213"/>
      <c r="K1306" s="213"/>
      <c r="L1306" s="213"/>
    </row>
    <row r="1307" spans="9:12" x14ac:dyDescent="0.25">
      <c r="I1307" s="213"/>
      <c r="J1307" s="213"/>
      <c r="K1307" s="213"/>
      <c r="L1307" s="213"/>
    </row>
    <row r="1308" spans="9:12" x14ac:dyDescent="0.25">
      <c r="I1308" s="213"/>
      <c r="J1308" s="213"/>
      <c r="K1308" s="213"/>
      <c r="L1308" s="213"/>
    </row>
    <row r="1309" spans="9:12" x14ac:dyDescent="0.25">
      <c r="I1309" s="213"/>
      <c r="J1309" s="213"/>
      <c r="K1309" s="213"/>
      <c r="L1309" s="213"/>
    </row>
    <row r="1310" spans="9:12" x14ac:dyDescent="0.25">
      <c r="I1310" s="213"/>
      <c r="J1310" s="213"/>
      <c r="K1310" s="213"/>
      <c r="L1310" s="213"/>
    </row>
    <row r="1311" spans="9:12" x14ac:dyDescent="0.25">
      <c r="I1311" s="213"/>
      <c r="J1311" s="213"/>
      <c r="K1311" s="213"/>
      <c r="L1311" s="213"/>
    </row>
    <row r="1312" spans="9:12" x14ac:dyDescent="0.25">
      <c r="I1312" s="213"/>
      <c r="J1312" s="213"/>
      <c r="K1312" s="213"/>
      <c r="L1312" s="213"/>
    </row>
    <row r="1313" spans="9:12" x14ac:dyDescent="0.25">
      <c r="I1313" s="213"/>
      <c r="J1313" s="213"/>
      <c r="K1313" s="213"/>
      <c r="L1313" s="213"/>
    </row>
    <row r="1314" spans="9:12" x14ac:dyDescent="0.25">
      <c r="I1314" s="213"/>
      <c r="J1314" s="213"/>
      <c r="K1314" s="213"/>
      <c r="L1314" s="213"/>
    </row>
    <row r="1315" spans="9:12" x14ac:dyDescent="0.25">
      <c r="I1315" s="213"/>
      <c r="J1315" s="213"/>
      <c r="K1315" s="213"/>
      <c r="L1315" s="213"/>
    </row>
    <row r="1316" spans="9:12" x14ac:dyDescent="0.25">
      <c r="I1316" s="213"/>
      <c r="J1316" s="213"/>
      <c r="K1316" s="213"/>
      <c r="L1316" s="213"/>
    </row>
    <row r="1317" spans="9:12" x14ac:dyDescent="0.25">
      <c r="I1317" s="213"/>
      <c r="J1317" s="213"/>
      <c r="K1317" s="213"/>
      <c r="L1317" s="213"/>
    </row>
    <row r="1318" spans="9:12" x14ac:dyDescent="0.25">
      <c r="I1318" s="213"/>
      <c r="J1318" s="213"/>
      <c r="K1318" s="213"/>
      <c r="L1318" s="213"/>
    </row>
    <row r="1319" spans="9:12" x14ac:dyDescent="0.25">
      <c r="I1319" s="213"/>
      <c r="J1319" s="213"/>
      <c r="K1319" s="213"/>
      <c r="L1319" s="213"/>
    </row>
    <row r="1320" spans="9:12" x14ac:dyDescent="0.25">
      <c r="I1320" s="213"/>
      <c r="J1320" s="213"/>
      <c r="K1320" s="213"/>
      <c r="L1320" s="213"/>
    </row>
    <row r="1321" spans="9:12" x14ac:dyDescent="0.25">
      <c r="I1321" s="213"/>
      <c r="J1321" s="213"/>
      <c r="K1321" s="213"/>
      <c r="L1321" s="213"/>
    </row>
    <row r="1322" spans="9:12" x14ac:dyDescent="0.25">
      <c r="I1322" s="213"/>
      <c r="J1322" s="213"/>
      <c r="K1322" s="213"/>
      <c r="L1322" s="213"/>
    </row>
    <row r="1323" spans="9:12" x14ac:dyDescent="0.25">
      <c r="I1323" s="213"/>
      <c r="J1323" s="213"/>
      <c r="K1323" s="213"/>
      <c r="L1323" s="213"/>
    </row>
    <row r="1324" spans="9:12" x14ac:dyDescent="0.25">
      <c r="I1324" s="213"/>
      <c r="J1324" s="213"/>
      <c r="K1324" s="213"/>
      <c r="L1324" s="213"/>
    </row>
    <row r="1325" spans="9:12" x14ac:dyDescent="0.25">
      <c r="I1325" s="213"/>
      <c r="J1325" s="213"/>
      <c r="K1325" s="213"/>
      <c r="L1325" s="213"/>
    </row>
    <row r="1326" spans="9:12" x14ac:dyDescent="0.25">
      <c r="I1326" s="213"/>
      <c r="J1326" s="213"/>
      <c r="K1326" s="213"/>
      <c r="L1326" s="213"/>
    </row>
    <row r="1327" spans="9:12" x14ac:dyDescent="0.25">
      <c r="I1327" s="213"/>
      <c r="J1327" s="213"/>
      <c r="K1327" s="213"/>
      <c r="L1327" s="213"/>
    </row>
    <row r="1328" spans="9:12" x14ac:dyDescent="0.25">
      <c r="I1328" s="213"/>
      <c r="J1328" s="213"/>
      <c r="K1328" s="213"/>
      <c r="L1328" s="213"/>
    </row>
    <row r="1329" spans="9:12" x14ac:dyDescent="0.25">
      <c r="I1329" s="213"/>
      <c r="J1329" s="213"/>
      <c r="K1329" s="213"/>
      <c r="L1329" s="213"/>
    </row>
    <row r="1330" spans="9:12" x14ac:dyDescent="0.25">
      <c r="I1330" s="213"/>
      <c r="J1330" s="213"/>
      <c r="K1330" s="213"/>
      <c r="L1330" s="213"/>
    </row>
    <row r="1331" spans="9:12" x14ac:dyDescent="0.25">
      <c r="I1331" s="213"/>
      <c r="J1331" s="213"/>
      <c r="K1331" s="213"/>
      <c r="L1331" s="213"/>
    </row>
    <row r="1332" spans="9:12" x14ac:dyDescent="0.25">
      <c r="I1332" s="213"/>
      <c r="J1332" s="213"/>
      <c r="K1332" s="213"/>
      <c r="L1332" s="213"/>
    </row>
    <row r="1333" spans="9:12" x14ac:dyDescent="0.25">
      <c r="I1333" s="213"/>
      <c r="J1333" s="213"/>
      <c r="K1333" s="213"/>
      <c r="L1333" s="213"/>
    </row>
    <row r="1334" spans="9:12" x14ac:dyDescent="0.25">
      <c r="I1334" s="213"/>
      <c r="J1334" s="213"/>
      <c r="K1334" s="213"/>
      <c r="L1334" s="213"/>
    </row>
    <row r="1335" spans="9:12" x14ac:dyDescent="0.25">
      <c r="I1335" s="213"/>
      <c r="J1335" s="213"/>
      <c r="K1335" s="213"/>
      <c r="L1335" s="213"/>
    </row>
    <row r="1336" spans="9:12" x14ac:dyDescent="0.25">
      <c r="I1336" s="213"/>
      <c r="J1336" s="213"/>
      <c r="K1336" s="213"/>
      <c r="L1336" s="213"/>
    </row>
    <row r="1337" spans="9:12" x14ac:dyDescent="0.25">
      <c r="I1337" s="213"/>
      <c r="J1337" s="213"/>
      <c r="K1337" s="213"/>
      <c r="L1337" s="213"/>
    </row>
    <row r="1338" spans="9:12" x14ac:dyDescent="0.25">
      <c r="I1338" s="213"/>
      <c r="J1338" s="213"/>
      <c r="K1338" s="213"/>
      <c r="L1338" s="213"/>
    </row>
    <row r="1339" spans="9:12" x14ac:dyDescent="0.25">
      <c r="I1339" s="213"/>
      <c r="J1339" s="213"/>
      <c r="K1339" s="213"/>
      <c r="L1339" s="213"/>
    </row>
    <row r="1340" spans="9:12" x14ac:dyDescent="0.25">
      <c r="I1340" s="213"/>
      <c r="J1340" s="213"/>
      <c r="K1340" s="213"/>
      <c r="L1340" s="213"/>
    </row>
    <row r="1341" spans="9:12" x14ac:dyDescent="0.25">
      <c r="I1341" s="213"/>
      <c r="J1341" s="213"/>
      <c r="K1341" s="213"/>
      <c r="L1341" s="213"/>
    </row>
    <row r="1342" spans="9:12" x14ac:dyDescent="0.25">
      <c r="I1342" s="213"/>
      <c r="J1342" s="213"/>
      <c r="K1342" s="213"/>
      <c r="L1342" s="213"/>
    </row>
    <row r="1343" spans="9:12" x14ac:dyDescent="0.25">
      <c r="I1343" s="213"/>
      <c r="J1343" s="213"/>
      <c r="K1343" s="213"/>
      <c r="L1343" s="213"/>
    </row>
    <row r="1344" spans="9:12" x14ac:dyDescent="0.25">
      <c r="I1344" s="213"/>
      <c r="J1344" s="213"/>
      <c r="K1344" s="213"/>
      <c r="L1344" s="213"/>
    </row>
    <row r="1345" spans="9:12" x14ac:dyDescent="0.25">
      <c r="I1345" s="213"/>
      <c r="J1345" s="213"/>
      <c r="K1345" s="213"/>
      <c r="L1345" s="213"/>
    </row>
    <row r="1346" spans="9:12" x14ac:dyDescent="0.25">
      <c r="I1346" s="213"/>
      <c r="J1346" s="213"/>
      <c r="K1346" s="213"/>
      <c r="L1346" s="213"/>
    </row>
    <row r="1347" spans="9:12" x14ac:dyDescent="0.25">
      <c r="I1347" s="213"/>
      <c r="J1347" s="213"/>
      <c r="K1347" s="213"/>
      <c r="L1347" s="213"/>
    </row>
    <row r="1348" spans="9:12" x14ac:dyDescent="0.25">
      <c r="I1348" s="213"/>
      <c r="J1348" s="213"/>
      <c r="K1348" s="213"/>
      <c r="L1348" s="213"/>
    </row>
    <row r="1349" spans="9:12" x14ac:dyDescent="0.25">
      <c r="I1349" s="213"/>
      <c r="J1349" s="213"/>
      <c r="K1349" s="213"/>
      <c r="L1349" s="213"/>
    </row>
    <row r="1350" spans="9:12" x14ac:dyDescent="0.25">
      <c r="I1350" s="213"/>
      <c r="J1350" s="213"/>
      <c r="K1350" s="213"/>
      <c r="L1350" s="213"/>
    </row>
    <row r="1351" spans="9:12" x14ac:dyDescent="0.25">
      <c r="I1351" s="213"/>
      <c r="J1351" s="213"/>
      <c r="K1351" s="213"/>
      <c r="L1351" s="213"/>
    </row>
  </sheetData>
  <sheetProtection password="DC2B" sheet="1" objects="1" scenarios="1"/>
  <mergeCells count="24">
    <mergeCell ref="H81:J81"/>
    <mergeCell ref="A10:I10"/>
    <mergeCell ref="J5:L5"/>
    <mergeCell ref="J6:L6"/>
    <mergeCell ref="J7:L7"/>
    <mergeCell ref="J8:L8"/>
    <mergeCell ref="J9:L9"/>
    <mergeCell ref="B11:B12"/>
    <mergeCell ref="D11:D12"/>
    <mergeCell ref="A1:L1"/>
    <mergeCell ref="A2:L2"/>
    <mergeCell ref="A11:A12"/>
    <mergeCell ref="C11:C12"/>
    <mergeCell ref="E11:E12"/>
    <mergeCell ref="J10:L10"/>
    <mergeCell ref="A7:D7"/>
    <mergeCell ref="A6:D6"/>
    <mergeCell ref="A3:L3"/>
    <mergeCell ref="A4:L4"/>
    <mergeCell ref="E5:I5"/>
    <mergeCell ref="E6:I6"/>
    <mergeCell ref="E7:I7"/>
    <mergeCell ref="E8:I8"/>
    <mergeCell ref="E9:I9"/>
  </mergeCells>
  <pageMargins left="0.70866141732283472" right="0.70866141732283472" top="0.74803149606299213" bottom="0.74803149606299213" header="0.31496062992125984" footer="0.31496062992125984"/>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B47A5-E002-4306-A7E5-82DF665B0A6A}">
  <sheetPr codeName="Sheet5"/>
  <dimension ref="A1:N25"/>
  <sheetViews>
    <sheetView topLeftCell="F1" workbookViewId="0">
      <selection activeCell="A3" sqref="A3:L3"/>
    </sheetView>
  </sheetViews>
  <sheetFormatPr defaultColWidth="9.140625" defaultRowHeight="15" x14ac:dyDescent="0.25"/>
  <cols>
    <col min="1" max="1" width="4.42578125" style="1" customWidth="1"/>
    <col min="2" max="2" width="12.140625" style="3" customWidth="1"/>
    <col min="3" max="3" width="10.5703125" style="1" customWidth="1"/>
    <col min="4" max="4" width="17.7109375" style="1" customWidth="1"/>
    <col min="5" max="5" width="9.140625" style="3"/>
    <col min="6" max="6" width="20" style="1" customWidth="1"/>
    <col min="7" max="7" width="80.85546875" style="1" customWidth="1"/>
    <col min="8" max="8" width="9.140625" style="3"/>
    <col min="9" max="9" width="12.42578125" style="1" customWidth="1"/>
    <col min="10" max="10" width="18.140625" style="1" customWidth="1"/>
    <col min="11" max="11" width="20.28515625" style="1" customWidth="1"/>
    <col min="12" max="12" width="19.28515625" style="1" customWidth="1"/>
    <col min="13" max="13" width="14.7109375" style="1" customWidth="1"/>
    <col min="14" max="14" width="4.42578125" style="1" customWidth="1"/>
    <col min="15" max="16384" width="9.140625" style="1"/>
  </cols>
  <sheetData>
    <row r="1" spans="1:14" ht="20.25" x14ac:dyDescent="0.25">
      <c r="A1" s="277" t="s">
        <v>0</v>
      </c>
      <c r="B1" s="277"/>
      <c r="C1" s="277"/>
      <c r="D1" s="277"/>
      <c r="E1" s="277"/>
      <c r="F1" s="277"/>
      <c r="G1" s="277"/>
      <c r="H1" s="277"/>
      <c r="I1" s="277"/>
      <c r="J1" s="277"/>
      <c r="K1" s="277"/>
      <c r="L1" s="277"/>
      <c r="M1" s="277"/>
      <c r="N1" s="7"/>
    </row>
    <row r="2" spans="1:14" ht="20.25" x14ac:dyDescent="0.25">
      <c r="A2" s="277" t="s">
        <v>1</v>
      </c>
      <c r="B2" s="277"/>
      <c r="C2" s="277"/>
      <c r="D2" s="277"/>
      <c r="E2" s="277"/>
      <c r="F2" s="277"/>
      <c r="G2" s="277"/>
      <c r="H2" s="277"/>
      <c r="I2" s="277"/>
      <c r="J2" s="277"/>
      <c r="K2" s="277"/>
      <c r="L2" s="277"/>
      <c r="M2" s="277"/>
      <c r="N2" s="7"/>
    </row>
    <row r="3" spans="1:14" s="5" customFormat="1" ht="18" x14ac:dyDescent="0.25">
      <c r="A3" s="278" t="s">
        <v>27</v>
      </c>
      <c r="B3" s="279"/>
      <c r="C3" s="279"/>
      <c r="D3" s="279"/>
      <c r="E3" s="279"/>
      <c r="F3" s="279"/>
      <c r="G3" s="279"/>
      <c r="H3" s="279"/>
      <c r="I3" s="279"/>
      <c r="J3" s="279"/>
      <c r="K3" s="279"/>
      <c r="L3" s="280"/>
    </row>
    <row r="4" spans="1:14" s="5" customFormat="1" x14ac:dyDescent="0.25">
      <c r="A4" s="2" t="s">
        <v>2</v>
      </c>
      <c r="B4" s="8"/>
      <c r="C4" s="8"/>
      <c r="D4" s="8"/>
      <c r="E4" s="8"/>
      <c r="F4" s="8"/>
      <c r="G4" s="43" t="e">
        <f>#REF!</f>
        <v>#REF!</v>
      </c>
      <c r="H4" s="8"/>
      <c r="I4" s="8"/>
      <c r="J4" s="281" t="s">
        <v>3</v>
      </c>
      <c r="K4" s="281"/>
      <c r="L4" s="281"/>
    </row>
    <row r="5" spans="1:14" s="5" customFormat="1" x14ac:dyDescent="0.25">
      <c r="A5" s="2" t="s">
        <v>28</v>
      </c>
      <c r="B5" s="8"/>
      <c r="C5" s="282"/>
      <c r="D5" s="282"/>
      <c r="E5" s="283"/>
      <c r="F5" s="283"/>
      <c r="G5" s="283"/>
      <c r="H5" s="283"/>
      <c r="I5" s="283"/>
      <c r="J5" s="281" t="s">
        <v>4</v>
      </c>
      <c r="K5" s="281"/>
      <c r="L5" s="281"/>
    </row>
    <row r="6" spans="1:14" s="5" customFormat="1" x14ac:dyDescent="0.25">
      <c r="A6" s="2" t="s">
        <v>29</v>
      </c>
      <c r="B6" s="9"/>
      <c r="C6" s="282"/>
      <c r="D6" s="282"/>
      <c r="E6" s="283"/>
      <c r="F6" s="283"/>
      <c r="G6" s="283"/>
      <c r="H6" s="283"/>
      <c r="I6" s="283"/>
      <c r="J6" s="281" t="s">
        <v>6</v>
      </c>
      <c r="K6" s="281"/>
      <c r="L6" s="281"/>
    </row>
    <row r="7" spans="1:14" s="5" customFormat="1" x14ac:dyDescent="0.25">
      <c r="A7" s="10"/>
      <c r="B7" s="10"/>
      <c r="C7" s="282"/>
      <c r="D7" s="282"/>
      <c r="E7" s="283"/>
      <c r="F7" s="283"/>
      <c r="G7" s="283"/>
      <c r="H7" s="283"/>
      <c r="I7" s="283"/>
      <c r="J7" s="8" t="s">
        <v>7</v>
      </c>
      <c r="K7" s="11"/>
      <c r="L7" s="11"/>
    </row>
    <row r="8" spans="1:14" s="5" customFormat="1" x14ac:dyDescent="0.25">
      <c r="A8" s="10"/>
      <c r="B8" s="10"/>
      <c r="C8" s="282"/>
      <c r="D8" s="282"/>
      <c r="E8" s="283"/>
      <c r="F8" s="283"/>
      <c r="G8" s="283"/>
      <c r="H8" s="283"/>
      <c r="I8" s="283"/>
      <c r="J8" s="8" t="s">
        <v>8</v>
      </c>
      <c r="K8" s="11"/>
      <c r="L8" s="11"/>
    </row>
    <row r="9" spans="1:14" s="5" customFormat="1" x14ac:dyDescent="0.25">
      <c r="A9" s="284"/>
      <c r="B9" s="284"/>
      <c r="C9" s="284"/>
      <c r="D9" s="284"/>
      <c r="E9" s="284"/>
      <c r="F9" s="284"/>
      <c r="G9" s="284"/>
      <c r="H9" s="284"/>
      <c r="I9" s="284"/>
      <c r="J9" s="8" t="s">
        <v>9</v>
      </c>
      <c r="K9" s="11"/>
      <c r="L9" s="11"/>
    </row>
    <row r="10" spans="1:14" s="5" customFormat="1" ht="20.25" x14ac:dyDescent="0.25">
      <c r="A10" s="274" t="s">
        <v>30</v>
      </c>
      <c r="B10" s="275"/>
      <c r="C10" s="275"/>
      <c r="D10" s="275"/>
      <c r="E10" s="275"/>
      <c r="F10" s="275"/>
      <c r="G10" s="275"/>
      <c r="H10" s="275"/>
      <c r="I10" s="275"/>
      <c r="J10" s="275"/>
      <c r="K10" s="275"/>
      <c r="L10" s="276"/>
    </row>
    <row r="11" spans="1:14" s="13" customFormat="1" x14ac:dyDescent="0.25">
      <c r="A11" s="268" t="s">
        <v>10</v>
      </c>
      <c r="B11" s="268" t="s">
        <v>31</v>
      </c>
      <c r="C11" s="12" t="s">
        <v>11</v>
      </c>
      <c r="D11" s="272" t="s">
        <v>12</v>
      </c>
      <c r="E11" s="272" t="s">
        <v>13</v>
      </c>
      <c r="F11" s="272" t="s">
        <v>15</v>
      </c>
      <c r="G11" s="268" t="s">
        <v>32</v>
      </c>
      <c r="H11" s="268" t="s">
        <v>16</v>
      </c>
      <c r="I11" s="268" t="s">
        <v>17</v>
      </c>
      <c r="J11" s="268" t="s">
        <v>33</v>
      </c>
      <c r="K11" s="268" t="s">
        <v>34</v>
      </c>
      <c r="L11" s="268" t="s">
        <v>35</v>
      </c>
    </row>
    <row r="12" spans="1:14" s="13" customFormat="1" ht="45" x14ac:dyDescent="0.25">
      <c r="A12" s="268"/>
      <c r="B12" s="268"/>
      <c r="C12" s="12" t="s">
        <v>14</v>
      </c>
      <c r="D12" s="273"/>
      <c r="E12" s="273"/>
      <c r="F12" s="273"/>
      <c r="G12" s="268"/>
      <c r="H12" s="268"/>
      <c r="I12" s="268"/>
      <c r="J12" s="268"/>
      <c r="K12" s="268"/>
      <c r="L12" s="268"/>
    </row>
    <row r="13" spans="1:14" s="5" customFormat="1" x14ac:dyDescent="0.25">
      <c r="A13" s="14">
        <v>1</v>
      </c>
      <c r="B13" s="12">
        <v>2</v>
      </c>
      <c r="C13" s="12">
        <v>3</v>
      </c>
      <c r="D13" s="12">
        <v>4</v>
      </c>
      <c r="E13" s="12">
        <v>5</v>
      </c>
      <c r="F13" s="15">
        <v>6</v>
      </c>
      <c r="G13" s="15">
        <v>7</v>
      </c>
      <c r="H13" s="15">
        <v>8</v>
      </c>
      <c r="I13" s="15">
        <v>9</v>
      </c>
      <c r="J13" s="15">
        <v>10</v>
      </c>
      <c r="K13" s="16">
        <v>11</v>
      </c>
      <c r="L13" s="17">
        <v>12</v>
      </c>
    </row>
    <row r="14" spans="1:14" s="5" customFormat="1" ht="15.75" x14ac:dyDescent="0.25">
      <c r="A14" s="14"/>
      <c r="B14" s="14"/>
      <c r="C14" s="12"/>
      <c r="D14" s="12"/>
      <c r="E14" s="12"/>
      <c r="F14" s="12"/>
      <c r="G14" s="38" t="s">
        <v>36</v>
      </c>
      <c r="H14" s="15"/>
      <c r="I14" s="15"/>
      <c r="J14" s="15"/>
      <c r="K14" s="15"/>
      <c r="L14" s="16"/>
    </row>
    <row r="15" spans="1:14" ht="31.5" x14ac:dyDescent="0.25">
      <c r="A15" s="18" t="s">
        <v>37</v>
      </c>
      <c r="B15" s="25" t="s">
        <v>38</v>
      </c>
      <c r="C15" s="19">
        <v>995428</v>
      </c>
      <c r="D15" s="41"/>
      <c r="E15" s="21">
        <v>0.18</v>
      </c>
      <c r="F15" s="22"/>
      <c r="G15" s="40" t="s">
        <v>39</v>
      </c>
      <c r="H15" s="19" t="s">
        <v>21</v>
      </c>
      <c r="I15" s="19">
        <v>88.5</v>
      </c>
      <c r="J15" s="23"/>
      <c r="K15" s="24">
        <f t="shared" ref="K15:K20" si="0">I15*J15</f>
        <v>0</v>
      </c>
      <c r="L15" s="24">
        <f t="shared" ref="L15:L20" si="1">IF(ISBLANK(F15),E15*K15,F15*K15)</f>
        <v>0</v>
      </c>
    </row>
    <row r="16" spans="1:14" ht="30" x14ac:dyDescent="0.25">
      <c r="A16" s="18" t="s">
        <v>40</v>
      </c>
      <c r="B16" s="25" t="s">
        <v>38</v>
      </c>
      <c r="C16" s="39">
        <v>995424</v>
      </c>
      <c r="D16" s="42"/>
      <c r="E16" s="21">
        <v>0.18</v>
      </c>
      <c r="F16" s="22"/>
      <c r="G16" s="40" t="s">
        <v>41</v>
      </c>
      <c r="H16" s="19" t="s">
        <v>42</v>
      </c>
      <c r="I16" s="19">
        <v>124.5</v>
      </c>
      <c r="J16" s="23"/>
      <c r="K16" s="24">
        <f t="shared" si="0"/>
        <v>0</v>
      </c>
      <c r="L16" s="24">
        <f t="shared" si="1"/>
        <v>0</v>
      </c>
    </row>
    <row r="17" spans="1:12" ht="30" x14ac:dyDescent="0.25">
      <c r="A17" s="18" t="s">
        <v>37</v>
      </c>
      <c r="B17" s="25" t="s">
        <v>38</v>
      </c>
      <c r="C17" s="19">
        <v>995428</v>
      </c>
      <c r="D17" s="20"/>
      <c r="E17" s="21">
        <v>0.18</v>
      </c>
      <c r="F17" s="22"/>
      <c r="G17" s="40" t="s">
        <v>43</v>
      </c>
      <c r="H17" s="35" t="s">
        <v>21</v>
      </c>
      <c r="I17" s="19">
        <v>285.83</v>
      </c>
      <c r="J17" s="36"/>
      <c r="K17" s="24">
        <f t="shared" si="0"/>
        <v>0</v>
      </c>
      <c r="L17" s="24">
        <f t="shared" si="1"/>
        <v>0</v>
      </c>
    </row>
    <row r="18" spans="1:12" ht="29.25" customHeight="1" x14ac:dyDescent="0.25">
      <c r="A18" s="18" t="s">
        <v>40</v>
      </c>
      <c r="B18" s="25" t="s">
        <v>38</v>
      </c>
      <c r="C18" s="19">
        <v>995428</v>
      </c>
      <c r="D18" s="20"/>
      <c r="E18" s="21">
        <v>0.18</v>
      </c>
      <c r="F18" s="22"/>
      <c r="G18" s="40" t="s">
        <v>44</v>
      </c>
      <c r="H18" s="35" t="s">
        <v>21</v>
      </c>
      <c r="I18" s="19">
        <v>285.83</v>
      </c>
      <c r="J18" s="36"/>
      <c r="K18" s="24">
        <f t="shared" si="0"/>
        <v>0</v>
      </c>
      <c r="L18" s="24">
        <f t="shared" si="1"/>
        <v>0</v>
      </c>
    </row>
    <row r="19" spans="1:12" ht="30" x14ac:dyDescent="0.25">
      <c r="A19" s="18" t="s">
        <v>45</v>
      </c>
      <c r="B19" s="25" t="s">
        <v>38</v>
      </c>
      <c r="C19" s="19">
        <v>995433</v>
      </c>
      <c r="D19" s="20"/>
      <c r="E19" s="21">
        <v>0.18</v>
      </c>
      <c r="F19" s="22"/>
      <c r="G19" s="40" t="s">
        <v>46</v>
      </c>
      <c r="H19" s="35" t="s">
        <v>47</v>
      </c>
      <c r="I19" s="19">
        <v>100</v>
      </c>
      <c r="J19" s="36"/>
      <c r="K19" s="24">
        <f t="shared" si="0"/>
        <v>0</v>
      </c>
      <c r="L19" s="24">
        <f t="shared" si="1"/>
        <v>0</v>
      </c>
    </row>
    <row r="20" spans="1:12" ht="30" x14ac:dyDescent="0.25">
      <c r="A20" s="18" t="s">
        <v>48</v>
      </c>
      <c r="B20" s="25" t="s">
        <v>38</v>
      </c>
      <c r="C20" s="19">
        <v>995424</v>
      </c>
      <c r="D20" s="20"/>
      <c r="E20" s="21">
        <v>0.18</v>
      </c>
      <c r="F20" s="22"/>
      <c r="G20" s="40" t="s">
        <v>49</v>
      </c>
      <c r="H20" s="37" t="s">
        <v>50</v>
      </c>
      <c r="I20" s="34">
        <v>14.5</v>
      </c>
      <c r="J20" s="36"/>
      <c r="K20" s="24">
        <f t="shared" si="0"/>
        <v>0</v>
      </c>
      <c r="L20" s="24">
        <f t="shared" si="1"/>
        <v>0</v>
      </c>
    </row>
    <row r="21" spans="1:12" x14ac:dyDescent="0.25">
      <c r="A21" s="26"/>
      <c r="B21" s="27"/>
      <c r="C21" s="26"/>
      <c r="D21" s="26"/>
      <c r="E21" s="28"/>
      <c r="F21" s="26"/>
      <c r="G21" s="26"/>
      <c r="H21" s="269" t="s">
        <v>51</v>
      </c>
      <c r="I21" s="270"/>
      <c r="J21" s="271"/>
      <c r="K21" s="29">
        <f>SUM(K15:K20)</f>
        <v>0</v>
      </c>
      <c r="L21" s="29">
        <f>SUM(L15:L20)</f>
        <v>0</v>
      </c>
    </row>
    <row r="23" spans="1:12" x14ac:dyDescent="0.25">
      <c r="A23" s="30" t="s">
        <v>22</v>
      </c>
      <c r="B23" s="30"/>
      <c r="C23" s="30"/>
      <c r="D23" s="30"/>
      <c r="E23" s="4"/>
      <c r="F23" s="31"/>
      <c r="G23" s="31"/>
      <c r="H23" s="6"/>
      <c r="I23" s="31"/>
      <c r="J23" s="5"/>
      <c r="K23" s="31"/>
    </row>
    <row r="24" spans="1:12" x14ac:dyDescent="0.25">
      <c r="A24" s="6" t="s">
        <v>23</v>
      </c>
      <c r="B24" s="31"/>
      <c r="C24" s="31"/>
      <c r="D24" s="31"/>
      <c r="E24" s="32"/>
      <c r="F24" s="5"/>
      <c r="G24" s="5"/>
      <c r="H24" s="6" t="s">
        <v>24</v>
      </c>
      <c r="I24" s="31"/>
      <c r="K24" s="5"/>
    </row>
    <row r="25" spans="1:12" x14ac:dyDescent="0.25">
      <c r="A25" s="6" t="s">
        <v>25</v>
      </c>
      <c r="B25" s="31"/>
      <c r="C25" s="31"/>
      <c r="D25" s="31"/>
      <c r="E25" s="32"/>
      <c r="F25" s="5"/>
      <c r="G25" s="5"/>
      <c r="H25" s="6" t="s">
        <v>26</v>
      </c>
      <c r="I25" s="31"/>
      <c r="K25" s="5"/>
      <c r="L25" s="33"/>
    </row>
  </sheetData>
  <sheetProtection algorithmName="SHA-512" hashValue="zvto+rV4muLkiFCeB4D3GEXqiKUIGjbQgFcLtmeV/5Z1FttvhOucELODhvfjeM3CTr3ylrweVOPwrGx1zGAYOQ==" saltValue="hOkVP35A52RSb3zu9BeAxQ==" spinCount="100000" sheet="1" objects="1" scenarios="1"/>
  <mergeCells count="24">
    <mergeCell ref="A10:L10"/>
    <mergeCell ref="A1:M1"/>
    <mergeCell ref="A2:M2"/>
    <mergeCell ref="A3:L3"/>
    <mergeCell ref="J4:L4"/>
    <mergeCell ref="C5:I5"/>
    <mergeCell ref="J5:L5"/>
    <mergeCell ref="C6:I6"/>
    <mergeCell ref="J6:L6"/>
    <mergeCell ref="C7:I7"/>
    <mergeCell ref="C8:I8"/>
    <mergeCell ref="A9:I9"/>
    <mergeCell ref="K11:K12"/>
    <mergeCell ref="L11:L12"/>
    <mergeCell ref="H21:J21"/>
    <mergeCell ref="A11:A12"/>
    <mergeCell ref="B11:B12"/>
    <mergeCell ref="D11:D12"/>
    <mergeCell ref="E11:E12"/>
    <mergeCell ref="F11:F12"/>
    <mergeCell ref="G11:G12"/>
    <mergeCell ref="H11:H12"/>
    <mergeCell ref="I11:I12"/>
    <mergeCell ref="J11:J1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831EB-6D82-452F-A762-E441F97A90B9}">
  <sheetPr codeName="Sheet6">
    <tabColor rgb="FF7030A0"/>
  </sheetPr>
  <dimension ref="A1:IK88"/>
  <sheetViews>
    <sheetView topLeftCell="A13" zoomScaleNormal="100" zoomScaleSheetLayoutView="85" workbookViewId="0">
      <selection activeCell="B28" sqref="B28"/>
    </sheetView>
  </sheetViews>
  <sheetFormatPr defaultColWidth="9.140625" defaultRowHeight="12.75" x14ac:dyDescent="0.25"/>
  <cols>
    <col min="1" max="1" width="5.5703125" style="84" customWidth="1"/>
    <col min="2" max="2" width="73.140625" style="71" customWidth="1"/>
    <col min="3" max="3" width="9.140625" style="71" customWidth="1"/>
    <col min="4" max="4" width="15.5703125" style="71" customWidth="1"/>
    <col min="5" max="5" width="17.28515625" style="71" customWidth="1"/>
    <col min="6" max="6" width="15.7109375" style="71" customWidth="1"/>
    <col min="7" max="7" width="9.28515625" style="71" bestFit="1" customWidth="1"/>
    <col min="8" max="8" width="11.5703125" style="71" bestFit="1" customWidth="1"/>
    <col min="9" max="248" width="9.140625" style="71"/>
    <col min="249" max="249" width="5.5703125" style="71" customWidth="1"/>
    <col min="250" max="251" width="0" style="71" hidden="1" customWidth="1"/>
    <col min="252" max="252" width="14.7109375" style="71" customWidth="1"/>
    <col min="253" max="253" width="20.5703125" style="71" customWidth="1"/>
    <col min="254" max="254" width="13.5703125" style="71" customWidth="1"/>
    <col min="255" max="255" width="18.42578125" style="71" customWidth="1"/>
    <col min="256" max="256" width="10.85546875" style="71" bestFit="1" customWidth="1"/>
    <col min="257" max="257" width="51.5703125" style="71" customWidth="1"/>
    <col min="258" max="258" width="9.140625" style="71"/>
    <col min="259" max="259" width="15.5703125" style="71" customWidth="1"/>
    <col min="260" max="260" width="17.28515625" style="71" customWidth="1"/>
    <col min="261" max="261" width="15.7109375" style="71" customWidth="1"/>
    <col min="262" max="262" width="17.140625" style="71" customWidth="1"/>
    <col min="263" max="263" width="9.28515625" style="71" bestFit="1" customWidth="1"/>
    <col min="264" max="264" width="11.5703125" style="71" bestFit="1" customWidth="1"/>
    <col min="265" max="504" width="9.140625" style="71"/>
    <col min="505" max="505" width="5.5703125" style="71" customWidth="1"/>
    <col min="506" max="507" width="0" style="71" hidden="1" customWidth="1"/>
    <col min="508" max="508" width="14.7109375" style="71" customWidth="1"/>
    <col min="509" max="509" width="20.5703125" style="71" customWidth="1"/>
    <col min="510" max="510" width="13.5703125" style="71" customWidth="1"/>
    <col min="511" max="511" width="18.42578125" style="71" customWidth="1"/>
    <col min="512" max="512" width="10.85546875" style="71" bestFit="1" customWidth="1"/>
    <col min="513" max="513" width="51.5703125" style="71" customWidth="1"/>
    <col min="514" max="514" width="9.140625" style="71"/>
    <col min="515" max="515" width="15.5703125" style="71" customWidth="1"/>
    <col min="516" max="516" width="17.28515625" style="71" customWidth="1"/>
    <col min="517" max="517" width="15.7109375" style="71" customWidth="1"/>
    <col min="518" max="518" width="17.140625" style="71" customWidth="1"/>
    <col min="519" max="519" width="9.28515625" style="71" bestFit="1" customWidth="1"/>
    <col min="520" max="520" width="11.5703125" style="71" bestFit="1" customWidth="1"/>
    <col min="521" max="760" width="9.140625" style="71"/>
    <col min="761" max="761" width="5.5703125" style="71" customWidth="1"/>
    <col min="762" max="763" width="0" style="71" hidden="1" customWidth="1"/>
    <col min="764" max="764" width="14.7109375" style="71" customWidth="1"/>
    <col min="765" max="765" width="20.5703125" style="71" customWidth="1"/>
    <col min="766" max="766" width="13.5703125" style="71" customWidth="1"/>
    <col min="767" max="767" width="18.42578125" style="71" customWidth="1"/>
    <col min="768" max="768" width="10.85546875" style="71" bestFit="1" customWidth="1"/>
    <col min="769" max="769" width="51.5703125" style="71" customWidth="1"/>
    <col min="770" max="770" width="9.140625" style="71"/>
    <col min="771" max="771" width="15.5703125" style="71" customWidth="1"/>
    <col min="772" max="772" width="17.28515625" style="71" customWidth="1"/>
    <col min="773" max="773" width="15.7109375" style="71" customWidth="1"/>
    <col min="774" max="774" width="17.140625" style="71" customWidth="1"/>
    <col min="775" max="775" width="9.28515625" style="71" bestFit="1" customWidth="1"/>
    <col min="776" max="776" width="11.5703125" style="71" bestFit="1" customWidth="1"/>
    <col min="777" max="1016" width="9.140625" style="71"/>
    <col min="1017" max="1017" width="5.5703125" style="71" customWidth="1"/>
    <col min="1018" max="1019" width="0" style="71" hidden="1" customWidth="1"/>
    <col min="1020" max="1020" width="14.7109375" style="71" customWidth="1"/>
    <col min="1021" max="1021" width="20.5703125" style="71" customWidth="1"/>
    <col min="1022" max="1022" width="13.5703125" style="71" customWidth="1"/>
    <col min="1023" max="1023" width="18.42578125" style="71" customWidth="1"/>
    <col min="1024" max="1024" width="10.85546875" style="71" bestFit="1" customWidth="1"/>
    <col min="1025" max="1025" width="51.5703125" style="71" customWidth="1"/>
    <col min="1026" max="1026" width="9.140625" style="71"/>
    <col min="1027" max="1027" width="15.5703125" style="71" customWidth="1"/>
    <col min="1028" max="1028" width="17.28515625" style="71" customWidth="1"/>
    <col min="1029" max="1029" width="15.7109375" style="71" customWidth="1"/>
    <col min="1030" max="1030" width="17.140625" style="71" customWidth="1"/>
    <col min="1031" max="1031" width="9.28515625" style="71" bestFit="1" customWidth="1"/>
    <col min="1032" max="1032" width="11.5703125" style="71" bestFit="1" customWidth="1"/>
    <col min="1033" max="1272" width="9.140625" style="71"/>
    <col min="1273" max="1273" width="5.5703125" style="71" customWidth="1"/>
    <col min="1274" max="1275" width="0" style="71" hidden="1" customWidth="1"/>
    <col min="1276" max="1276" width="14.7109375" style="71" customWidth="1"/>
    <col min="1277" max="1277" width="20.5703125" style="71" customWidth="1"/>
    <col min="1278" max="1278" width="13.5703125" style="71" customWidth="1"/>
    <col min="1279" max="1279" width="18.42578125" style="71" customWidth="1"/>
    <col min="1280" max="1280" width="10.85546875" style="71" bestFit="1" customWidth="1"/>
    <col min="1281" max="1281" width="51.5703125" style="71" customWidth="1"/>
    <col min="1282" max="1282" width="9.140625" style="71"/>
    <col min="1283" max="1283" width="15.5703125" style="71" customWidth="1"/>
    <col min="1284" max="1284" width="17.28515625" style="71" customWidth="1"/>
    <col min="1285" max="1285" width="15.7109375" style="71" customWidth="1"/>
    <col min="1286" max="1286" width="17.140625" style="71" customWidth="1"/>
    <col min="1287" max="1287" width="9.28515625" style="71" bestFit="1" customWidth="1"/>
    <col min="1288" max="1288" width="11.5703125" style="71" bestFit="1" customWidth="1"/>
    <col min="1289" max="1528" width="9.140625" style="71"/>
    <col min="1529" max="1529" width="5.5703125" style="71" customWidth="1"/>
    <col min="1530" max="1531" width="0" style="71" hidden="1" customWidth="1"/>
    <col min="1532" max="1532" width="14.7109375" style="71" customWidth="1"/>
    <col min="1533" max="1533" width="20.5703125" style="71" customWidth="1"/>
    <col min="1534" max="1534" width="13.5703125" style="71" customWidth="1"/>
    <col min="1535" max="1535" width="18.42578125" style="71" customWidth="1"/>
    <col min="1536" max="1536" width="10.85546875" style="71" bestFit="1" customWidth="1"/>
    <col min="1537" max="1537" width="51.5703125" style="71" customWidth="1"/>
    <col min="1538" max="1538" width="9.140625" style="71"/>
    <col min="1539" max="1539" width="15.5703125" style="71" customWidth="1"/>
    <col min="1540" max="1540" width="17.28515625" style="71" customWidth="1"/>
    <col min="1541" max="1541" width="15.7109375" style="71" customWidth="1"/>
    <col min="1542" max="1542" width="17.140625" style="71" customWidth="1"/>
    <col min="1543" max="1543" width="9.28515625" style="71" bestFit="1" customWidth="1"/>
    <col min="1544" max="1544" width="11.5703125" style="71" bestFit="1" customWidth="1"/>
    <col min="1545" max="1784" width="9.140625" style="71"/>
    <col min="1785" max="1785" width="5.5703125" style="71" customWidth="1"/>
    <col min="1786" max="1787" width="0" style="71" hidden="1" customWidth="1"/>
    <col min="1788" max="1788" width="14.7109375" style="71" customWidth="1"/>
    <col min="1789" max="1789" width="20.5703125" style="71" customWidth="1"/>
    <col min="1790" max="1790" width="13.5703125" style="71" customWidth="1"/>
    <col min="1791" max="1791" width="18.42578125" style="71" customWidth="1"/>
    <col min="1792" max="1792" width="10.85546875" style="71" bestFit="1" customWidth="1"/>
    <col min="1793" max="1793" width="51.5703125" style="71" customWidth="1"/>
    <col min="1794" max="1794" width="9.140625" style="71"/>
    <col min="1795" max="1795" width="15.5703125" style="71" customWidth="1"/>
    <col min="1796" max="1796" width="17.28515625" style="71" customWidth="1"/>
    <col min="1797" max="1797" width="15.7109375" style="71" customWidth="1"/>
    <col min="1798" max="1798" width="17.140625" style="71" customWidth="1"/>
    <col min="1799" max="1799" width="9.28515625" style="71" bestFit="1" customWidth="1"/>
    <col min="1800" max="1800" width="11.5703125" style="71" bestFit="1" customWidth="1"/>
    <col min="1801" max="2040" width="9.140625" style="71"/>
    <col min="2041" max="2041" width="5.5703125" style="71" customWidth="1"/>
    <col min="2042" max="2043" width="0" style="71" hidden="1" customWidth="1"/>
    <col min="2044" max="2044" width="14.7109375" style="71" customWidth="1"/>
    <col min="2045" max="2045" width="20.5703125" style="71" customWidth="1"/>
    <col min="2046" max="2046" width="13.5703125" style="71" customWidth="1"/>
    <col min="2047" max="2047" width="18.42578125" style="71" customWidth="1"/>
    <col min="2048" max="2048" width="10.85546875" style="71" bestFit="1" customWidth="1"/>
    <col min="2049" max="2049" width="51.5703125" style="71" customWidth="1"/>
    <col min="2050" max="2050" width="9.140625" style="71"/>
    <col min="2051" max="2051" width="15.5703125" style="71" customWidth="1"/>
    <col min="2052" max="2052" width="17.28515625" style="71" customWidth="1"/>
    <col min="2053" max="2053" width="15.7109375" style="71" customWidth="1"/>
    <col min="2054" max="2054" width="17.140625" style="71" customWidth="1"/>
    <col min="2055" max="2055" width="9.28515625" style="71" bestFit="1" customWidth="1"/>
    <col min="2056" max="2056" width="11.5703125" style="71" bestFit="1" customWidth="1"/>
    <col min="2057" max="2296" width="9.140625" style="71"/>
    <col min="2297" max="2297" width="5.5703125" style="71" customWidth="1"/>
    <col min="2298" max="2299" width="0" style="71" hidden="1" customWidth="1"/>
    <col min="2300" max="2300" width="14.7109375" style="71" customWidth="1"/>
    <col min="2301" max="2301" width="20.5703125" style="71" customWidth="1"/>
    <col min="2302" max="2302" width="13.5703125" style="71" customWidth="1"/>
    <col min="2303" max="2303" width="18.42578125" style="71" customWidth="1"/>
    <col min="2304" max="2304" width="10.85546875" style="71" bestFit="1" customWidth="1"/>
    <col min="2305" max="2305" width="51.5703125" style="71" customWidth="1"/>
    <col min="2306" max="2306" width="9.140625" style="71"/>
    <col min="2307" max="2307" width="15.5703125" style="71" customWidth="1"/>
    <col min="2308" max="2308" width="17.28515625" style="71" customWidth="1"/>
    <col min="2309" max="2309" width="15.7109375" style="71" customWidth="1"/>
    <col min="2310" max="2310" width="17.140625" style="71" customWidth="1"/>
    <col min="2311" max="2311" width="9.28515625" style="71" bestFit="1" customWidth="1"/>
    <col min="2312" max="2312" width="11.5703125" style="71" bestFit="1" customWidth="1"/>
    <col min="2313" max="2552" width="9.140625" style="71"/>
    <col min="2553" max="2553" width="5.5703125" style="71" customWidth="1"/>
    <col min="2554" max="2555" width="0" style="71" hidden="1" customWidth="1"/>
    <col min="2556" max="2556" width="14.7109375" style="71" customWidth="1"/>
    <col min="2557" max="2557" width="20.5703125" style="71" customWidth="1"/>
    <col min="2558" max="2558" width="13.5703125" style="71" customWidth="1"/>
    <col min="2559" max="2559" width="18.42578125" style="71" customWidth="1"/>
    <col min="2560" max="2560" width="10.85546875" style="71" bestFit="1" customWidth="1"/>
    <col min="2561" max="2561" width="51.5703125" style="71" customWidth="1"/>
    <col min="2562" max="2562" width="9.140625" style="71"/>
    <col min="2563" max="2563" width="15.5703125" style="71" customWidth="1"/>
    <col min="2564" max="2564" width="17.28515625" style="71" customWidth="1"/>
    <col min="2565" max="2565" width="15.7109375" style="71" customWidth="1"/>
    <col min="2566" max="2566" width="17.140625" style="71" customWidth="1"/>
    <col min="2567" max="2567" width="9.28515625" style="71" bestFit="1" customWidth="1"/>
    <col min="2568" max="2568" width="11.5703125" style="71" bestFit="1" customWidth="1"/>
    <col min="2569" max="2808" width="9.140625" style="71"/>
    <col min="2809" max="2809" width="5.5703125" style="71" customWidth="1"/>
    <col min="2810" max="2811" width="0" style="71" hidden="1" customWidth="1"/>
    <col min="2812" max="2812" width="14.7109375" style="71" customWidth="1"/>
    <col min="2813" max="2813" width="20.5703125" style="71" customWidth="1"/>
    <col min="2814" max="2814" width="13.5703125" style="71" customWidth="1"/>
    <col min="2815" max="2815" width="18.42578125" style="71" customWidth="1"/>
    <col min="2816" max="2816" width="10.85546875" style="71" bestFit="1" customWidth="1"/>
    <col min="2817" max="2817" width="51.5703125" style="71" customWidth="1"/>
    <col min="2818" max="2818" width="9.140625" style="71"/>
    <col min="2819" max="2819" width="15.5703125" style="71" customWidth="1"/>
    <col min="2820" max="2820" width="17.28515625" style="71" customWidth="1"/>
    <col min="2821" max="2821" width="15.7109375" style="71" customWidth="1"/>
    <col min="2822" max="2822" width="17.140625" style="71" customWidth="1"/>
    <col min="2823" max="2823" width="9.28515625" style="71" bestFit="1" customWidth="1"/>
    <col min="2824" max="2824" width="11.5703125" style="71" bestFit="1" customWidth="1"/>
    <col min="2825" max="3064" width="9.140625" style="71"/>
    <col min="3065" max="3065" width="5.5703125" style="71" customWidth="1"/>
    <col min="3066" max="3067" width="0" style="71" hidden="1" customWidth="1"/>
    <col min="3068" max="3068" width="14.7109375" style="71" customWidth="1"/>
    <col min="3069" max="3069" width="20.5703125" style="71" customWidth="1"/>
    <col min="3070" max="3070" width="13.5703125" style="71" customWidth="1"/>
    <col min="3071" max="3071" width="18.42578125" style="71" customWidth="1"/>
    <col min="3072" max="3072" width="10.85546875" style="71" bestFit="1" customWidth="1"/>
    <col min="3073" max="3073" width="51.5703125" style="71" customWidth="1"/>
    <col min="3074" max="3074" width="9.140625" style="71"/>
    <col min="3075" max="3075" width="15.5703125" style="71" customWidth="1"/>
    <col min="3076" max="3076" width="17.28515625" style="71" customWidth="1"/>
    <col min="3077" max="3077" width="15.7109375" style="71" customWidth="1"/>
    <col min="3078" max="3078" width="17.140625" style="71" customWidth="1"/>
    <col min="3079" max="3079" width="9.28515625" style="71" bestFit="1" customWidth="1"/>
    <col min="3080" max="3080" width="11.5703125" style="71" bestFit="1" customWidth="1"/>
    <col min="3081" max="3320" width="9.140625" style="71"/>
    <col min="3321" max="3321" width="5.5703125" style="71" customWidth="1"/>
    <col min="3322" max="3323" width="0" style="71" hidden="1" customWidth="1"/>
    <col min="3324" max="3324" width="14.7109375" style="71" customWidth="1"/>
    <col min="3325" max="3325" width="20.5703125" style="71" customWidth="1"/>
    <col min="3326" max="3326" width="13.5703125" style="71" customWidth="1"/>
    <col min="3327" max="3327" width="18.42578125" style="71" customWidth="1"/>
    <col min="3328" max="3328" width="10.85546875" style="71" bestFit="1" customWidth="1"/>
    <col min="3329" max="3329" width="51.5703125" style="71" customWidth="1"/>
    <col min="3330" max="3330" width="9.140625" style="71"/>
    <col min="3331" max="3331" width="15.5703125" style="71" customWidth="1"/>
    <col min="3332" max="3332" width="17.28515625" style="71" customWidth="1"/>
    <col min="3333" max="3333" width="15.7109375" style="71" customWidth="1"/>
    <col min="3334" max="3334" width="17.140625" style="71" customWidth="1"/>
    <col min="3335" max="3335" width="9.28515625" style="71" bestFit="1" customWidth="1"/>
    <col min="3336" max="3336" width="11.5703125" style="71" bestFit="1" customWidth="1"/>
    <col min="3337" max="3576" width="9.140625" style="71"/>
    <col min="3577" max="3577" width="5.5703125" style="71" customWidth="1"/>
    <col min="3578" max="3579" width="0" style="71" hidden="1" customWidth="1"/>
    <col min="3580" max="3580" width="14.7109375" style="71" customWidth="1"/>
    <col min="3581" max="3581" width="20.5703125" style="71" customWidth="1"/>
    <col min="3582" max="3582" width="13.5703125" style="71" customWidth="1"/>
    <col min="3583" max="3583" width="18.42578125" style="71" customWidth="1"/>
    <col min="3584" max="3584" width="10.85546875" style="71" bestFit="1" customWidth="1"/>
    <col min="3585" max="3585" width="51.5703125" style="71" customWidth="1"/>
    <col min="3586" max="3586" width="9.140625" style="71"/>
    <col min="3587" max="3587" width="15.5703125" style="71" customWidth="1"/>
    <col min="3588" max="3588" width="17.28515625" style="71" customWidth="1"/>
    <col min="3589" max="3589" width="15.7109375" style="71" customWidth="1"/>
    <col min="3590" max="3590" width="17.140625" style="71" customWidth="1"/>
    <col min="3591" max="3591" width="9.28515625" style="71" bestFit="1" customWidth="1"/>
    <col min="3592" max="3592" width="11.5703125" style="71" bestFit="1" customWidth="1"/>
    <col min="3593" max="3832" width="9.140625" style="71"/>
    <col min="3833" max="3833" width="5.5703125" style="71" customWidth="1"/>
    <col min="3834" max="3835" width="0" style="71" hidden="1" customWidth="1"/>
    <col min="3836" max="3836" width="14.7109375" style="71" customWidth="1"/>
    <col min="3837" max="3837" width="20.5703125" style="71" customWidth="1"/>
    <col min="3838" max="3838" width="13.5703125" style="71" customWidth="1"/>
    <col min="3839" max="3839" width="18.42578125" style="71" customWidth="1"/>
    <col min="3840" max="3840" width="10.85546875" style="71" bestFit="1" customWidth="1"/>
    <col min="3841" max="3841" width="51.5703125" style="71" customWidth="1"/>
    <col min="3842" max="3842" width="9.140625" style="71"/>
    <col min="3843" max="3843" width="15.5703125" style="71" customWidth="1"/>
    <col min="3844" max="3844" width="17.28515625" style="71" customWidth="1"/>
    <col min="3845" max="3845" width="15.7109375" style="71" customWidth="1"/>
    <col min="3846" max="3846" width="17.140625" style="71" customWidth="1"/>
    <col min="3847" max="3847" width="9.28515625" style="71" bestFit="1" customWidth="1"/>
    <col min="3848" max="3848" width="11.5703125" style="71" bestFit="1" customWidth="1"/>
    <col min="3849" max="4088" width="9.140625" style="71"/>
    <col min="4089" max="4089" width="5.5703125" style="71" customWidth="1"/>
    <col min="4090" max="4091" width="0" style="71" hidden="1" customWidth="1"/>
    <col min="4092" max="4092" width="14.7109375" style="71" customWidth="1"/>
    <col min="4093" max="4093" width="20.5703125" style="71" customWidth="1"/>
    <col min="4094" max="4094" width="13.5703125" style="71" customWidth="1"/>
    <col min="4095" max="4095" width="18.42578125" style="71" customWidth="1"/>
    <col min="4096" max="4096" width="10.85546875" style="71" bestFit="1" customWidth="1"/>
    <col min="4097" max="4097" width="51.5703125" style="71" customWidth="1"/>
    <col min="4098" max="4098" width="9.140625" style="71"/>
    <col min="4099" max="4099" width="15.5703125" style="71" customWidth="1"/>
    <col min="4100" max="4100" width="17.28515625" style="71" customWidth="1"/>
    <col min="4101" max="4101" width="15.7109375" style="71" customWidth="1"/>
    <col min="4102" max="4102" width="17.140625" style="71" customWidth="1"/>
    <col min="4103" max="4103" width="9.28515625" style="71" bestFit="1" customWidth="1"/>
    <col min="4104" max="4104" width="11.5703125" style="71" bestFit="1" customWidth="1"/>
    <col min="4105" max="4344" width="9.140625" style="71"/>
    <col min="4345" max="4345" width="5.5703125" style="71" customWidth="1"/>
    <col min="4346" max="4347" width="0" style="71" hidden="1" customWidth="1"/>
    <col min="4348" max="4348" width="14.7109375" style="71" customWidth="1"/>
    <col min="4349" max="4349" width="20.5703125" style="71" customWidth="1"/>
    <col min="4350" max="4350" width="13.5703125" style="71" customWidth="1"/>
    <col min="4351" max="4351" width="18.42578125" style="71" customWidth="1"/>
    <col min="4352" max="4352" width="10.85546875" style="71" bestFit="1" customWidth="1"/>
    <col min="4353" max="4353" width="51.5703125" style="71" customWidth="1"/>
    <col min="4354" max="4354" width="9.140625" style="71"/>
    <col min="4355" max="4355" width="15.5703125" style="71" customWidth="1"/>
    <col min="4356" max="4356" width="17.28515625" style="71" customWidth="1"/>
    <col min="4357" max="4357" width="15.7109375" style="71" customWidth="1"/>
    <col min="4358" max="4358" width="17.140625" style="71" customWidth="1"/>
    <col min="4359" max="4359" width="9.28515625" style="71" bestFit="1" customWidth="1"/>
    <col min="4360" max="4360" width="11.5703125" style="71" bestFit="1" customWidth="1"/>
    <col min="4361" max="4600" width="9.140625" style="71"/>
    <col min="4601" max="4601" width="5.5703125" style="71" customWidth="1"/>
    <col min="4602" max="4603" width="0" style="71" hidden="1" customWidth="1"/>
    <col min="4604" max="4604" width="14.7109375" style="71" customWidth="1"/>
    <col min="4605" max="4605" width="20.5703125" style="71" customWidth="1"/>
    <col min="4606" max="4606" width="13.5703125" style="71" customWidth="1"/>
    <col min="4607" max="4607" width="18.42578125" style="71" customWidth="1"/>
    <col min="4608" max="4608" width="10.85546875" style="71" bestFit="1" customWidth="1"/>
    <col min="4609" max="4609" width="51.5703125" style="71" customWidth="1"/>
    <col min="4610" max="4610" width="9.140625" style="71"/>
    <col min="4611" max="4611" width="15.5703125" style="71" customWidth="1"/>
    <col min="4612" max="4612" width="17.28515625" style="71" customWidth="1"/>
    <col min="4613" max="4613" width="15.7109375" style="71" customWidth="1"/>
    <col min="4614" max="4614" width="17.140625" style="71" customWidth="1"/>
    <col min="4615" max="4615" width="9.28515625" style="71" bestFit="1" customWidth="1"/>
    <col min="4616" max="4616" width="11.5703125" style="71" bestFit="1" customWidth="1"/>
    <col min="4617" max="4856" width="9.140625" style="71"/>
    <col min="4857" max="4857" width="5.5703125" style="71" customWidth="1"/>
    <col min="4858" max="4859" width="0" style="71" hidden="1" customWidth="1"/>
    <col min="4860" max="4860" width="14.7109375" style="71" customWidth="1"/>
    <col min="4861" max="4861" width="20.5703125" style="71" customWidth="1"/>
    <col min="4862" max="4862" width="13.5703125" style="71" customWidth="1"/>
    <col min="4863" max="4863" width="18.42578125" style="71" customWidth="1"/>
    <col min="4864" max="4864" width="10.85546875" style="71" bestFit="1" customWidth="1"/>
    <col min="4865" max="4865" width="51.5703125" style="71" customWidth="1"/>
    <col min="4866" max="4866" width="9.140625" style="71"/>
    <col min="4867" max="4867" width="15.5703125" style="71" customWidth="1"/>
    <col min="4868" max="4868" width="17.28515625" style="71" customWidth="1"/>
    <col min="4869" max="4869" width="15.7109375" style="71" customWidth="1"/>
    <col min="4870" max="4870" width="17.140625" style="71" customWidth="1"/>
    <col min="4871" max="4871" width="9.28515625" style="71" bestFit="1" customWidth="1"/>
    <col min="4872" max="4872" width="11.5703125" style="71" bestFit="1" customWidth="1"/>
    <col min="4873" max="5112" width="9.140625" style="71"/>
    <col min="5113" max="5113" width="5.5703125" style="71" customWidth="1"/>
    <col min="5114" max="5115" width="0" style="71" hidden="1" customWidth="1"/>
    <col min="5116" max="5116" width="14.7109375" style="71" customWidth="1"/>
    <col min="5117" max="5117" width="20.5703125" style="71" customWidth="1"/>
    <col min="5118" max="5118" width="13.5703125" style="71" customWidth="1"/>
    <col min="5119" max="5119" width="18.42578125" style="71" customWidth="1"/>
    <col min="5120" max="5120" width="10.85546875" style="71" bestFit="1" customWidth="1"/>
    <col min="5121" max="5121" width="51.5703125" style="71" customWidth="1"/>
    <col min="5122" max="5122" width="9.140625" style="71"/>
    <col min="5123" max="5123" width="15.5703125" style="71" customWidth="1"/>
    <col min="5124" max="5124" width="17.28515625" style="71" customWidth="1"/>
    <col min="5125" max="5125" width="15.7109375" style="71" customWidth="1"/>
    <col min="5126" max="5126" width="17.140625" style="71" customWidth="1"/>
    <col min="5127" max="5127" width="9.28515625" style="71" bestFit="1" customWidth="1"/>
    <col min="5128" max="5128" width="11.5703125" style="71" bestFit="1" customWidth="1"/>
    <col min="5129" max="5368" width="9.140625" style="71"/>
    <col min="5369" max="5369" width="5.5703125" style="71" customWidth="1"/>
    <col min="5370" max="5371" width="0" style="71" hidden="1" customWidth="1"/>
    <col min="5372" max="5372" width="14.7109375" style="71" customWidth="1"/>
    <col min="5373" max="5373" width="20.5703125" style="71" customWidth="1"/>
    <col min="5374" max="5374" width="13.5703125" style="71" customWidth="1"/>
    <col min="5375" max="5375" width="18.42578125" style="71" customWidth="1"/>
    <col min="5376" max="5376" width="10.85546875" style="71" bestFit="1" customWidth="1"/>
    <col min="5377" max="5377" width="51.5703125" style="71" customWidth="1"/>
    <col min="5378" max="5378" width="9.140625" style="71"/>
    <col min="5379" max="5379" width="15.5703125" style="71" customWidth="1"/>
    <col min="5380" max="5380" width="17.28515625" style="71" customWidth="1"/>
    <col min="5381" max="5381" width="15.7109375" style="71" customWidth="1"/>
    <col min="5382" max="5382" width="17.140625" style="71" customWidth="1"/>
    <col min="5383" max="5383" width="9.28515625" style="71" bestFit="1" customWidth="1"/>
    <col min="5384" max="5384" width="11.5703125" style="71" bestFit="1" customWidth="1"/>
    <col min="5385" max="5624" width="9.140625" style="71"/>
    <col min="5625" max="5625" width="5.5703125" style="71" customWidth="1"/>
    <col min="5626" max="5627" width="0" style="71" hidden="1" customWidth="1"/>
    <col min="5628" max="5628" width="14.7109375" style="71" customWidth="1"/>
    <col min="5629" max="5629" width="20.5703125" style="71" customWidth="1"/>
    <col min="5630" max="5630" width="13.5703125" style="71" customWidth="1"/>
    <col min="5631" max="5631" width="18.42578125" style="71" customWidth="1"/>
    <col min="5632" max="5632" width="10.85546875" style="71" bestFit="1" customWidth="1"/>
    <col min="5633" max="5633" width="51.5703125" style="71" customWidth="1"/>
    <col min="5634" max="5634" width="9.140625" style="71"/>
    <col min="5635" max="5635" width="15.5703125" style="71" customWidth="1"/>
    <col min="5636" max="5636" width="17.28515625" style="71" customWidth="1"/>
    <col min="5637" max="5637" width="15.7109375" style="71" customWidth="1"/>
    <col min="5638" max="5638" width="17.140625" style="71" customWidth="1"/>
    <col min="5639" max="5639" width="9.28515625" style="71" bestFit="1" customWidth="1"/>
    <col min="5640" max="5640" width="11.5703125" style="71" bestFit="1" customWidth="1"/>
    <col min="5641" max="5880" width="9.140625" style="71"/>
    <col min="5881" max="5881" width="5.5703125" style="71" customWidth="1"/>
    <col min="5882" max="5883" width="0" style="71" hidden="1" customWidth="1"/>
    <col min="5884" max="5884" width="14.7109375" style="71" customWidth="1"/>
    <col min="5885" max="5885" width="20.5703125" style="71" customWidth="1"/>
    <col min="5886" max="5886" width="13.5703125" style="71" customWidth="1"/>
    <col min="5887" max="5887" width="18.42578125" style="71" customWidth="1"/>
    <col min="5888" max="5888" width="10.85546875" style="71" bestFit="1" customWidth="1"/>
    <col min="5889" max="5889" width="51.5703125" style="71" customWidth="1"/>
    <col min="5890" max="5890" width="9.140625" style="71"/>
    <col min="5891" max="5891" width="15.5703125" style="71" customWidth="1"/>
    <col min="5892" max="5892" width="17.28515625" style="71" customWidth="1"/>
    <col min="5893" max="5893" width="15.7109375" style="71" customWidth="1"/>
    <col min="5894" max="5894" width="17.140625" style="71" customWidth="1"/>
    <col min="5895" max="5895" width="9.28515625" style="71" bestFit="1" customWidth="1"/>
    <col min="5896" max="5896" width="11.5703125" style="71" bestFit="1" customWidth="1"/>
    <col min="5897" max="6136" width="9.140625" style="71"/>
    <col min="6137" max="6137" width="5.5703125" style="71" customWidth="1"/>
    <col min="6138" max="6139" width="0" style="71" hidden="1" customWidth="1"/>
    <col min="6140" max="6140" width="14.7109375" style="71" customWidth="1"/>
    <col min="6141" max="6141" width="20.5703125" style="71" customWidth="1"/>
    <col min="6142" max="6142" width="13.5703125" style="71" customWidth="1"/>
    <col min="6143" max="6143" width="18.42578125" style="71" customWidth="1"/>
    <col min="6144" max="6144" width="10.85546875" style="71" bestFit="1" customWidth="1"/>
    <col min="6145" max="6145" width="51.5703125" style="71" customWidth="1"/>
    <col min="6146" max="6146" width="9.140625" style="71"/>
    <col min="6147" max="6147" width="15.5703125" style="71" customWidth="1"/>
    <col min="6148" max="6148" width="17.28515625" style="71" customWidth="1"/>
    <col min="6149" max="6149" width="15.7109375" style="71" customWidth="1"/>
    <col min="6150" max="6150" width="17.140625" style="71" customWidth="1"/>
    <col min="6151" max="6151" width="9.28515625" style="71" bestFit="1" customWidth="1"/>
    <col min="6152" max="6152" width="11.5703125" style="71" bestFit="1" customWidth="1"/>
    <col min="6153" max="6392" width="9.140625" style="71"/>
    <col min="6393" max="6393" width="5.5703125" style="71" customWidth="1"/>
    <col min="6394" max="6395" width="0" style="71" hidden="1" customWidth="1"/>
    <col min="6396" max="6396" width="14.7109375" style="71" customWidth="1"/>
    <col min="6397" max="6397" width="20.5703125" style="71" customWidth="1"/>
    <col min="6398" max="6398" width="13.5703125" style="71" customWidth="1"/>
    <col min="6399" max="6399" width="18.42578125" style="71" customWidth="1"/>
    <col min="6400" max="6400" width="10.85546875" style="71" bestFit="1" customWidth="1"/>
    <col min="6401" max="6401" width="51.5703125" style="71" customWidth="1"/>
    <col min="6402" max="6402" width="9.140625" style="71"/>
    <col min="6403" max="6403" width="15.5703125" style="71" customWidth="1"/>
    <col min="6404" max="6404" width="17.28515625" style="71" customWidth="1"/>
    <col min="6405" max="6405" width="15.7109375" style="71" customWidth="1"/>
    <col min="6406" max="6406" width="17.140625" style="71" customWidth="1"/>
    <col min="6407" max="6407" width="9.28515625" style="71" bestFit="1" customWidth="1"/>
    <col min="6408" max="6408" width="11.5703125" style="71" bestFit="1" customWidth="1"/>
    <col min="6409" max="6648" width="9.140625" style="71"/>
    <col min="6649" max="6649" width="5.5703125" style="71" customWidth="1"/>
    <col min="6650" max="6651" width="0" style="71" hidden="1" customWidth="1"/>
    <col min="6652" max="6652" width="14.7109375" style="71" customWidth="1"/>
    <col min="6653" max="6653" width="20.5703125" style="71" customWidth="1"/>
    <col min="6654" max="6654" width="13.5703125" style="71" customWidth="1"/>
    <col min="6655" max="6655" width="18.42578125" style="71" customWidth="1"/>
    <col min="6656" max="6656" width="10.85546875" style="71" bestFit="1" customWidth="1"/>
    <col min="6657" max="6657" width="51.5703125" style="71" customWidth="1"/>
    <col min="6658" max="6658" width="9.140625" style="71"/>
    <col min="6659" max="6659" width="15.5703125" style="71" customWidth="1"/>
    <col min="6660" max="6660" width="17.28515625" style="71" customWidth="1"/>
    <col min="6661" max="6661" width="15.7109375" style="71" customWidth="1"/>
    <col min="6662" max="6662" width="17.140625" style="71" customWidth="1"/>
    <col min="6663" max="6663" width="9.28515625" style="71" bestFit="1" customWidth="1"/>
    <col min="6664" max="6664" width="11.5703125" style="71" bestFit="1" customWidth="1"/>
    <col min="6665" max="6904" width="9.140625" style="71"/>
    <col min="6905" max="6905" width="5.5703125" style="71" customWidth="1"/>
    <col min="6906" max="6907" width="0" style="71" hidden="1" customWidth="1"/>
    <col min="6908" max="6908" width="14.7109375" style="71" customWidth="1"/>
    <col min="6909" max="6909" width="20.5703125" style="71" customWidth="1"/>
    <col min="6910" max="6910" width="13.5703125" style="71" customWidth="1"/>
    <col min="6911" max="6911" width="18.42578125" style="71" customWidth="1"/>
    <col min="6912" max="6912" width="10.85546875" style="71" bestFit="1" customWidth="1"/>
    <col min="6913" max="6913" width="51.5703125" style="71" customWidth="1"/>
    <col min="6914" max="6914" width="9.140625" style="71"/>
    <col min="6915" max="6915" width="15.5703125" style="71" customWidth="1"/>
    <col min="6916" max="6916" width="17.28515625" style="71" customWidth="1"/>
    <col min="6917" max="6917" width="15.7109375" style="71" customWidth="1"/>
    <col min="6918" max="6918" width="17.140625" style="71" customWidth="1"/>
    <col min="6919" max="6919" width="9.28515625" style="71" bestFit="1" customWidth="1"/>
    <col min="6920" max="6920" width="11.5703125" style="71" bestFit="1" customWidth="1"/>
    <col min="6921" max="7160" width="9.140625" style="71"/>
    <col min="7161" max="7161" width="5.5703125" style="71" customWidth="1"/>
    <col min="7162" max="7163" width="0" style="71" hidden="1" customWidth="1"/>
    <col min="7164" max="7164" width="14.7109375" style="71" customWidth="1"/>
    <col min="7165" max="7165" width="20.5703125" style="71" customWidth="1"/>
    <col min="7166" max="7166" width="13.5703125" style="71" customWidth="1"/>
    <col min="7167" max="7167" width="18.42578125" style="71" customWidth="1"/>
    <col min="7168" max="7168" width="10.85546875" style="71" bestFit="1" customWidth="1"/>
    <col min="7169" max="7169" width="51.5703125" style="71" customWidth="1"/>
    <col min="7170" max="7170" width="9.140625" style="71"/>
    <col min="7171" max="7171" width="15.5703125" style="71" customWidth="1"/>
    <col min="7172" max="7172" width="17.28515625" style="71" customWidth="1"/>
    <col min="7173" max="7173" width="15.7109375" style="71" customWidth="1"/>
    <col min="7174" max="7174" width="17.140625" style="71" customWidth="1"/>
    <col min="7175" max="7175" width="9.28515625" style="71" bestFit="1" customWidth="1"/>
    <col min="7176" max="7176" width="11.5703125" style="71" bestFit="1" customWidth="1"/>
    <col min="7177" max="7416" width="9.140625" style="71"/>
    <col min="7417" max="7417" width="5.5703125" style="71" customWidth="1"/>
    <col min="7418" max="7419" width="0" style="71" hidden="1" customWidth="1"/>
    <col min="7420" max="7420" width="14.7109375" style="71" customWidth="1"/>
    <col min="7421" max="7421" width="20.5703125" style="71" customWidth="1"/>
    <col min="7422" max="7422" width="13.5703125" style="71" customWidth="1"/>
    <col min="7423" max="7423" width="18.42578125" style="71" customWidth="1"/>
    <col min="7424" max="7424" width="10.85546875" style="71" bestFit="1" customWidth="1"/>
    <col min="7425" max="7425" width="51.5703125" style="71" customWidth="1"/>
    <col min="7426" max="7426" width="9.140625" style="71"/>
    <col min="7427" max="7427" width="15.5703125" style="71" customWidth="1"/>
    <col min="7428" max="7428" width="17.28515625" style="71" customWidth="1"/>
    <col min="7429" max="7429" width="15.7109375" style="71" customWidth="1"/>
    <col min="7430" max="7430" width="17.140625" style="71" customWidth="1"/>
    <col min="7431" max="7431" width="9.28515625" style="71" bestFit="1" customWidth="1"/>
    <col min="7432" max="7432" width="11.5703125" style="71" bestFit="1" customWidth="1"/>
    <col min="7433" max="7672" width="9.140625" style="71"/>
    <col min="7673" max="7673" width="5.5703125" style="71" customWidth="1"/>
    <col min="7674" max="7675" width="0" style="71" hidden="1" customWidth="1"/>
    <col min="7676" max="7676" width="14.7109375" style="71" customWidth="1"/>
    <col min="7677" max="7677" width="20.5703125" style="71" customWidth="1"/>
    <col min="7678" max="7678" width="13.5703125" style="71" customWidth="1"/>
    <col min="7679" max="7679" width="18.42578125" style="71" customWidth="1"/>
    <col min="7680" max="7680" width="10.85546875" style="71" bestFit="1" customWidth="1"/>
    <col min="7681" max="7681" width="51.5703125" style="71" customWidth="1"/>
    <col min="7682" max="7682" width="9.140625" style="71"/>
    <col min="7683" max="7683" width="15.5703125" style="71" customWidth="1"/>
    <col min="7684" max="7684" width="17.28515625" style="71" customWidth="1"/>
    <col min="7685" max="7685" width="15.7109375" style="71" customWidth="1"/>
    <col min="7686" max="7686" width="17.140625" style="71" customWidth="1"/>
    <col min="7687" max="7687" width="9.28515625" style="71" bestFit="1" customWidth="1"/>
    <col min="7688" max="7688" width="11.5703125" style="71" bestFit="1" customWidth="1"/>
    <col min="7689" max="7928" width="9.140625" style="71"/>
    <col min="7929" max="7929" width="5.5703125" style="71" customWidth="1"/>
    <col min="7930" max="7931" width="0" style="71" hidden="1" customWidth="1"/>
    <col min="7932" max="7932" width="14.7109375" style="71" customWidth="1"/>
    <col min="7933" max="7933" width="20.5703125" style="71" customWidth="1"/>
    <col min="7934" max="7934" width="13.5703125" style="71" customWidth="1"/>
    <col min="7935" max="7935" width="18.42578125" style="71" customWidth="1"/>
    <col min="7936" max="7936" width="10.85546875" style="71" bestFit="1" customWidth="1"/>
    <col min="7937" max="7937" width="51.5703125" style="71" customWidth="1"/>
    <col min="7938" max="7938" width="9.140625" style="71"/>
    <col min="7939" max="7939" width="15.5703125" style="71" customWidth="1"/>
    <col min="7940" max="7940" width="17.28515625" style="71" customWidth="1"/>
    <col min="7941" max="7941" width="15.7109375" style="71" customWidth="1"/>
    <col min="7942" max="7942" width="17.140625" style="71" customWidth="1"/>
    <col min="7943" max="7943" width="9.28515625" style="71" bestFit="1" customWidth="1"/>
    <col min="7944" max="7944" width="11.5703125" style="71" bestFit="1" customWidth="1"/>
    <col min="7945" max="8184" width="9.140625" style="71"/>
    <col min="8185" max="8185" width="5.5703125" style="71" customWidth="1"/>
    <col min="8186" max="8187" width="0" style="71" hidden="1" customWidth="1"/>
    <col min="8188" max="8188" width="14.7109375" style="71" customWidth="1"/>
    <col min="8189" max="8189" width="20.5703125" style="71" customWidth="1"/>
    <col min="8190" max="8190" width="13.5703125" style="71" customWidth="1"/>
    <col min="8191" max="8191" width="18.42578125" style="71" customWidth="1"/>
    <col min="8192" max="8192" width="10.85546875" style="71" bestFit="1" customWidth="1"/>
    <col min="8193" max="8193" width="51.5703125" style="71" customWidth="1"/>
    <col min="8194" max="8194" width="9.140625" style="71"/>
    <col min="8195" max="8195" width="15.5703125" style="71" customWidth="1"/>
    <col min="8196" max="8196" width="17.28515625" style="71" customWidth="1"/>
    <col min="8197" max="8197" width="15.7109375" style="71" customWidth="1"/>
    <col min="8198" max="8198" width="17.140625" style="71" customWidth="1"/>
    <col min="8199" max="8199" width="9.28515625" style="71" bestFit="1" customWidth="1"/>
    <col min="8200" max="8200" width="11.5703125" style="71" bestFit="1" customWidth="1"/>
    <col min="8201" max="8440" width="9.140625" style="71"/>
    <col min="8441" max="8441" width="5.5703125" style="71" customWidth="1"/>
    <col min="8442" max="8443" width="0" style="71" hidden="1" customWidth="1"/>
    <col min="8444" max="8444" width="14.7109375" style="71" customWidth="1"/>
    <col min="8445" max="8445" width="20.5703125" style="71" customWidth="1"/>
    <col min="8446" max="8446" width="13.5703125" style="71" customWidth="1"/>
    <col min="8447" max="8447" width="18.42578125" style="71" customWidth="1"/>
    <col min="8448" max="8448" width="10.85546875" style="71" bestFit="1" customWidth="1"/>
    <col min="8449" max="8449" width="51.5703125" style="71" customWidth="1"/>
    <col min="8450" max="8450" width="9.140625" style="71"/>
    <col min="8451" max="8451" width="15.5703125" style="71" customWidth="1"/>
    <col min="8452" max="8452" width="17.28515625" style="71" customWidth="1"/>
    <col min="8453" max="8453" width="15.7109375" style="71" customWidth="1"/>
    <col min="8454" max="8454" width="17.140625" style="71" customWidth="1"/>
    <col min="8455" max="8455" width="9.28515625" style="71" bestFit="1" customWidth="1"/>
    <col min="8456" max="8456" width="11.5703125" style="71" bestFit="1" customWidth="1"/>
    <col min="8457" max="8696" width="9.140625" style="71"/>
    <col min="8697" max="8697" width="5.5703125" style="71" customWidth="1"/>
    <col min="8698" max="8699" width="0" style="71" hidden="1" customWidth="1"/>
    <col min="8700" max="8700" width="14.7109375" style="71" customWidth="1"/>
    <col min="8701" max="8701" width="20.5703125" style="71" customWidth="1"/>
    <col min="8702" max="8702" width="13.5703125" style="71" customWidth="1"/>
    <col min="8703" max="8703" width="18.42578125" style="71" customWidth="1"/>
    <col min="8704" max="8704" width="10.85546875" style="71" bestFit="1" customWidth="1"/>
    <col min="8705" max="8705" width="51.5703125" style="71" customWidth="1"/>
    <col min="8706" max="8706" width="9.140625" style="71"/>
    <col min="8707" max="8707" width="15.5703125" style="71" customWidth="1"/>
    <col min="8708" max="8708" width="17.28515625" style="71" customWidth="1"/>
    <col min="8709" max="8709" width="15.7109375" style="71" customWidth="1"/>
    <col min="8710" max="8710" width="17.140625" style="71" customWidth="1"/>
    <col min="8711" max="8711" width="9.28515625" style="71" bestFit="1" customWidth="1"/>
    <col min="8712" max="8712" width="11.5703125" style="71" bestFit="1" customWidth="1"/>
    <col min="8713" max="8952" width="9.140625" style="71"/>
    <col min="8953" max="8953" width="5.5703125" style="71" customWidth="1"/>
    <col min="8954" max="8955" width="0" style="71" hidden="1" customWidth="1"/>
    <col min="8956" max="8956" width="14.7109375" style="71" customWidth="1"/>
    <col min="8957" max="8957" width="20.5703125" style="71" customWidth="1"/>
    <col min="8958" max="8958" width="13.5703125" style="71" customWidth="1"/>
    <col min="8959" max="8959" width="18.42578125" style="71" customWidth="1"/>
    <col min="8960" max="8960" width="10.85546875" style="71" bestFit="1" customWidth="1"/>
    <col min="8961" max="8961" width="51.5703125" style="71" customWidth="1"/>
    <col min="8962" max="8962" width="9.140625" style="71"/>
    <col min="8963" max="8963" width="15.5703125" style="71" customWidth="1"/>
    <col min="8964" max="8964" width="17.28515625" style="71" customWidth="1"/>
    <col min="8965" max="8965" width="15.7109375" style="71" customWidth="1"/>
    <col min="8966" max="8966" width="17.140625" style="71" customWidth="1"/>
    <col min="8967" max="8967" width="9.28515625" style="71" bestFit="1" customWidth="1"/>
    <col min="8968" max="8968" width="11.5703125" style="71" bestFit="1" customWidth="1"/>
    <col min="8969" max="9208" width="9.140625" style="71"/>
    <col min="9209" max="9209" width="5.5703125" style="71" customWidth="1"/>
    <col min="9210" max="9211" width="0" style="71" hidden="1" customWidth="1"/>
    <col min="9212" max="9212" width="14.7109375" style="71" customWidth="1"/>
    <col min="9213" max="9213" width="20.5703125" style="71" customWidth="1"/>
    <col min="9214" max="9214" width="13.5703125" style="71" customWidth="1"/>
    <col min="9215" max="9215" width="18.42578125" style="71" customWidth="1"/>
    <col min="9216" max="9216" width="10.85546875" style="71" bestFit="1" customWidth="1"/>
    <col min="9217" max="9217" width="51.5703125" style="71" customWidth="1"/>
    <col min="9218" max="9218" width="9.140625" style="71"/>
    <col min="9219" max="9219" width="15.5703125" style="71" customWidth="1"/>
    <col min="9220" max="9220" width="17.28515625" style="71" customWidth="1"/>
    <col min="9221" max="9221" width="15.7109375" style="71" customWidth="1"/>
    <col min="9222" max="9222" width="17.140625" style="71" customWidth="1"/>
    <col min="9223" max="9223" width="9.28515625" style="71" bestFit="1" customWidth="1"/>
    <col min="9224" max="9224" width="11.5703125" style="71" bestFit="1" customWidth="1"/>
    <col min="9225" max="9464" width="9.140625" style="71"/>
    <col min="9465" max="9465" width="5.5703125" style="71" customWidth="1"/>
    <col min="9466" max="9467" width="0" style="71" hidden="1" customWidth="1"/>
    <col min="9468" max="9468" width="14.7109375" style="71" customWidth="1"/>
    <col min="9469" max="9469" width="20.5703125" style="71" customWidth="1"/>
    <col min="9470" max="9470" width="13.5703125" style="71" customWidth="1"/>
    <col min="9471" max="9471" width="18.42578125" style="71" customWidth="1"/>
    <col min="9472" max="9472" width="10.85546875" style="71" bestFit="1" customWidth="1"/>
    <col min="9473" max="9473" width="51.5703125" style="71" customWidth="1"/>
    <col min="9474" max="9474" width="9.140625" style="71"/>
    <col min="9475" max="9475" width="15.5703125" style="71" customWidth="1"/>
    <col min="9476" max="9476" width="17.28515625" style="71" customWidth="1"/>
    <col min="9477" max="9477" width="15.7109375" style="71" customWidth="1"/>
    <col min="9478" max="9478" width="17.140625" style="71" customWidth="1"/>
    <col min="9479" max="9479" width="9.28515625" style="71" bestFit="1" customWidth="1"/>
    <col min="9480" max="9480" width="11.5703125" style="71" bestFit="1" customWidth="1"/>
    <col min="9481" max="9720" width="9.140625" style="71"/>
    <col min="9721" max="9721" width="5.5703125" style="71" customWidth="1"/>
    <col min="9722" max="9723" width="0" style="71" hidden="1" customWidth="1"/>
    <col min="9724" max="9724" width="14.7109375" style="71" customWidth="1"/>
    <col min="9725" max="9725" width="20.5703125" style="71" customWidth="1"/>
    <col min="9726" max="9726" width="13.5703125" style="71" customWidth="1"/>
    <col min="9727" max="9727" width="18.42578125" style="71" customWidth="1"/>
    <col min="9728" max="9728" width="10.85546875" style="71" bestFit="1" customWidth="1"/>
    <col min="9729" max="9729" width="51.5703125" style="71" customWidth="1"/>
    <col min="9730" max="9730" width="9.140625" style="71"/>
    <col min="9731" max="9731" width="15.5703125" style="71" customWidth="1"/>
    <col min="9732" max="9732" width="17.28515625" style="71" customWidth="1"/>
    <col min="9733" max="9733" width="15.7109375" style="71" customWidth="1"/>
    <col min="9734" max="9734" width="17.140625" style="71" customWidth="1"/>
    <col min="9735" max="9735" width="9.28515625" style="71" bestFit="1" customWidth="1"/>
    <col min="9736" max="9736" width="11.5703125" style="71" bestFit="1" customWidth="1"/>
    <col min="9737" max="9976" width="9.140625" style="71"/>
    <col min="9977" max="9977" width="5.5703125" style="71" customWidth="1"/>
    <col min="9978" max="9979" width="0" style="71" hidden="1" customWidth="1"/>
    <col min="9980" max="9980" width="14.7109375" style="71" customWidth="1"/>
    <col min="9981" max="9981" width="20.5703125" style="71" customWidth="1"/>
    <col min="9982" max="9982" width="13.5703125" style="71" customWidth="1"/>
    <col min="9983" max="9983" width="18.42578125" style="71" customWidth="1"/>
    <col min="9984" max="9984" width="10.85546875" style="71" bestFit="1" customWidth="1"/>
    <col min="9985" max="9985" width="51.5703125" style="71" customWidth="1"/>
    <col min="9986" max="9986" width="9.140625" style="71"/>
    <col min="9987" max="9987" width="15.5703125" style="71" customWidth="1"/>
    <col min="9988" max="9988" width="17.28515625" style="71" customWidth="1"/>
    <col min="9989" max="9989" width="15.7109375" style="71" customWidth="1"/>
    <col min="9990" max="9990" width="17.140625" style="71" customWidth="1"/>
    <col min="9991" max="9991" width="9.28515625" style="71" bestFit="1" customWidth="1"/>
    <col min="9992" max="9992" width="11.5703125" style="71" bestFit="1" customWidth="1"/>
    <col min="9993" max="10232" width="9.140625" style="71"/>
    <col min="10233" max="10233" width="5.5703125" style="71" customWidth="1"/>
    <col min="10234" max="10235" width="0" style="71" hidden="1" customWidth="1"/>
    <col min="10236" max="10236" width="14.7109375" style="71" customWidth="1"/>
    <col min="10237" max="10237" width="20.5703125" style="71" customWidth="1"/>
    <col min="10238" max="10238" width="13.5703125" style="71" customWidth="1"/>
    <col min="10239" max="10239" width="18.42578125" style="71" customWidth="1"/>
    <col min="10240" max="10240" width="10.85546875" style="71" bestFit="1" customWidth="1"/>
    <col min="10241" max="10241" width="51.5703125" style="71" customWidth="1"/>
    <col min="10242" max="10242" width="9.140625" style="71"/>
    <col min="10243" max="10243" width="15.5703125" style="71" customWidth="1"/>
    <col min="10244" max="10244" width="17.28515625" style="71" customWidth="1"/>
    <col min="10245" max="10245" width="15.7109375" style="71" customWidth="1"/>
    <col min="10246" max="10246" width="17.140625" style="71" customWidth="1"/>
    <col min="10247" max="10247" width="9.28515625" style="71" bestFit="1" customWidth="1"/>
    <col min="10248" max="10248" width="11.5703125" style="71" bestFit="1" customWidth="1"/>
    <col min="10249" max="10488" width="9.140625" style="71"/>
    <col min="10489" max="10489" width="5.5703125" style="71" customWidth="1"/>
    <col min="10490" max="10491" width="0" style="71" hidden="1" customWidth="1"/>
    <col min="10492" max="10492" width="14.7109375" style="71" customWidth="1"/>
    <col min="10493" max="10493" width="20.5703125" style="71" customWidth="1"/>
    <col min="10494" max="10494" width="13.5703125" style="71" customWidth="1"/>
    <col min="10495" max="10495" width="18.42578125" style="71" customWidth="1"/>
    <col min="10496" max="10496" width="10.85546875" style="71" bestFit="1" customWidth="1"/>
    <col min="10497" max="10497" width="51.5703125" style="71" customWidth="1"/>
    <col min="10498" max="10498" width="9.140625" style="71"/>
    <col min="10499" max="10499" width="15.5703125" style="71" customWidth="1"/>
    <col min="10500" max="10500" width="17.28515625" style="71" customWidth="1"/>
    <col min="10501" max="10501" width="15.7109375" style="71" customWidth="1"/>
    <col min="10502" max="10502" width="17.140625" style="71" customWidth="1"/>
    <col min="10503" max="10503" width="9.28515625" style="71" bestFit="1" customWidth="1"/>
    <col min="10504" max="10504" width="11.5703125" style="71" bestFit="1" customWidth="1"/>
    <col min="10505" max="10744" width="9.140625" style="71"/>
    <col min="10745" max="10745" width="5.5703125" style="71" customWidth="1"/>
    <col min="10746" max="10747" width="0" style="71" hidden="1" customWidth="1"/>
    <col min="10748" max="10748" width="14.7109375" style="71" customWidth="1"/>
    <col min="10749" max="10749" width="20.5703125" style="71" customWidth="1"/>
    <col min="10750" max="10750" width="13.5703125" style="71" customWidth="1"/>
    <col min="10751" max="10751" width="18.42578125" style="71" customWidth="1"/>
    <col min="10752" max="10752" width="10.85546875" style="71" bestFit="1" customWidth="1"/>
    <col min="10753" max="10753" width="51.5703125" style="71" customWidth="1"/>
    <col min="10754" max="10754" width="9.140625" style="71"/>
    <col min="10755" max="10755" width="15.5703125" style="71" customWidth="1"/>
    <col min="10756" max="10756" width="17.28515625" style="71" customWidth="1"/>
    <col min="10757" max="10757" width="15.7109375" style="71" customWidth="1"/>
    <col min="10758" max="10758" width="17.140625" style="71" customWidth="1"/>
    <col min="10759" max="10759" width="9.28515625" style="71" bestFit="1" customWidth="1"/>
    <col min="10760" max="10760" width="11.5703125" style="71" bestFit="1" customWidth="1"/>
    <col min="10761" max="11000" width="9.140625" style="71"/>
    <col min="11001" max="11001" width="5.5703125" style="71" customWidth="1"/>
    <col min="11002" max="11003" width="0" style="71" hidden="1" customWidth="1"/>
    <col min="11004" max="11004" width="14.7109375" style="71" customWidth="1"/>
    <col min="11005" max="11005" width="20.5703125" style="71" customWidth="1"/>
    <col min="11006" max="11006" width="13.5703125" style="71" customWidth="1"/>
    <col min="11007" max="11007" width="18.42578125" style="71" customWidth="1"/>
    <col min="11008" max="11008" width="10.85546875" style="71" bestFit="1" customWidth="1"/>
    <col min="11009" max="11009" width="51.5703125" style="71" customWidth="1"/>
    <col min="11010" max="11010" width="9.140625" style="71"/>
    <col min="11011" max="11011" width="15.5703125" style="71" customWidth="1"/>
    <col min="11012" max="11012" width="17.28515625" style="71" customWidth="1"/>
    <col min="11013" max="11013" width="15.7109375" style="71" customWidth="1"/>
    <col min="11014" max="11014" width="17.140625" style="71" customWidth="1"/>
    <col min="11015" max="11015" width="9.28515625" style="71" bestFit="1" customWidth="1"/>
    <col min="11016" max="11016" width="11.5703125" style="71" bestFit="1" customWidth="1"/>
    <col min="11017" max="11256" width="9.140625" style="71"/>
    <col min="11257" max="11257" width="5.5703125" style="71" customWidth="1"/>
    <col min="11258" max="11259" width="0" style="71" hidden="1" customWidth="1"/>
    <col min="11260" max="11260" width="14.7109375" style="71" customWidth="1"/>
    <col min="11261" max="11261" width="20.5703125" style="71" customWidth="1"/>
    <col min="11262" max="11262" width="13.5703125" style="71" customWidth="1"/>
    <col min="11263" max="11263" width="18.42578125" style="71" customWidth="1"/>
    <col min="11264" max="11264" width="10.85546875" style="71" bestFit="1" customWidth="1"/>
    <col min="11265" max="11265" width="51.5703125" style="71" customWidth="1"/>
    <col min="11266" max="11266" width="9.140625" style="71"/>
    <col min="11267" max="11267" width="15.5703125" style="71" customWidth="1"/>
    <col min="11268" max="11268" width="17.28515625" style="71" customWidth="1"/>
    <col min="11269" max="11269" width="15.7109375" style="71" customWidth="1"/>
    <col min="11270" max="11270" width="17.140625" style="71" customWidth="1"/>
    <col min="11271" max="11271" width="9.28515625" style="71" bestFit="1" customWidth="1"/>
    <col min="11272" max="11272" width="11.5703125" style="71" bestFit="1" customWidth="1"/>
    <col min="11273" max="11512" width="9.140625" style="71"/>
    <col min="11513" max="11513" width="5.5703125" style="71" customWidth="1"/>
    <col min="11514" max="11515" width="0" style="71" hidden="1" customWidth="1"/>
    <col min="11516" max="11516" width="14.7109375" style="71" customWidth="1"/>
    <col min="11517" max="11517" width="20.5703125" style="71" customWidth="1"/>
    <col min="11518" max="11518" width="13.5703125" style="71" customWidth="1"/>
    <col min="11519" max="11519" width="18.42578125" style="71" customWidth="1"/>
    <col min="11520" max="11520" width="10.85546875" style="71" bestFit="1" customWidth="1"/>
    <col min="11521" max="11521" width="51.5703125" style="71" customWidth="1"/>
    <col min="11522" max="11522" width="9.140625" style="71"/>
    <col min="11523" max="11523" width="15.5703125" style="71" customWidth="1"/>
    <col min="11524" max="11524" width="17.28515625" style="71" customWidth="1"/>
    <col min="11525" max="11525" width="15.7109375" style="71" customWidth="1"/>
    <col min="11526" max="11526" width="17.140625" style="71" customWidth="1"/>
    <col min="11527" max="11527" width="9.28515625" style="71" bestFit="1" customWidth="1"/>
    <col min="11528" max="11528" width="11.5703125" style="71" bestFit="1" customWidth="1"/>
    <col min="11529" max="11768" width="9.140625" style="71"/>
    <col min="11769" max="11769" width="5.5703125" style="71" customWidth="1"/>
    <col min="11770" max="11771" width="0" style="71" hidden="1" customWidth="1"/>
    <col min="11772" max="11772" width="14.7109375" style="71" customWidth="1"/>
    <col min="11773" max="11773" width="20.5703125" style="71" customWidth="1"/>
    <col min="11774" max="11774" width="13.5703125" style="71" customWidth="1"/>
    <col min="11775" max="11775" width="18.42578125" style="71" customWidth="1"/>
    <col min="11776" max="11776" width="10.85546875" style="71" bestFit="1" customWidth="1"/>
    <col min="11777" max="11777" width="51.5703125" style="71" customWidth="1"/>
    <col min="11778" max="11778" width="9.140625" style="71"/>
    <col min="11779" max="11779" width="15.5703125" style="71" customWidth="1"/>
    <col min="11780" max="11780" width="17.28515625" style="71" customWidth="1"/>
    <col min="11781" max="11781" width="15.7109375" style="71" customWidth="1"/>
    <col min="11782" max="11782" width="17.140625" style="71" customWidth="1"/>
    <col min="11783" max="11783" width="9.28515625" style="71" bestFit="1" customWidth="1"/>
    <col min="11784" max="11784" width="11.5703125" style="71" bestFit="1" customWidth="1"/>
    <col min="11785" max="12024" width="9.140625" style="71"/>
    <col min="12025" max="12025" width="5.5703125" style="71" customWidth="1"/>
    <col min="12026" max="12027" width="0" style="71" hidden="1" customWidth="1"/>
    <col min="12028" max="12028" width="14.7109375" style="71" customWidth="1"/>
    <col min="12029" max="12029" width="20.5703125" style="71" customWidth="1"/>
    <col min="12030" max="12030" width="13.5703125" style="71" customWidth="1"/>
    <col min="12031" max="12031" width="18.42578125" style="71" customWidth="1"/>
    <col min="12032" max="12032" width="10.85546875" style="71" bestFit="1" customWidth="1"/>
    <col min="12033" max="12033" width="51.5703125" style="71" customWidth="1"/>
    <col min="12034" max="12034" width="9.140625" style="71"/>
    <col min="12035" max="12035" width="15.5703125" style="71" customWidth="1"/>
    <col min="12036" max="12036" width="17.28515625" style="71" customWidth="1"/>
    <col min="12037" max="12037" width="15.7109375" style="71" customWidth="1"/>
    <col min="12038" max="12038" width="17.140625" style="71" customWidth="1"/>
    <col min="12039" max="12039" width="9.28515625" style="71" bestFit="1" customWidth="1"/>
    <col min="12040" max="12040" width="11.5703125" style="71" bestFit="1" customWidth="1"/>
    <col min="12041" max="12280" width="9.140625" style="71"/>
    <col min="12281" max="12281" width="5.5703125" style="71" customWidth="1"/>
    <col min="12282" max="12283" width="0" style="71" hidden="1" customWidth="1"/>
    <col min="12284" max="12284" width="14.7109375" style="71" customWidth="1"/>
    <col min="12285" max="12285" width="20.5703125" style="71" customWidth="1"/>
    <col min="12286" max="12286" width="13.5703125" style="71" customWidth="1"/>
    <col min="12287" max="12287" width="18.42578125" style="71" customWidth="1"/>
    <col min="12288" max="12288" width="10.85546875" style="71" bestFit="1" customWidth="1"/>
    <col min="12289" max="12289" width="51.5703125" style="71" customWidth="1"/>
    <col min="12290" max="12290" width="9.140625" style="71"/>
    <col min="12291" max="12291" width="15.5703125" style="71" customWidth="1"/>
    <col min="12292" max="12292" width="17.28515625" style="71" customWidth="1"/>
    <col min="12293" max="12293" width="15.7109375" style="71" customWidth="1"/>
    <col min="12294" max="12294" width="17.140625" style="71" customWidth="1"/>
    <col min="12295" max="12295" width="9.28515625" style="71" bestFit="1" customWidth="1"/>
    <col min="12296" max="12296" width="11.5703125" style="71" bestFit="1" customWidth="1"/>
    <col min="12297" max="12536" width="9.140625" style="71"/>
    <col min="12537" max="12537" width="5.5703125" style="71" customWidth="1"/>
    <col min="12538" max="12539" width="0" style="71" hidden="1" customWidth="1"/>
    <col min="12540" max="12540" width="14.7109375" style="71" customWidth="1"/>
    <col min="12541" max="12541" width="20.5703125" style="71" customWidth="1"/>
    <col min="12542" max="12542" width="13.5703125" style="71" customWidth="1"/>
    <col min="12543" max="12543" width="18.42578125" style="71" customWidth="1"/>
    <col min="12544" max="12544" width="10.85546875" style="71" bestFit="1" customWidth="1"/>
    <col min="12545" max="12545" width="51.5703125" style="71" customWidth="1"/>
    <col min="12546" max="12546" width="9.140625" style="71"/>
    <col min="12547" max="12547" width="15.5703125" style="71" customWidth="1"/>
    <col min="12548" max="12548" width="17.28515625" style="71" customWidth="1"/>
    <col min="12549" max="12549" width="15.7109375" style="71" customWidth="1"/>
    <col min="12550" max="12550" width="17.140625" style="71" customWidth="1"/>
    <col min="12551" max="12551" width="9.28515625" style="71" bestFit="1" customWidth="1"/>
    <col min="12552" max="12552" width="11.5703125" style="71" bestFit="1" customWidth="1"/>
    <col min="12553" max="12792" width="9.140625" style="71"/>
    <col min="12793" max="12793" width="5.5703125" style="71" customWidth="1"/>
    <col min="12794" max="12795" width="0" style="71" hidden="1" customWidth="1"/>
    <col min="12796" max="12796" width="14.7109375" style="71" customWidth="1"/>
    <col min="12797" max="12797" width="20.5703125" style="71" customWidth="1"/>
    <col min="12798" max="12798" width="13.5703125" style="71" customWidth="1"/>
    <col min="12799" max="12799" width="18.42578125" style="71" customWidth="1"/>
    <col min="12800" max="12800" width="10.85546875" style="71" bestFit="1" customWidth="1"/>
    <col min="12801" max="12801" width="51.5703125" style="71" customWidth="1"/>
    <col min="12802" max="12802" width="9.140625" style="71"/>
    <col min="12803" max="12803" width="15.5703125" style="71" customWidth="1"/>
    <col min="12804" max="12804" width="17.28515625" style="71" customWidth="1"/>
    <col min="12805" max="12805" width="15.7109375" style="71" customWidth="1"/>
    <col min="12806" max="12806" width="17.140625" style="71" customWidth="1"/>
    <col min="12807" max="12807" width="9.28515625" style="71" bestFit="1" customWidth="1"/>
    <col min="12808" max="12808" width="11.5703125" style="71" bestFit="1" customWidth="1"/>
    <col min="12809" max="13048" width="9.140625" style="71"/>
    <col min="13049" max="13049" width="5.5703125" style="71" customWidth="1"/>
    <col min="13050" max="13051" width="0" style="71" hidden="1" customWidth="1"/>
    <col min="13052" max="13052" width="14.7109375" style="71" customWidth="1"/>
    <col min="13053" max="13053" width="20.5703125" style="71" customWidth="1"/>
    <col min="13054" max="13054" width="13.5703125" style="71" customWidth="1"/>
    <col min="13055" max="13055" width="18.42578125" style="71" customWidth="1"/>
    <col min="13056" max="13056" width="10.85546875" style="71" bestFit="1" customWidth="1"/>
    <col min="13057" max="13057" width="51.5703125" style="71" customWidth="1"/>
    <col min="13058" max="13058" width="9.140625" style="71"/>
    <col min="13059" max="13059" width="15.5703125" style="71" customWidth="1"/>
    <col min="13060" max="13060" width="17.28515625" style="71" customWidth="1"/>
    <col min="13061" max="13061" width="15.7109375" style="71" customWidth="1"/>
    <col min="13062" max="13062" width="17.140625" style="71" customWidth="1"/>
    <col min="13063" max="13063" width="9.28515625" style="71" bestFit="1" customWidth="1"/>
    <col min="13064" max="13064" width="11.5703125" style="71" bestFit="1" customWidth="1"/>
    <col min="13065" max="13304" width="9.140625" style="71"/>
    <col min="13305" max="13305" width="5.5703125" style="71" customWidth="1"/>
    <col min="13306" max="13307" width="0" style="71" hidden="1" customWidth="1"/>
    <col min="13308" max="13308" width="14.7109375" style="71" customWidth="1"/>
    <col min="13309" max="13309" width="20.5703125" style="71" customWidth="1"/>
    <col min="13310" max="13310" width="13.5703125" style="71" customWidth="1"/>
    <col min="13311" max="13311" width="18.42578125" style="71" customWidth="1"/>
    <col min="13312" max="13312" width="10.85546875" style="71" bestFit="1" customWidth="1"/>
    <col min="13313" max="13313" width="51.5703125" style="71" customWidth="1"/>
    <col min="13314" max="13314" width="9.140625" style="71"/>
    <col min="13315" max="13315" width="15.5703125" style="71" customWidth="1"/>
    <col min="13316" max="13316" width="17.28515625" style="71" customWidth="1"/>
    <col min="13317" max="13317" width="15.7109375" style="71" customWidth="1"/>
    <col min="13318" max="13318" width="17.140625" style="71" customWidth="1"/>
    <col min="13319" max="13319" width="9.28515625" style="71" bestFit="1" customWidth="1"/>
    <col min="13320" max="13320" width="11.5703125" style="71" bestFit="1" customWidth="1"/>
    <col min="13321" max="13560" width="9.140625" style="71"/>
    <col min="13561" max="13561" width="5.5703125" style="71" customWidth="1"/>
    <col min="13562" max="13563" width="0" style="71" hidden="1" customWidth="1"/>
    <col min="13564" max="13564" width="14.7109375" style="71" customWidth="1"/>
    <col min="13565" max="13565" width="20.5703125" style="71" customWidth="1"/>
    <col min="13566" max="13566" width="13.5703125" style="71" customWidth="1"/>
    <col min="13567" max="13567" width="18.42578125" style="71" customWidth="1"/>
    <col min="13568" max="13568" width="10.85546875" style="71" bestFit="1" customWidth="1"/>
    <col min="13569" max="13569" width="51.5703125" style="71" customWidth="1"/>
    <col min="13570" max="13570" width="9.140625" style="71"/>
    <col min="13571" max="13571" width="15.5703125" style="71" customWidth="1"/>
    <col min="13572" max="13572" width="17.28515625" style="71" customWidth="1"/>
    <col min="13573" max="13573" width="15.7109375" style="71" customWidth="1"/>
    <col min="13574" max="13574" width="17.140625" style="71" customWidth="1"/>
    <col min="13575" max="13575" width="9.28515625" style="71" bestFit="1" customWidth="1"/>
    <col min="13576" max="13576" width="11.5703125" style="71" bestFit="1" customWidth="1"/>
    <col min="13577" max="13816" width="9.140625" style="71"/>
    <col min="13817" max="13817" width="5.5703125" style="71" customWidth="1"/>
    <col min="13818" max="13819" width="0" style="71" hidden="1" customWidth="1"/>
    <col min="13820" max="13820" width="14.7109375" style="71" customWidth="1"/>
    <col min="13821" max="13821" width="20.5703125" style="71" customWidth="1"/>
    <col min="13822" max="13822" width="13.5703125" style="71" customWidth="1"/>
    <col min="13823" max="13823" width="18.42578125" style="71" customWidth="1"/>
    <col min="13824" max="13824" width="10.85546875" style="71" bestFit="1" customWidth="1"/>
    <col min="13825" max="13825" width="51.5703125" style="71" customWidth="1"/>
    <col min="13826" max="13826" width="9.140625" style="71"/>
    <col min="13827" max="13827" width="15.5703125" style="71" customWidth="1"/>
    <col min="13828" max="13828" width="17.28515625" style="71" customWidth="1"/>
    <col min="13829" max="13829" width="15.7109375" style="71" customWidth="1"/>
    <col min="13830" max="13830" width="17.140625" style="71" customWidth="1"/>
    <col min="13831" max="13831" width="9.28515625" style="71" bestFit="1" customWidth="1"/>
    <col min="13832" max="13832" width="11.5703125" style="71" bestFit="1" customWidth="1"/>
    <col min="13833" max="14072" width="9.140625" style="71"/>
    <col min="14073" max="14073" width="5.5703125" style="71" customWidth="1"/>
    <col min="14074" max="14075" width="0" style="71" hidden="1" customWidth="1"/>
    <col min="14076" max="14076" width="14.7109375" style="71" customWidth="1"/>
    <col min="14077" max="14077" width="20.5703125" style="71" customWidth="1"/>
    <col min="14078" max="14078" width="13.5703125" style="71" customWidth="1"/>
    <col min="14079" max="14079" width="18.42578125" style="71" customWidth="1"/>
    <col min="14080" max="14080" width="10.85546875" style="71" bestFit="1" customWidth="1"/>
    <col min="14081" max="14081" width="51.5703125" style="71" customWidth="1"/>
    <col min="14082" max="14082" width="9.140625" style="71"/>
    <col min="14083" max="14083" width="15.5703125" style="71" customWidth="1"/>
    <col min="14084" max="14084" width="17.28515625" style="71" customWidth="1"/>
    <col min="14085" max="14085" width="15.7109375" style="71" customWidth="1"/>
    <col min="14086" max="14086" width="17.140625" style="71" customWidth="1"/>
    <col min="14087" max="14087" width="9.28515625" style="71" bestFit="1" customWidth="1"/>
    <col min="14088" max="14088" width="11.5703125" style="71" bestFit="1" customWidth="1"/>
    <col min="14089" max="14328" width="9.140625" style="71"/>
    <col min="14329" max="14329" width="5.5703125" style="71" customWidth="1"/>
    <col min="14330" max="14331" width="0" style="71" hidden="1" customWidth="1"/>
    <col min="14332" max="14332" width="14.7109375" style="71" customWidth="1"/>
    <col min="14333" max="14333" width="20.5703125" style="71" customWidth="1"/>
    <col min="14334" max="14334" width="13.5703125" style="71" customWidth="1"/>
    <col min="14335" max="14335" width="18.42578125" style="71" customWidth="1"/>
    <col min="14336" max="14336" width="10.85546875" style="71" bestFit="1" customWidth="1"/>
    <col min="14337" max="14337" width="51.5703125" style="71" customWidth="1"/>
    <col min="14338" max="14338" width="9.140625" style="71"/>
    <col min="14339" max="14339" width="15.5703125" style="71" customWidth="1"/>
    <col min="14340" max="14340" width="17.28515625" style="71" customWidth="1"/>
    <col min="14341" max="14341" width="15.7109375" style="71" customWidth="1"/>
    <col min="14342" max="14342" width="17.140625" style="71" customWidth="1"/>
    <col min="14343" max="14343" width="9.28515625" style="71" bestFit="1" customWidth="1"/>
    <col min="14344" max="14344" width="11.5703125" style="71" bestFit="1" customWidth="1"/>
    <col min="14345" max="14584" width="9.140625" style="71"/>
    <col min="14585" max="14585" width="5.5703125" style="71" customWidth="1"/>
    <col min="14586" max="14587" width="0" style="71" hidden="1" customWidth="1"/>
    <col min="14588" max="14588" width="14.7109375" style="71" customWidth="1"/>
    <col min="14589" max="14589" width="20.5703125" style="71" customWidth="1"/>
    <col min="14590" max="14590" width="13.5703125" style="71" customWidth="1"/>
    <col min="14591" max="14591" width="18.42578125" style="71" customWidth="1"/>
    <col min="14592" max="14592" width="10.85546875" style="71" bestFit="1" customWidth="1"/>
    <col min="14593" max="14593" width="51.5703125" style="71" customWidth="1"/>
    <col min="14594" max="14594" width="9.140625" style="71"/>
    <col min="14595" max="14595" width="15.5703125" style="71" customWidth="1"/>
    <col min="14596" max="14596" width="17.28515625" style="71" customWidth="1"/>
    <col min="14597" max="14597" width="15.7109375" style="71" customWidth="1"/>
    <col min="14598" max="14598" width="17.140625" style="71" customWidth="1"/>
    <col min="14599" max="14599" width="9.28515625" style="71" bestFit="1" customWidth="1"/>
    <col min="14600" max="14600" width="11.5703125" style="71" bestFit="1" customWidth="1"/>
    <col min="14601" max="14840" width="9.140625" style="71"/>
    <col min="14841" max="14841" width="5.5703125" style="71" customWidth="1"/>
    <col min="14842" max="14843" width="0" style="71" hidden="1" customWidth="1"/>
    <col min="14844" max="14844" width="14.7109375" style="71" customWidth="1"/>
    <col min="14845" max="14845" width="20.5703125" style="71" customWidth="1"/>
    <col min="14846" max="14846" width="13.5703125" style="71" customWidth="1"/>
    <col min="14847" max="14847" width="18.42578125" style="71" customWidth="1"/>
    <col min="14848" max="14848" width="10.85546875" style="71" bestFit="1" customWidth="1"/>
    <col min="14849" max="14849" width="51.5703125" style="71" customWidth="1"/>
    <col min="14850" max="14850" width="9.140625" style="71"/>
    <col min="14851" max="14851" width="15.5703125" style="71" customWidth="1"/>
    <col min="14852" max="14852" width="17.28515625" style="71" customWidth="1"/>
    <col min="14853" max="14853" width="15.7109375" style="71" customWidth="1"/>
    <col min="14854" max="14854" width="17.140625" style="71" customWidth="1"/>
    <col min="14855" max="14855" width="9.28515625" style="71" bestFit="1" customWidth="1"/>
    <col min="14856" max="14856" width="11.5703125" style="71" bestFit="1" customWidth="1"/>
    <col min="14857" max="15096" width="9.140625" style="71"/>
    <col min="15097" max="15097" width="5.5703125" style="71" customWidth="1"/>
    <col min="15098" max="15099" width="0" style="71" hidden="1" customWidth="1"/>
    <col min="15100" max="15100" width="14.7109375" style="71" customWidth="1"/>
    <col min="15101" max="15101" width="20.5703125" style="71" customWidth="1"/>
    <col min="15102" max="15102" width="13.5703125" style="71" customWidth="1"/>
    <col min="15103" max="15103" width="18.42578125" style="71" customWidth="1"/>
    <col min="15104" max="15104" width="10.85546875" style="71" bestFit="1" customWidth="1"/>
    <col min="15105" max="15105" width="51.5703125" style="71" customWidth="1"/>
    <col min="15106" max="15106" width="9.140625" style="71"/>
    <col min="15107" max="15107" width="15.5703125" style="71" customWidth="1"/>
    <col min="15108" max="15108" width="17.28515625" style="71" customWidth="1"/>
    <col min="15109" max="15109" width="15.7109375" style="71" customWidth="1"/>
    <col min="15110" max="15110" width="17.140625" style="71" customWidth="1"/>
    <col min="15111" max="15111" width="9.28515625" style="71" bestFit="1" customWidth="1"/>
    <col min="15112" max="15112" width="11.5703125" style="71" bestFit="1" customWidth="1"/>
    <col min="15113" max="15352" width="9.140625" style="71"/>
    <col min="15353" max="15353" width="5.5703125" style="71" customWidth="1"/>
    <col min="15354" max="15355" width="0" style="71" hidden="1" customWidth="1"/>
    <col min="15356" max="15356" width="14.7109375" style="71" customWidth="1"/>
    <col min="15357" max="15357" width="20.5703125" style="71" customWidth="1"/>
    <col min="15358" max="15358" width="13.5703125" style="71" customWidth="1"/>
    <col min="15359" max="15359" width="18.42578125" style="71" customWidth="1"/>
    <col min="15360" max="15360" width="10.85546875" style="71" bestFit="1" customWidth="1"/>
    <col min="15361" max="15361" width="51.5703125" style="71" customWidth="1"/>
    <col min="15362" max="15362" width="9.140625" style="71"/>
    <col min="15363" max="15363" width="15.5703125" style="71" customWidth="1"/>
    <col min="15364" max="15364" width="17.28515625" style="71" customWidth="1"/>
    <col min="15365" max="15365" width="15.7109375" style="71" customWidth="1"/>
    <col min="15366" max="15366" width="17.140625" style="71" customWidth="1"/>
    <col min="15367" max="15367" width="9.28515625" style="71" bestFit="1" customWidth="1"/>
    <col min="15368" max="15368" width="11.5703125" style="71" bestFit="1" customWidth="1"/>
    <col min="15369" max="15608" width="9.140625" style="71"/>
    <col min="15609" max="15609" width="5.5703125" style="71" customWidth="1"/>
    <col min="15610" max="15611" width="0" style="71" hidden="1" customWidth="1"/>
    <col min="15612" max="15612" width="14.7109375" style="71" customWidth="1"/>
    <col min="15613" max="15613" width="20.5703125" style="71" customWidth="1"/>
    <col min="15614" max="15614" width="13.5703125" style="71" customWidth="1"/>
    <col min="15615" max="15615" width="18.42578125" style="71" customWidth="1"/>
    <col min="15616" max="15616" width="10.85546875" style="71" bestFit="1" customWidth="1"/>
    <col min="15617" max="15617" width="51.5703125" style="71" customWidth="1"/>
    <col min="15618" max="15618" width="9.140625" style="71"/>
    <col min="15619" max="15619" width="15.5703125" style="71" customWidth="1"/>
    <col min="15620" max="15620" width="17.28515625" style="71" customWidth="1"/>
    <col min="15621" max="15621" width="15.7109375" style="71" customWidth="1"/>
    <col min="15622" max="15622" width="17.140625" style="71" customWidth="1"/>
    <col min="15623" max="15623" width="9.28515625" style="71" bestFit="1" customWidth="1"/>
    <col min="15624" max="15624" width="11.5703125" style="71" bestFit="1" customWidth="1"/>
    <col min="15625" max="15864" width="9.140625" style="71"/>
    <col min="15865" max="15865" width="5.5703125" style="71" customWidth="1"/>
    <col min="15866" max="15867" width="0" style="71" hidden="1" customWidth="1"/>
    <col min="15868" max="15868" width="14.7109375" style="71" customWidth="1"/>
    <col min="15869" max="15869" width="20.5703125" style="71" customWidth="1"/>
    <col min="15870" max="15870" width="13.5703125" style="71" customWidth="1"/>
    <col min="15871" max="15871" width="18.42578125" style="71" customWidth="1"/>
    <col min="15872" max="15872" width="10.85546875" style="71" bestFit="1" customWidth="1"/>
    <col min="15873" max="15873" width="51.5703125" style="71" customWidth="1"/>
    <col min="15874" max="15874" width="9.140625" style="71"/>
    <col min="15875" max="15875" width="15.5703125" style="71" customWidth="1"/>
    <col min="15876" max="15876" width="17.28515625" style="71" customWidth="1"/>
    <col min="15877" max="15877" width="15.7109375" style="71" customWidth="1"/>
    <col min="15878" max="15878" width="17.140625" style="71" customWidth="1"/>
    <col min="15879" max="15879" width="9.28515625" style="71" bestFit="1" customWidth="1"/>
    <col min="15880" max="15880" width="11.5703125" style="71" bestFit="1" customWidth="1"/>
    <col min="15881" max="16120" width="9.140625" style="71"/>
    <col min="16121" max="16121" width="5.5703125" style="71" customWidth="1"/>
    <col min="16122" max="16123" width="0" style="71" hidden="1" customWidth="1"/>
    <col min="16124" max="16124" width="14.7109375" style="71" customWidth="1"/>
    <col min="16125" max="16125" width="20.5703125" style="71" customWidth="1"/>
    <col min="16126" max="16126" width="13.5703125" style="71" customWidth="1"/>
    <col min="16127" max="16127" width="18.42578125" style="71" customWidth="1"/>
    <col min="16128" max="16128" width="10.85546875" style="71" bestFit="1" customWidth="1"/>
    <col min="16129" max="16129" width="51.5703125" style="71" customWidth="1"/>
    <col min="16130" max="16130" width="9.140625" style="71"/>
    <col min="16131" max="16131" width="15.5703125" style="71" customWidth="1"/>
    <col min="16132" max="16132" width="17.28515625" style="71" customWidth="1"/>
    <col min="16133" max="16133" width="15.7109375" style="71" customWidth="1"/>
    <col min="16134" max="16134" width="17.140625" style="71" customWidth="1"/>
    <col min="16135" max="16135" width="9.28515625" style="71" bestFit="1" customWidth="1"/>
    <col min="16136" max="16136" width="11.5703125" style="71" bestFit="1" customWidth="1"/>
    <col min="16137" max="16384" width="9.140625" style="71"/>
  </cols>
  <sheetData>
    <row r="1" spans="1:6" x14ac:dyDescent="0.25">
      <c r="A1" s="292" t="s">
        <v>52</v>
      </c>
      <c r="B1" s="292"/>
      <c r="C1" s="292"/>
      <c r="D1" s="292"/>
      <c r="E1" s="292"/>
      <c r="F1" s="292"/>
    </row>
    <row r="2" spans="1:6" x14ac:dyDescent="0.25">
      <c r="A2" s="293" t="s">
        <v>0</v>
      </c>
      <c r="B2" s="293"/>
      <c r="C2" s="293"/>
      <c r="D2" s="293"/>
      <c r="E2" s="293"/>
      <c r="F2" s="293"/>
    </row>
    <row r="3" spans="1:6" x14ac:dyDescent="0.25">
      <c r="A3" s="293" t="s">
        <v>1</v>
      </c>
      <c r="B3" s="293"/>
      <c r="C3" s="293"/>
      <c r="D3" s="293"/>
      <c r="E3" s="293"/>
      <c r="F3" s="293"/>
    </row>
    <row r="4" spans="1:6" x14ac:dyDescent="0.25">
      <c r="A4" s="294"/>
      <c r="B4" s="294"/>
      <c r="C4" s="294"/>
      <c r="D4" s="294"/>
      <c r="E4" s="294"/>
      <c r="F4" s="294"/>
    </row>
    <row r="5" spans="1:6" s="72" customFormat="1" ht="30.75" customHeight="1" x14ac:dyDescent="0.25">
      <c r="A5" s="295" t="str">
        <f>Basic!B1</f>
        <v>Construction of 2 no’s 400kV Line Bays (including associated tie bays) at Mandsaur S/s for Interconnection of 3x504MW PSP of Greenko MP01 IREP Pvt. Ltd. through Greenko MP01 – Mandsaur PS 400kV D/c line</v>
      </c>
      <c r="B5" s="296"/>
      <c r="C5" s="296"/>
      <c r="D5" s="296"/>
      <c r="E5" s="297"/>
      <c r="F5" s="297"/>
    </row>
    <row r="6" spans="1:6" s="72" customFormat="1" x14ac:dyDescent="0.25">
      <c r="A6" s="85" t="s">
        <v>2</v>
      </c>
      <c r="B6" s="73"/>
      <c r="C6" s="73"/>
      <c r="D6" s="73"/>
      <c r="E6" s="298" t="s">
        <v>3</v>
      </c>
      <c r="F6" s="298"/>
    </row>
    <row r="7" spans="1:6" s="72" customFormat="1" x14ac:dyDescent="0.25">
      <c r="A7" s="180" t="s">
        <v>53</v>
      </c>
      <c r="B7" s="73"/>
      <c r="C7" s="73"/>
      <c r="D7" s="73"/>
      <c r="E7" s="298" t="s">
        <v>4</v>
      </c>
      <c r="F7" s="298"/>
    </row>
    <row r="8" spans="1:6" s="72" customFormat="1" x14ac:dyDescent="0.25">
      <c r="A8" s="179" t="s">
        <v>5</v>
      </c>
      <c r="B8" s="73"/>
      <c r="C8" s="73"/>
      <c r="D8" s="73"/>
      <c r="E8" s="298" t="s">
        <v>6</v>
      </c>
      <c r="F8" s="298"/>
    </row>
    <row r="9" spans="1:6" s="72" customFormat="1" x14ac:dyDescent="0.25">
      <c r="A9" s="179"/>
      <c r="B9" s="73"/>
      <c r="C9" s="73"/>
      <c r="D9" s="73"/>
      <c r="E9" s="86" t="s">
        <v>7</v>
      </c>
      <c r="F9" s="85"/>
    </row>
    <row r="10" spans="1:6" s="72" customFormat="1" x14ac:dyDescent="0.25">
      <c r="A10" s="179"/>
      <c r="B10" s="73"/>
      <c r="C10" s="73"/>
      <c r="D10" s="73"/>
      <c r="E10" s="86" t="s">
        <v>54</v>
      </c>
      <c r="F10" s="85"/>
    </row>
    <row r="11" spans="1:6" s="72" customFormat="1" x14ac:dyDescent="0.25">
      <c r="A11" s="179"/>
      <c r="B11" s="73"/>
      <c r="C11" s="73"/>
      <c r="D11" s="73"/>
      <c r="E11" s="86" t="s">
        <v>55</v>
      </c>
      <c r="F11" s="85"/>
    </row>
    <row r="12" spans="1:6" s="72" customFormat="1" ht="18.75" customHeight="1" x14ac:dyDescent="0.25">
      <c r="A12" s="285" t="s">
        <v>367</v>
      </c>
      <c r="B12" s="286"/>
      <c r="C12" s="286"/>
      <c r="D12" s="286"/>
      <c r="E12" s="287"/>
      <c r="F12" s="287"/>
    </row>
    <row r="13" spans="1:6" s="72" customFormat="1" x14ac:dyDescent="0.25">
      <c r="A13" s="87"/>
      <c r="B13" s="88"/>
      <c r="C13" s="88"/>
      <c r="D13" s="88"/>
      <c r="E13" s="88"/>
      <c r="F13" s="88"/>
    </row>
    <row r="14" spans="1:6" s="75" customFormat="1" x14ac:dyDescent="0.25">
      <c r="A14" s="288" t="s">
        <v>10</v>
      </c>
      <c r="B14" s="290" t="s">
        <v>223</v>
      </c>
      <c r="C14" s="288" t="s">
        <v>16</v>
      </c>
      <c r="D14" s="288" t="s">
        <v>17</v>
      </c>
      <c r="E14" s="288" t="s">
        <v>284</v>
      </c>
      <c r="F14" s="288" t="s">
        <v>285</v>
      </c>
    </row>
    <row r="15" spans="1:6" s="76" customFormat="1" x14ac:dyDescent="0.25">
      <c r="A15" s="289"/>
      <c r="B15" s="291"/>
      <c r="C15" s="289"/>
      <c r="D15" s="289"/>
      <c r="E15" s="289"/>
      <c r="F15" s="289"/>
    </row>
    <row r="16" spans="1:6" s="94" customFormat="1" x14ac:dyDescent="0.25">
      <c r="A16" s="93" t="s">
        <v>37</v>
      </c>
      <c r="B16" s="90">
        <v>2</v>
      </c>
      <c r="C16" s="92">
        <v>3</v>
      </c>
      <c r="D16" s="92">
        <v>4</v>
      </c>
      <c r="E16" s="74">
        <v>5</v>
      </c>
      <c r="F16" s="74">
        <v>6</v>
      </c>
    </row>
    <row r="17" spans="1:245" ht="15.75" x14ac:dyDescent="0.25">
      <c r="A17" s="77" t="s">
        <v>37</v>
      </c>
      <c r="B17" s="192" t="s">
        <v>158</v>
      </c>
      <c r="C17" s="181" t="s">
        <v>217</v>
      </c>
      <c r="D17" s="181">
        <v>12</v>
      </c>
      <c r="E17" s="131"/>
      <c r="F17" s="78">
        <f t="shared" ref="F17:F26" si="0">E17*D17</f>
        <v>0</v>
      </c>
      <c r="G17" s="79"/>
      <c r="H17" s="80"/>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c r="BY17" s="81"/>
      <c r="BZ17" s="81"/>
      <c r="CA17" s="81"/>
      <c r="CB17" s="81"/>
      <c r="CC17" s="81"/>
      <c r="CD17" s="81"/>
      <c r="CE17" s="81"/>
      <c r="CF17" s="81"/>
      <c r="CG17" s="81"/>
      <c r="CH17" s="81"/>
      <c r="CI17" s="81"/>
      <c r="CJ17" s="81"/>
      <c r="CK17" s="81"/>
      <c r="CL17" s="81"/>
      <c r="CM17" s="81"/>
      <c r="CN17" s="81"/>
      <c r="CO17" s="81"/>
      <c r="CP17" s="81"/>
      <c r="CQ17" s="81"/>
      <c r="CR17" s="81"/>
      <c r="CS17" s="81"/>
      <c r="CT17" s="81"/>
      <c r="CU17" s="81"/>
      <c r="CV17" s="81"/>
      <c r="CW17" s="81"/>
      <c r="CX17" s="81"/>
      <c r="CY17" s="81"/>
      <c r="CZ17" s="81"/>
      <c r="DA17" s="81"/>
      <c r="DB17" s="81"/>
      <c r="DC17" s="81"/>
      <c r="DD17" s="81"/>
      <c r="DE17" s="81"/>
      <c r="DF17" s="81"/>
      <c r="DG17" s="81"/>
      <c r="DH17" s="81"/>
      <c r="DI17" s="81"/>
      <c r="DJ17" s="81"/>
      <c r="DK17" s="81"/>
      <c r="DL17" s="81"/>
      <c r="DM17" s="81"/>
      <c r="DN17" s="81"/>
      <c r="DO17" s="81"/>
      <c r="DP17" s="81"/>
      <c r="DQ17" s="81"/>
      <c r="DR17" s="81"/>
      <c r="DS17" s="81"/>
      <c r="DT17" s="81"/>
      <c r="DU17" s="81"/>
      <c r="DV17" s="81"/>
      <c r="DW17" s="81"/>
      <c r="DX17" s="81"/>
      <c r="DY17" s="81"/>
      <c r="DZ17" s="81"/>
      <c r="EA17" s="81"/>
      <c r="EB17" s="81"/>
      <c r="EC17" s="81"/>
      <c r="ED17" s="81"/>
      <c r="EE17" s="81"/>
      <c r="EF17" s="81"/>
      <c r="EG17" s="81"/>
      <c r="EH17" s="81"/>
      <c r="EI17" s="81"/>
      <c r="EJ17" s="81"/>
      <c r="EK17" s="81"/>
      <c r="EL17" s="81"/>
      <c r="EM17" s="81"/>
      <c r="EN17" s="81"/>
      <c r="EO17" s="81"/>
      <c r="EP17" s="81"/>
      <c r="EQ17" s="81"/>
      <c r="ER17" s="81"/>
      <c r="ES17" s="81"/>
      <c r="ET17" s="81"/>
      <c r="EU17" s="81"/>
      <c r="EV17" s="81"/>
      <c r="EW17" s="81"/>
      <c r="EX17" s="81"/>
      <c r="EY17" s="81"/>
      <c r="EZ17" s="81"/>
      <c r="FA17" s="81"/>
      <c r="FB17" s="81"/>
      <c r="FC17" s="81"/>
      <c r="FD17" s="81"/>
      <c r="FE17" s="81"/>
      <c r="FF17" s="81"/>
      <c r="FG17" s="81"/>
      <c r="FH17" s="81"/>
      <c r="FI17" s="81"/>
      <c r="FJ17" s="81"/>
      <c r="FK17" s="81"/>
      <c r="FL17" s="81"/>
      <c r="FM17" s="81"/>
      <c r="FN17" s="81"/>
      <c r="FO17" s="81"/>
      <c r="FP17" s="81"/>
      <c r="FQ17" s="81"/>
      <c r="FR17" s="81"/>
      <c r="FS17" s="81"/>
      <c r="FT17" s="81"/>
      <c r="FU17" s="81"/>
      <c r="FV17" s="81"/>
      <c r="FW17" s="81"/>
      <c r="FX17" s="81"/>
      <c r="FY17" s="81"/>
      <c r="FZ17" s="81"/>
      <c r="GA17" s="81"/>
      <c r="GB17" s="81"/>
      <c r="GC17" s="81"/>
      <c r="GD17" s="81"/>
      <c r="GE17" s="81"/>
      <c r="GF17" s="81"/>
      <c r="GG17" s="81"/>
      <c r="GH17" s="81"/>
      <c r="GI17" s="81"/>
      <c r="GJ17" s="81"/>
      <c r="GK17" s="81"/>
      <c r="GL17" s="81"/>
      <c r="GM17" s="81"/>
      <c r="GN17" s="81"/>
      <c r="GO17" s="81"/>
      <c r="GP17" s="81"/>
      <c r="GQ17" s="81"/>
      <c r="GR17" s="81"/>
      <c r="GS17" s="81"/>
      <c r="GT17" s="81"/>
      <c r="GU17" s="81"/>
      <c r="GV17" s="81"/>
      <c r="GW17" s="81"/>
      <c r="GX17" s="81"/>
      <c r="GY17" s="81"/>
      <c r="GZ17" s="81"/>
      <c r="HA17" s="81"/>
      <c r="HB17" s="81"/>
      <c r="HC17" s="81"/>
      <c r="HD17" s="81"/>
      <c r="HE17" s="81"/>
      <c r="HF17" s="81"/>
      <c r="HG17" s="81"/>
      <c r="HH17" s="81"/>
      <c r="HI17" s="81"/>
      <c r="HJ17" s="81"/>
      <c r="HK17" s="81"/>
      <c r="HL17" s="81"/>
      <c r="HM17" s="81"/>
      <c r="HN17" s="81"/>
      <c r="HO17" s="81"/>
      <c r="HP17" s="81"/>
      <c r="HQ17" s="81"/>
      <c r="HR17" s="81"/>
      <c r="HS17" s="81"/>
      <c r="HT17" s="81"/>
      <c r="HU17" s="81"/>
      <c r="HV17" s="81"/>
      <c r="HW17" s="81"/>
      <c r="HX17" s="81"/>
      <c r="HY17" s="81"/>
      <c r="HZ17" s="81"/>
      <c r="IA17" s="81"/>
      <c r="IB17" s="81"/>
      <c r="IC17" s="81"/>
      <c r="ID17" s="81"/>
      <c r="IE17" s="81"/>
      <c r="IF17" s="81"/>
      <c r="IG17" s="81"/>
      <c r="IH17" s="81"/>
      <c r="II17" s="81"/>
      <c r="IJ17" s="81"/>
      <c r="IK17" s="81"/>
    </row>
    <row r="18" spans="1:245" ht="15.75" x14ac:dyDescent="0.25">
      <c r="A18" s="77" t="s">
        <v>40</v>
      </c>
      <c r="B18" s="192" t="s">
        <v>159</v>
      </c>
      <c r="C18" s="181" t="s">
        <v>217</v>
      </c>
      <c r="D18" s="181">
        <v>6</v>
      </c>
      <c r="E18" s="131"/>
      <c r="F18" s="78">
        <f t="shared" si="0"/>
        <v>0</v>
      </c>
      <c r="G18" s="79"/>
      <c r="H18" s="80"/>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c r="BY18" s="81"/>
      <c r="BZ18" s="81"/>
      <c r="CA18" s="81"/>
      <c r="CB18" s="81"/>
      <c r="CC18" s="81"/>
      <c r="CD18" s="81"/>
      <c r="CE18" s="81"/>
      <c r="CF18" s="81"/>
      <c r="CG18" s="81"/>
      <c r="CH18" s="81"/>
      <c r="CI18" s="81"/>
      <c r="CJ18" s="81"/>
      <c r="CK18" s="81"/>
      <c r="CL18" s="81"/>
      <c r="CM18" s="81"/>
      <c r="CN18" s="81"/>
      <c r="CO18" s="81"/>
      <c r="CP18" s="81"/>
      <c r="CQ18" s="81"/>
      <c r="CR18" s="81"/>
      <c r="CS18" s="81"/>
      <c r="CT18" s="81"/>
      <c r="CU18" s="81"/>
      <c r="CV18" s="81"/>
      <c r="CW18" s="81"/>
      <c r="CX18" s="81"/>
      <c r="CY18" s="81"/>
      <c r="CZ18" s="81"/>
      <c r="DA18" s="81"/>
      <c r="DB18" s="81"/>
      <c r="DC18" s="81"/>
      <c r="DD18" s="81"/>
      <c r="DE18" s="81"/>
      <c r="DF18" s="81"/>
      <c r="DG18" s="81"/>
      <c r="DH18" s="81"/>
      <c r="DI18" s="81"/>
      <c r="DJ18" s="81"/>
      <c r="DK18" s="81"/>
      <c r="DL18" s="81"/>
      <c r="DM18" s="81"/>
      <c r="DN18" s="81"/>
      <c r="DO18" s="81"/>
      <c r="DP18" s="81"/>
      <c r="DQ18" s="81"/>
      <c r="DR18" s="81"/>
      <c r="DS18" s="81"/>
      <c r="DT18" s="81"/>
      <c r="DU18" s="81"/>
      <c r="DV18" s="81"/>
      <c r="DW18" s="81"/>
      <c r="DX18" s="81"/>
      <c r="DY18" s="81"/>
      <c r="DZ18" s="81"/>
      <c r="EA18" s="81"/>
      <c r="EB18" s="81"/>
      <c r="EC18" s="81"/>
      <c r="ED18" s="81"/>
      <c r="EE18" s="81"/>
      <c r="EF18" s="81"/>
      <c r="EG18" s="81"/>
      <c r="EH18" s="81"/>
      <c r="EI18" s="81"/>
      <c r="EJ18" s="81"/>
      <c r="EK18" s="81"/>
      <c r="EL18" s="81"/>
      <c r="EM18" s="81"/>
      <c r="EN18" s="81"/>
      <c r="EO18" s="81"/>
      <c r="EP18" s="81"/>
      <c r="EQ18" s="81"/>
      <c r="ER18" s="81"/>
      <c r="ES18" s="81"/>
      <c r="ET18" s="81"/>
      <c r="EU18" s="81"/>
      <c r="EV18" s="81"/>
      <c r="EW18" s="81"/>
      <c r="EX18" s="81"/>
      <c r="EY18" s="81"/>
      <c r="EZ18" s="81"/>
      <c r="FA18" s="81"/>
      <c r="FB18" s="81"/>
      <c r="FC18" s="81"/>
      <c r="FD18" s="81"/>
      <c r="FE18" s="81"/>
      <c r="FF18" s="81"/>
      <c r="FG18" s="81"/>
      <c r="FH18" s="81"/>
      <c r="FI18" s="81"/>
      <c r="FJ18" s="81"/>
      <c r="FK18" s="81"/>
      <c r="FL18" s="81"/>
      <c r="FM18" s="81"/>
      <c r="FN18" s="81"/>
      <c r="FO18" s="81"/>
      <c r="FP18" s="81"/>
      <c r="FQ18" s="81"/>
      <c r="FR18" s="81"/>
      <c r="FS18" s="81"/>
      <c r="FT18" s="81"/>
      <c r="FU18" s="81"/>
      <c r="FV18" s="81"/>
      <c r="FW18" s="81"/>
      <c r="FX18" s="81"/>
      <c r="FY18" s="81"/>
      <c r="FZ18" s="81"/>
      <c r="GA18" s="81"/>
      <c r="GB18" s="81"/>
      <c r="GC18" s="81"/>
      <c r="GD18" s="81"/>
      <c r="GE18" s="81"/>
      <c r="GF18" s="81"/>
      <c r="GG18" s="81"/>
      <c r="GH18" s="81"/>
      <c r="GI18" s="81"/>
      <c r="GJ18" s="81"/>
      <c r="GK18" s="81"/>
      <c r="GL18" s="81"/>
      <c r="GM18" s="81"/>
      <c r="GN18" s="81"/>
      <c r="GO18" s="81"/>
      <c r="GP18" s="81"/>
      <c r="GQ18" s="81"/>
      <c r="GR18" s="81"/>
      <c r="GS18" s="81"/>
      <c r="GT18" s="81"/>
      <c r="GU18" s="81"/>
      <c r="GV18" s="81"/>
      <c r="GW18" s="81"/>
      <c r="GX18" s="81"/>
      <c r="GY18" s="81"/>
      <c r="GZ18" s="81"/>
      <c r="HA18" s="81"/>
      <c r="HB18" s="81"/>
      <c r="HC18" s="81"/>
      <c r="HD18" s="81"/>
      <c r="HE18" s="81"/>
      <c r="HF18" s="81"/>
      <c r="HG18" s="81"/>
      <c r="HH18" s="81"/>
      <c r="HI18" s="81"/>
      <c r="HJ18" s="81"/>
      <c r="HK18" s="81"/>
      <c r="HL18" s="81"/>
      <c r="HM18" s="81"/>
      <c r="HN18" s="81"/>
      <c r="HO18" s="81"/>
      <c r="HP18" s="81"/>
      <c r="HQ18" s="81"/>
      <c r="HR18" s="81"/>
      <c r="HS18" s="81"/>
      <c r="HT18" s="81"/>
      <c r="HU18" s="81"/>
      <c r="HV18" s="81"/>
      <c r="HW18" s="81"/>
      <c r="HX18" s="81"/>
      <c r="HY18" s="81"/>
      <c r="HZ18" s="81"/>
      <c r="IA18" s="81"/>
      <c r="IB18" s="81"/>
      <c r="IC18" s="81"/>
      <c r="ID18" s="81"/>
      <c r="IE18" s="81"/>
      <c r="IF18" s="81"/>
      <c r="IG18" s="81"/>
      <c r="IH18" s="81"/>
      <c r="II18" s="81"/>
      <c r="IJ18" s="81"/>
      <c r="IK18" s="81"/>
    </row>
    <row r="19" spans="1:245" ht="15.75" x14ac:dyDescent="0.25">
      <c r="A19" s="77" t="s">
        <v>45</v>
      </c>
      <c r="B19" s="192" t="s">
        <v>160</v>
      </c>
      <c r="C19" s="181" t="s">
        <v>217</v>
      </c>
      <c r="D19" s="181">
        <v>10</v>
      </c>
      <c r="E19" s="130"/>
      <c r="F19" s="78">
        <f t="shared" si="0"/>
        <v>0</v>
      </c>
      <c r="G19" s="79"/>
      <c r="H19" s="80"/>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c r="BY19" s="81"/>
      <c r="BZ19" s="81"/>
      <c r="CA19" s="81"/>
      <c r="CB19" s="81"/>
      <c r="CC19" s="81"/>
      <c r="CD19" s="81"/>
      <c r="CE19" s="81"/>
      <c r="CF19" s="81"/>
      <c r="CG19" s="81"/>
      <c r="CH19" s="81"/>
      <c r="CI19" s="81"/>
      <c r="CJ19" s="81"/>
      <c r="CK19" s="81"/>
      <c r="CL19" s="81"/>
      <c r="CM19" s="81"/>
      <c r="CN19" s="81"/>
      <c r="CO19" s="81"/>
      <c r="CP19" s="81"/>
      <c r="CQ19" s="81"/>
      <c r="CR19" s="81"/>
      <c r="CS19" s="81"/>
      <c r="CT19" s="81"/>
      <c r="CU19" s="81"/>
      <c r="CV19" s="81"/>
      <c r="CW19" s="81"/>
      <c r="CX19" s="81"/>
      <c r="CY19" s="81"/>
      <c r="CZ19" s="81"/>
      <c r="DA19" s="81"/>
      <c r="DB19" s="81"/>
      <c r="DC19" s="81"/>
      <c r="DD19" s="81"/>
      <c r="DE19" s="81"/>
      <c r="DF19" s="81"/>
      <c r="DG19" s="81"/>
      <c r="DH19" s="81"/>
      <c r="DI19" s="81"/>
      <c r="DJ19" s="81"/>
      <c r="DK19" s="81"/>
      <c r="DL19" s="81"/>
      <c r="DM19" s="81"/>
      <c r="DN19" s="81"/>
      <c r="DO19" s="81"/>
      <c r="DP19" s="81"/>
      <c r="DQ19" s="81"/>
      <c r="DR19" s="81"/>
      <c r="DS19" s="81"/>
      <c r="DT19" s="81"/>
      <c r="DU19" s="81"/>
      <c r="DV19" s="81"/>
      <c r="DW19" s="81"/>
      <c r="DX19" s="81"/>
      <c r="DY19" s="81"/>
      <c r="DZ19" s="81"/>
      <c r="EA19" s="81"/>
      <c r="EB19" s="81"/>
      <c r="EC19" s="81"/>
      <c r="ED19" s="81"/>
      <c r="EE19" s="81"/>
      <c r="EF19" s="81"/>
      <c r="EG19" s="81"/>
      <c r="EH19" s="81"/>
      <c r="EI19" s="81"/>
      <c r="EJ19" s="81"/>
      <c r="EK19" s="81"/>
      <c r="EL19" s="81"/>
      <c r="EM19" s="81"/>
      <c r="EN19" s="81"/>
      <c r="EO19" s="81"/>
      <c r="EP19" s="81"/>
      <c r="EQ19" s="81"/>
      <c r="ER19" s="81"/>
      <c r="ES19" s="81"/>
      <c r="ET19" s="81"/>
      <c r="EU19" s="81"/>
      <c r="EV19" s="81"/>
      <c r="EW19" s="81"/>
      <c r="EX19" s="81"/>
      <c r="EY19" s="81"/>
      <c r="EZ19" s="81"/>
      <c r="FA19" s="81"/>
      <c r="FB19" s="81"/>
      <c r="FC19" s="81"/>
      <c r="FD19" s="81"/>
      <c r="FE19" s="81"/>
      <c r="FF19" s="81"/>
      <c r="FG19" s="81"/>
      <c r="FH19" s="81"/>
      <c r="FI19" s="81"/>
      <c r="FJ19" s="81"/>
      <c r="FK19" s="81"/>
      <c r="FL19" s="81"/>
      <c r="FM19" s="81"/>
      <c r="FN19" s="81"/>
      <c r="FO19" s="81"/>
      <c r="FP19" s="81"/>
      <c r="FQ19" s="81"/>
      <c r="FR19" s="81"/>
      <c r="FS19" s="81"/>
      <c r="FT19" s="81"/>
      <c r="FU19" s="81"/>
      <c r="FV19" s="81"/>
      <c r="FW19" s="81"/>
      <c r="FX19" s="81"/>
      <c r="FY19" s="81"/>
      <c r="FZ19" s="81"/>
      <c r="GA19" s="81"/>
      <c r="GB19" s="81"/>
      <c r="GC19" s="81"/>
      <c r="GD19" s="81"/>
      <c r="GE19" s="81"/>
      <c r="GF19" s="81"/>
      <c r="GG19" s="81"/>
      <c r="GH19" s="81"/>
      <c r="GI19" s="81"/>
      <c r="GJ19" s="81"/>
      <c r="GK19" s="81"/>
      <c r="GL19" s="81"/>
      <c r="GM19" s="81"/>
      <c r="GN19" s="81"/>
      <c r="GO19" s="81"/>
      <c r="GP19" s="81"/>
      <c r="GQ19" s="81"/>
      <c r="GR19" s="81"/>
      <c r="GS19" s="81"/>
      <c r="GT19" s="81"/>
      <c r="GU19" s="81"/>
      <c r="GV19" s="81"/>
      <c r="GW19" s="81"/>
      <c r="GX19" s="81"/>
      <c r="GY19" s="81"/>
      <c r="GZ19" s="81"/>
      <c r="HA19" s="81"/>
      <c r="HB19" s="81"/>
      <c r="HC19" s="81"/>
      <c r="HD19" s="81"/>
      <c r="HE19" s="81"/>
      <c r="HF19" s="81"/>
      <c r="HG19" s="81"/>
      <c r="HH19" s="81"/>
      <c r="HI19" s="81"/>
      <c r="HJ19" s="81"/>
      <c r="HK19" s="81"/>
      <c r="HL19" s="81"/>
      <c r="HM19" s="81"/>
      <c r="HN19" s="81"/>
      <c r="HO19" s="81"/>
      <c r="HP19" s="81"/>
      <c r="HQ19" s="81"/>
      <c r="HR19" s="81"/>
      <c r="HS19" s="81"/>
      <c r="HT19" s="81"/>
      <c r="HU19" s="81"/>
      <c r="HV19" s="81"/>
      <c r="HW19" s="81"/>
      <c r="HX19" s="81"/>
      <c r="HY19" s="81"/>
      <c r="HZ19" s="81"/>
      <c r="IA19" s="81"/>
      <c r="IB19" s="81"/>
      <c r="IC19" s="81"/>
      <c r="ID19" s="81"/>
      <c r="IE19" s="81"/>
      <c r="IF19" s="81"/>
      <c r="IG19" s="81"/>
      <c r="IH19" s="81"/>
      <c r="II19" s="81"/>
      <c r="IJ19" s="81"/>
      <c r="IK19" s="81"/>
    </row>
    <row r="20" spans="1:245" ht="15.75" x14ac:dyDescent="0.25">
      <c r="A20" s="77" t="s">
        <v>48</v>
      </c>
      <c r="B20" s="192" t="s">
        <v>161</v>
      </c>
      <c r="C20" s="181" t="s">
        <v>217</v>
      </c>
      <c r="D20" s="181">
        <v>6</v>
      </c>
      <c r="E20" s="131"/>
      <c r="F20" s="78">
        <f t="shared" si="0"/>
        <v>0</v>
      </c>
      <c r="G20" s="79"/>
      <c r="H20" s="80"/>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c r="AT20" s="81"/>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c r="BY20" s="81"/>
      <c r="BZ20" s="81"/>
      <c r="CA20" s="81"/>
      <c r="CB20" s="81"/>
      <c r="CC20" s="81"/>
      <c r="CD20" s="81"/>
      <c r="CE20" s="81"/>
      <c r="CF20" s="81"/>
      <c r="CG20" s="81"/>
      <c r="CH20" s="81"/>
      <c r="CI20" s="81"/>
      <c r="CJ20" s="81"/>
      <c r="CK20" s="81"/>
      <c r="CL20" s="81"/>
      <c r="CM20" s="81"/>
      <c r="CN20" s="81"/>
      <c r="CO20" s="81"/>
      <c r="CP20" s="81"/>
      <c r="CQ20" s="81"/>
      <c r="CR20" s="81"/>
      <c r="CS20" s="81"/>
      <c r="CT20" s="81"/>
      <c r="CU20" s="81"/>
      <c r="CV20" s="81"/>
      <c r="CW20" s="81"/>
      <c r="CX20" s="81"/>
      <c r="CY20" s="81"/>
      <c r="CZ20" s="81"/>
      <c r="DA20" s="81"/>
      <c r="DB20" s="81"/>
      <c r="DC20" s="81"/>
      <c r="DD20" s="81"/>
      <c r="DE20" s="81"/>
      <c r="DF20" s="81"/>
      <c r="DG20" s="81"/>
      <c r="DH20" s="81"/>
      <c r="DI20" s="81"/>
      <c r="DJ20" s="81"/>
      <c r="DK20" s="81"/>
      <c r="DL20" s="81"/>
      <c r="DM20" s="81"/>
      <c r="DN20" s="81"/>
      <c r="DO20" s="81"/>
      <c r="DP20" s="81"/>
      <c r="DQ20" s="81"/>
      <c r="DR20" s="81"/>
      <c r="DS20" s="81"/>
      <c r="DT20" s="81"/>
      <c r="DU20" s="81"/>
      <c r="DV20" s="81"/>
      <c r="DW20" s="81"/>
      <c r="DX20" s="81"/>
      <c r="DY20" s="81"/>
      <c r="DZ20" s="81"/>
      <c r="EA20" s="81"/>
      <c r="EB20" s="81"/>
      <c r="EC20" s="81"/>
      <c r="ED20" s="81"/>
      <c r="EE20" s="81"/>
      <c r="EF20" s="81"/>
      <c r="EG20" s="81"/>
      <c r="EH20" s="81"/>
      <c r="EI20" s="81"/>
      <c r="EJ20" s="81"/>
      <c r="EK20" s="81"/>
      <c r="EL20" s="81"/>
      <c r="EM20" s="81"/>
      <c r="EN20" s="81"/>
      <c r="EO20" s="81"/>
      <c r="EP20" s="81"/>
      <c r="EQ20" s="81"/>
      <c r="ER20" s="81"/>
      <c r="ES20" s="81"/>
      <c r="ET20" s="81"/>
      <c r="EU20" s="81"/>
      <c r="EV20" s="81"/>
      <c r="EW20" s="81"/>
      <c r="EX20" s="81"/>
      <c r="EY20" s="81"/>
      <c r="EZ20" s="81"/>
      <c r="FA20" s="81"/>
      <c r="FB20" s="81"/>
      <c r="FC20" s="81"/>
      <c r="FD20" s="81"/>
      <c r="FE20" s="81"/>
      <c r="FF20" s="81"/>
      <c r="FG20" s="81"/>
      <c r="FH20" s="81"/>
      <c r="FI20" s="81"/>
      <c r="FJ20" s="81"/>
      <c r="FK20" s="81"/>
      <c r="FL20" s="81"/>
      <c r="FM20" s="81"/>
      <c r="FN20" s="81"/>
      <c r="FO20" s="81"/>
      <c r="FP20" s="81"/>
      <c r="FQ20" s="81"/>
      <c r="FR20" s="81"/>
      <c r="FS20" s="81"/>
      <c r="FT20" s="81"/>
      <c r="FU20" s="81"/>
      <c r="FV20" s="81"/>
      <c r="FW20" s="81"/>
      <c r="FX20" s="81"/>
      <c r="FY20" s="81"/>
      <c r="FZ20" s="81"/>
      <c r="GA20" s="81"/>
      <c r="GB20" s="81"/>
      <c r="GC20" s="81"/>
      <c r="GD20" s="81"/>
      <c r="GE20" s="81"/>
      <c r="GF20" s="81"/>
      <c r="GG20" s="81"/>
      <c r="GH20" s="81"/>
      <c r="GI20" s="81"/>
      <c r="GJ20" s="81"/>
      <c r="GK20" s="81"/>
      <c r="GL20" s="81"/>
      <c r="GM20" s="81"/>
      <c r="GN20" s="81"/>
      <c r="GO20" s="81"/>
      <c r="GP20" s="81"/>
      <c r="GQ20" s="81"/>
      <c r="GR20" s="81"/>
      <c r="GS20" s="81"/>
      <c r="GT20" s="81"/>
      <c r="GU20" s="81"/>
      <c r="GV20" s="81"/>
      <c r="GW20" s="81"/>
      <c r="GX20" s="81"/>
      <c r="GY20" s="81"/>
      <c r="GZ20" s="81"/>
      <c r="HA20" s="81"/>
      <c r="HB20" s="81"/>
      <c r="HC20" s="81"/>
      <c r="HD20" s="81"/>
      <c r="HE20" s="81"/>
      <c r="HF20" s="81"/>
      <c r="HG20" s="81"/>
      <c r="HH20" s="81"/>
      <c r="HI20" s="81"/>
      <c r="HJ20" s="81"/>
      <c r="HK20" s="81"/>
      <c r="HL20" s="81"/>
      <c r="HM20" s="81"/>
      <c r="HN20" s="81"/>
      <c r="HO20" s="81"/>
      <c r="HP20" s="81"/>
      <c r="HQ20" s="81"/>
      <c r="HR20" s="81"/>
      <c r="HS20" s="81"/>
      <c r="HT20" s="81"/>
      <c r="HU20" s="81"/>
      <c r="HV20" s="81"/>
      <c r="HW20" s="81"/>
      <c r="HX20" s="81"/>
      <c r="HY20" s="81"/>
      <c r="HZ20" s="81"/>
      <c r="IA20" s="81"/>
      <c r="IB20" s="81"/>
      <c r="IC20" s="81"/>
      <c r="ID20" s="81"/>
      <c r="IE20" s="81"/>
      <c r="IF20" s="81"/>
      <c r="IG20" s="81"/>
      <c r="IH20" s="81"/>
      <c r="II20" s="81"/>
      <c r="IJ20" s="81"/>
      <c r="IK20" s="81"/>
    </row>
    <row r="21" spans="1:245" ht="15.75" x14ac:dyDescent="0.25">
      <c r="A21" s="77" t="s">
        <v>56</v>
      </c>
      <c r="B21" s="220" t="s">
        <v>162</v>
      </c>
      <c r="C21" s="221" t="s">
        <v>217</v>
      </c>
      <c r="D21" s="221">
        <v>10</v>
      </c>
      <c r="E21" s="131"/>
      <c r="F21" s="78">
        <f t="shared" si="0"/>
        <v>0</v>
      </c>
      <c r="G21" s="79"/>
      <c r="H21" s="80"/>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c r="AT21" s="81"/>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c r="BY21" s="81"/>
      <c r="BZ21" s="81"/>
      <c r="CA21" s="81"/>
      <c r="CB21" s="81"/>
      <c r="CC21" s="81"/>
      <c r="CD21" s="81"/>
      <c r="CE21" s="81"/>
      <c r="CF21" s="81"/>
      <c r="CG21" s="81"/>
      <c r="CH21" s="81"/>
      <c r="CI21" s="81"/>
      <c r="CJ21" s="81"/>
      <c r="CK21" s="81"/>
      <c r="CL21" s="81"/>
      <c r="CM21" s="81"/>
      <c r="CN21" s="81"/>
      <c r="CO21" s="81"/>
      <c r="CP21" s="81"/>
      <c r="CQ21" s="81"/>
      <c r="CR21" s="81"/>
      <c r="CS21" s="81"/>
      <c r="CT21" s="81"/>
      <c r="CU21" s="81"/>
      <c r="CV21" s="81"/>
      <c r="CW21" s="81"/>
      <c r="CX21" s="81"/>
      <c r="CY21" s="81"/>
      <c r="CZ21" s="81"/>
      <c r="DA21" s="81"/>
      <c r="DB21" s="81"/>
      <c r="DC21" s="81"/>
      <c r="DD21" s="81"/>
      <c r="DE21" s="81"/>
      <c r="DF21" s="81"/>
      <c r="DG21" s="81"/>
      <c r="DH21" s="81"/>
      <c r="DI21" s="81"/>
      <c r="DJ21" s="81"/>
      <c r="DK21" s="81"/>
      <c r="DL21" s="81"/>
      <c r="DM21" s="81"/>
      <c r="DN21" s="81"/>
      <c r="DO21" s="81"/>
      <c r="DP21" s="81"/>
      <c r="DQ21" s="81"/>
      <c r="DR21" s="81"/>
      <c r="DS21" s="81"/>
      <c r="DT21" s="81"/>
      <c r="DU21" s="81"/>
      <c r="DV21" s="81"/>
      <c r="DW21" s="81"/>
      <c r="DX21" s="81"/>
      <c r="DY21" s="81"/>
      <c r="DZ21" s="81"/>
      <c r="EA21" s="81"/>
      <c r="EB21" s="81"/>
      <c r="EC21" s="81"/>
      <c r="ED21" s="81"/>
      <c r="EE21" s="81"/>
      <c r="EF21" s="81"/>
      <c r="EG21" s="81"/>
      <c r="EH21" s="81"/>
      <c r="EI21" s="81"/>
      <c r="EJ21" s="81"/>
      <c r="EK21" s="81"/>
      <c r="EL21" s="81"/>
      <c r="EM21" s="81"/>
      <c r="EN21" s="81"/>
      <c r="EO21" s="81"/>
      <c r="EP21" s="81"/>
      <c r="EQ21" s="81"/>
      <c r="ER21" s="81"/>
      <c r="ES21" s="81"/>
      <c r="ET21" s="81"/>
      <c r="EU21" s="81"/>
      <c r="EV21" s="81"/>
      <c r="EW21" s="81"/>
      <c r="EX21" s="81"/>
      <c r="EY21" s="81"/>
      <c r="EZ21" s="81"/>
      <c r="FA21" s="81"/>
      <c r="FB21" s="81"/>
      <c r="FC21" s="81"/>
      <c r="FD21" s="81"/>
      <c r="FE21" s="81"/>
      <c r="FF21" s="81"/>
      <c r="FG21" s="81"/>
      <c r="FH21" s="81"/>
      <c r="FI21" s="81"/>
      <c r="FJ21" s="81"/>
      <c r="FK21" s="81"/>
      <c r="FL21" s="81"/>
      <c r="FM21" s="81"/>
      <c r="FN21" s="81"/>
      <c r="FO21" s="81"/>
      <c r="FP21" s="81"/>
      <c r="FQ21" s="81"/>
      <c r="FR21" s="81"/>
      <c r="FS21" s="81"/>
      <c r="FT21" s="81"/>
      <c r="FU21" s="81"/>
      <c r="FV21" s="81"/>
      <c r="FW21" s="81"/>
      <c r="FX21" s="81"/>
      <c r="FY21" s="81"/>
      <c r="FZ21" s="81"/>
      <c r="GA21" s="81"/>
      <c r="GB21" s="81"/>
      <c r="GC21" s="81"/>
      <c r="GD21" s="81"/>
      <c r="GE21" s="81"/>
      <c r="GF21" s="81"/>
      <c r="GG21" s="81"/>
      <c r="GH21" s="81"/>
      <c r="GI21" s="81"/>
      <c r="GJ21" s="81"/>
      <c r="GK21" s="81"/>
      <c r="GL21" s="81"/>
      <c r="GM21" s="81"/>
      <c r="GN21" s="81"/>
      <c r="GO21" s="81"/>
      <c r="GP21" s="81"/>
      <c r="GQ21" s="81"/>
      <c r="GR21" s="81"/>
      <c r="GS21" s="81"/>
      <c r="GT21" s="81"/>
      <c r="GU21" s="81"/>
      <c r="GV21" s="81"/>
      <c r="GW21" s="81"/>
      <c r="GX21" s="81"/>
      <c r="GY21" s="81"/>
      <c r="GZ21" s="81"/>
      <c r="HA21" s="81"/>
      <c r="HB21" s="81"/>
      <c r="HC21" s="81"/>
      <c r="HD21" s="81"/>
      <c r="HE21" s="81"/>
      <c r="HF21" s="81"/>
      <c r="HG21" s="81"/>
      <c r="HH21" s="81"/>
      <c r="HI21" s="81"/>
      <c r="HJ21" s="81"/>
      <c r="HK21" s="81"/>
      <c r="HL21" s="81"/>
      <c r="HM21" s="81"/>
      <c r="HN21" s="81"/>
      <c r="HO21" s="81"/>
      <c r="HP21" s="81"/>
      <c r="HQ21" s="81"/>
      <c r="HR21" s="81"/>
      <c r="HS21" s="81"/>
      <c r="HT21" s="81"/>
      <c r="HU21" s="81"/>
      <c r="HV21" s="81"/>
      <c r="HW21" s="81"/>
      <c r="HX21" s="81"/>
      <c r="HY21" s="81"/>
      <c r="HZ21" s="81"/>
      <c r="IA21" s="81"/>
      <c r="IB21" s="81"/>
      <c r="IC21" s="81"/>
      <c r="ID21" s="81"/>
      <c r="IE21" s="81"/>
      <c r="IF21" s="81"/>
      <c r="IG21" s="81"/>
      <c r="IH21" s="81"/>
      <c r="II21" s="81"/>
      <c r="IJ21" s="81"/>
      <c r="IK21" s="81"/>
    </row>
    <row r="22" spans="1:245" ht="30" x14ac:dyDescent="0.25">
      <c r="A22" s="77" t="s">
        <v>69</v>
      </c>
      <c r="B22" s="193" t="s">
        <v>163</v>
      </c>
      <c r="C22" s="181" t="s">
        <v>217</v>
      </c>
      <c r="D22" s="181">
        <v>2</v>
      </c>
      <c r="E22" s="130"/>
      <c r="F22" s="78">
        <f t="shared" si="0"/>
        <v>0</v>
      </c>
      <c r="G22" s="79"/>
      <c r="H22" s="80"/>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c r="BY22" s="81"/>
      <c r="BZ22" s="81"/>
      <c r="CA22" s="81"/>
      <c r="CB22" s="81"/>
      <c r="CC22" s="81"/>
      <c r="CD22" s="81"/>
      <c r="CE22" s="81"/>
      <c r="CF22" s="81"/>
      <c r="CG22" s="81"/>
      <c r="CH22" s="81"/>
      <c r="CI22" s="81"/>
      <c r="CJ22" s="81"/>
      <c r="CK22" s="81"/>
      <c r="CL22" s="81"/>
      <c r="CM22" s="81"/>
      <c r="CN22" s="81"/>
      <c r="CO22" s="81"/>
      <c r="CP22" s="81"/>
      <c r="CQ22" s="81"/>
      <c r="CR22" s="81"/>
      <c r="CS22" s="81"/>
      <c r="CT22" s="81"/>
      <c r="CU22" s="81"/>
      <c r="CV22" s="81"/>
      <c r="CW22" s="81"/>
      <c r="CX22" s="81"/>
      <c r="CY22" s="81"/>
      <c r="CZ22" s="81"/>
      <c r="DA22" s="81"/>
      <c r="DB22" s="81"/>
      <c r="DC22" s="81"/>
      <c r="DD22" s="81"/>
      <c r="DE22" s="81"/>
      <c r="DF22" s="81"/>
      <c r="DG22" s="81"/>
      <c r="DH22" s="81"/>
      <c r="DI22" s="81"/>
      <c r="DJ22" s="81"/>
      <c r="DK22" s="81"/>
      <c r="DL22" s="81"/>
      <c r="DM22" s="81"/>
      <c r="DN22" s="81"/>
      <c r="DO22" s="81"/>
      <c r="DP22" s="81"/>
      <c r="DQ22" s="81"/>
      <c r="DR22" s="81"/>
      <c r="DS22" s="81"/>
      <c r="DT22" s="81"/>
      <c r="DU22" s="81"/>
      <c r="DV22" s="81"/>
      <c r="DW22" s="81"/>
      <c r="DX22" s="81"/>
      <c r="DY22" s="81"/>
      <c r="DZ22" s="81"/>
      <c r="EA22" s="81"/>
      <c r="EB22" s="81"/>
      <c r="EC22" s="81"/>
      <c r="ED22" s="81"/>
      <c r="EE22" s="81"/>
      <c r="EF22" s="81"/>
      <c r="EG22" s="81"/>
      <c r="EH22" s="81"/>
      <c r="EI22" s="81"/>
      <c r="EJ22" s="81"/>
      <c r="EK22" s="81"/>
      <c r="EL22" s="81"/>
      <c r="EM22" s="81"/>
      <c r="EN22" s="81"/>
      <c r="EO22" s="81"/>
      <c r="EP22" s="81"/>
      <c r="EQ22" s="81"/>
      <c r="ER22" s="81"/>
      <c r="ES22" s="81"/>
      <c r="ET22" s="81"/>
      <c r="EU22" s="81"/>
      <c r="EV22" s="81"/>
      <c r="EW22" s="81"/>
      <c r="EX22" s="81"/>
      <c r="EY22" s="81"/>
      <c r="EZ22" s="81"/>
      <c r="FA22" s="81"/>
      <c r="FB22" s="81"/>
      <c r="FC22" s="81"/>
      <c r="FD22" s="81"/>
      <c r="FE22" s="81"/>
      <c r="FF22" s="81"/>
      <c r="FG22" s="81"/>
      <c r="FH22" s="81"/>
      <c r="FI22" s="81"/>
      <c r="FJ22" s="81"/>
      <c r="FK22" s="81"/>
      <c r="FL22" s="81"/>
      <c r="FM22" s="81"/>
      <c r="FN22" s="81"/>
      <c r="FO22" s="81"/>
      <c r="FP22" s="81"/>
      <c r="FQ22" s="81"/>
      <c r="FR22" s="81"/>
      <c r="FS22" s="81"/>
      <c r="FT22" s="81"/>
      <c r="FU22" s="81"/>
      <c r="FV22" s="81"/>
      <c r="FW22" s="81"/>
      <c r="FX22" s="81"/>
      <c r="FY22" s="81"/>
      <c r="FZ22" s="81"/>
      <c r="GA22" s="81"/>
      <c r="GB22" s="81"/>
      <c r="GC22" s="81"/>
      <c r="GD22" s="81"/>
      <c r="GE22" s="81"/>
      <c r="GF22" s="81"/>
      <c r="GG22" s="81"/>
      <c r="GH22" s="81"/>
      <c r="GI22" s="81"/>
      <c r="GJ22" s="81"/>
      <c r="GK22" s="81"/>
      <c r="GL22" s="81"/>
      <c r="GM22" s="81"/>
      <c r="GN22" s="81"/>
      <c r="GO22" s="81"/>
      <c r="GP22" s="81"/>
      <c r="GQ22" s="81"/>
      <c r="GR22" s="81"/>
      <c r="GS22" s="81"/>
      <c r="GT22" s="81"/>
      <c r="GU22" s="81"/>
      <c r="GV22" s="81"/>
      <c r="GW22" s="81"/>
      <c r="GX22" s="81"/>
      <c r="GY22" s="81"/>
      <c r="GZ22" s="81"/>
      <c r="HA22" s="81"/>
      <c r="HB22" s="81"/>
      <c r="HC22" s="81"/>
      <c r="HD22" s="81"/>
      <c r="HE22" s="81"/>
      <c r="HF22" s="81"/>
      <c r="HG22" s="81"/>
      <c r="HH22" s="81"/>
      <c r="HI22" s="81"/>
      <c r="HJ22" s="81"/>
      <c r="HK22" s="81"/>
      <c r="HL22" s="81"/>
      <c r="HM22" s="81"/>
      <c r="HN22" s="81"/>
      <c r="HO22" s="81"/>
      <c r="HP22" s="81"/>
      <c r="HQ22" s="81"/>
      <c r="HR22" s="81"/>
      <c r="HS22" s="81"/>
      <c r="HT22" s="81"/>
      <c r="HU22" s="81"/>
      <c r="HV22" s="81"/>
      <c r="HW22" s="81"/>
      <c r="HX22" s="81"/>
      <c r="HY22" s="81"/>
      <c r="HZ22" s="81"/>
      <c r="IA22" s="81"/>
      <c r="IB22" s="81"/>
      <c r="IC22" s="81"/>
      <c r="ID22" s="81"/>
      <c r="IE22" s="81"/>
      <c r="IF22" s="81"/>
      <c r="IG22" s="81"/>
      <c r="IH22" s="81"/>
      <c r="II22" s="81"/>
      <c r="IJ22" s="81"/>
      <c r="IK22" s="81"/>
    </row>
    <row r="23" spans="1:245" ht="30" x14ac:dyDescent="0.25">
      <c r="A23" s="77" t="s">
        <v>70</v>
      </c>
      <c r="B23" s="193" t="s">
        <v>164</v>
      </c>
      <c r="C23" s="181" t="s">
        <v>217</v>
      </c>
      <c r="D23" s="181">
        <v>2</v>
      </c>
      <c r="E23" s="131"/>
      <c r="F23" s="78">
        <f t="shared" si="0"/>
        <v>0</v>
      </c>
      <c r="G23" s="79"/>
      <c r="H23" s="80"/>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c r="AT23" s="81"/>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c r="BY23" s="81"/>
      <c r="BZ23" s="81"/>
      <c r="CA23" s="81"/>
      <c r="CB23" s="81"/>
      <c r="CC23" s="81"/>
      <c r="CD23" s="81"/>
      <c r="CE23" s="81"/>
      <c r="CF23" s="81"/>
      <c r="CG23" s="81"/>
      <c r="CH23" s="81"/>
      <c r="CI23" s="81"/>
      <c r="CJ23" s="81"/>
      <c r="CK23" s="81"/>
      <c r="CL23" s="81"/>
      <c r="CM23" s="81"/>
      <c r="CN23" s="81"/>
      <c r="CO23" s="81"/>
      <c r="CP23" s="81"/>
      <c r="CQ23" s="81"/>
      <c r="CR23" s="81"/>
      <c r="CS23" s="81"/>
      <c r="CT23" s="81"/>
      <c r="CU23" s="81"/>
      <c r="CV23" s="81"/>
      <c r="CW23" s="81"/>
      <c r="CX23" s="81"/>
      <c r="CY23" s="81"/>
      <c r="CZ23" s="81"/>
      <c r="DA23" s="81"/>
      <c r="DB23" s="81"/>
      <c r="DC23" s="81"/>
      <c r="DD23" s="81"/>
      <c r="DE23" s="81"/>
      <c r="DF23" s="81"/>
      <c r="DG23" s="81"/>
      <c r="DH23" s="81"/>
      <c r="DI23" s="81"/>
      <c r="DJ23" s="81"/>
      <c r="DK23" s="81"/>
      <c r="DL23" s="81"/>
      <c r="DM23" s="81"/>
      <c r="DN23" s="81"/>
      <c r="DO23" s="81"/>
      <c r="DP23" s="81"/>
      <c r="DQ23" s="81"/>
      <c r="DR23" s="81"/>
      <c r="DS23" s="81"/>
      <c r="DT23" s="81"/>
      <c r="DU23" s="81"/>
      <c r="DV23" s="81"/>
      <c r="DW23" s="81"/>
      <c r="DX23" s="81"/>
      <c r="DY23" s="81"/>
      <c r="DZ23" s="81"/>
      <c r="EA23" s="81"/>
      <c r="EB23" s="81"/>
      <c r="EC23" s="81"/>
      <c r="ED23" s="81"/>
      <c r="EE23" s="81"/>
      <c r="EF23" s="81"/>
      <c r="EG23" s="81"/>
      <c r="EH23" s="81"/>
      <c r="EI23" s="81"/>
      <c r="EJ23" s="81"/>
      <c r="EK23" s="81"/>
      <c r="EL23" s="81"/>
      <c r="EM23" s="81"/>
      <c r="EN23" s="81"/>
      <c r="EO23" s="81"/>
      <c r="EP23" s="81"/>
      <c r="EQ23" s="81"/>
      <c r="ER23" s="81"/>
      <c r="ES23" s="81"/>
      <c r="ET23" s="81"/>
      <c r="EU23" s="81"/>
      <c r="EV23" s="81"/>
      <c r="EW23" s="81"/>
      <c r="EX23" s="81"/>
      <c r="EY23" s="81"/>
      <c r="EZ23" s="81"/>
      <c r="FA23" s="81"/>
      <c r="FB23" s="81"/>
      <c r="FC23" s="81"/>
      <c r="FD23" s="81"/>
      <c r="FE23" s="81"/>
      <c r="FF23" s="81"/>
      <c r="FG23" s="81"/>
      <c r="FH23" s="81"/>
      <c r="FI23" s="81"/>
      <c r="FJ23" s="81"/>
      <c r="FK23" s="81"/>
      <c r="FL23" s="81"/>
      <c r="FM23" s="81"/>
      <c r="FN23" s="81"/>
      <c r="FO23" s="81"/>
      <c r="FP23" s="81"/>
      <c r="FQ23" s="81"/>
      <c r="FR23" s="81"/>
      <c r="FS23" s="81"/>
      <c r="FT23" s="81"/>
      <c r="FU23" s="81"/>
      <c r="FV23" s="81"/>
      <c r="FW23" s="81"/>
      <c r="FX23" s="81"/>
      <c r="FY23" s="81"/>
      <c r="FZ23" s="81"/>
      <c r="GA23" s="81"/>
      <c r="GB23" s="81"/>
      <c r="GC23" s="81"/>
      <c r="GD23" s="81"/>
      <c r="GE23" s="81"/>
      <c r="GF23" s="81"/>
      <c r="GG23" s="81"/>
      <c r="GH23" s="81"/>
      <c r="GI23" s="81"/>
      <c r="GJ23" s="81"/>
      <c r="GK23" s="81"/>
      <c r="GL23" s="81"/>
      <c r="GM23" s="81"/>
      <c r="GN23" s="81"/>
      <c r="GO23" s="81"/>
      <c r="GP23" s="81"/>
      <c r="GQ23" s="81"/>
      <c r="GR23" s="81"/>
      <c r="GS23" s="81"/>
      <c r="GT23" s="81"/>
      <c r="GU23" s="81"/>
      <c r="GV23" s="81"/>
      <c r="GW23" s="81"/>
      <c r="GX23" s="81"/>
      <c r="GY23" s="81"/>
      <c r="GZ23" s="81"/>
      <c r="HA23" s="81"/>
      <c r="HB23" s="81"/>
      <c r="HC23" s="81"/>
      <c r="HD23" s="81"/>
      <c r="HE23" s="81"/>
      <c r="HF23" s="81"/>
      <c r="HG23" s="81"/>
      <c r="HH23" s="81"/>
      <c r="HI23" s="81"/>
      <c r="HJ23" s="81"/>
      <c r="HK23" s="81"/>
      <c r="HL23" s="81"/>
      <c r="HM23" s="81"/>
      <c r="HN23" s="81"/>
      <c r="HO23" s="81"/>
      <c r="HP23" s="81"/>
      <c r="HQ23" s="81"/>
      <c r="HR23" s="81"/>
      <c r="HS23" s="81"/>
      <c r="HT23" s="81"/>
      <c r="HU23" s="81"/>
      <c r="HV23" s="81"/>
      <c r="HW23" s="81"/>
      <c r="HX23" s="81"/>
      <c r="HY23" s="81"/>
      <c r="HZ23" s="81"/>
      <c r="IA23" s="81"/>
      <c r="IB23" s="81"/>
      <c r="IC23" s="81"/>
      <c r="ID23" s="81"/>
      <c r="IE23" s="81"/>
      <c r="IF23" s="81"/>
      <c r="IG23" s="81"/>
      <c r="IH23" s="81"/>
      <c r="II23" s="81"/>
      <c r="IJ23" s="81"/>
      <c r="IK23" s="81"/>
    </row>
    <row r="24" spans="1:245" ht="30" x14ac:dyDescent="0.25">
      <c r="A24" s="77" t="s">
        <v>224</v>
      </c>
      <c r="B24" s="193" t="s">
        <v>165</v>
      </c>
      <c r="C24" s="181" t="s">
        <v>218</v>
      </c>
      <c r="D24" s="181">
        <v>3</v>
      </c>
      <c r="E24" s="131"/>
      <c r="F24" s="78">
        <f t="shared" si="0"/>
        <v>0</v>
      </c>
      <c r="G24" s="79"/>
      <c r="H24" s="80"/>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c r="AT24" s="81"/>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c r="BY24" s="81"/>
      <c r="BZ24" s="81"/>
      <c r="CA24" s="81"/>
      <c r="CB24" s="81"/>
      <c r="CC24" s="81"/>
      <c r="CD24" s="81"/>
      <c r="CE24" s="81"/>
      <c r="CF24" s="81"/>
      <c r="CG24" s="81"/>
      <c r="CH24" s="81"/>
      <c r="CI24" s="81"/>
      <c r="CJ24" s="81"/>
      <c r="CK24" s="81"/>
      <c r="CL24" s="81"/>
      <c r="CM24" s="81"/>
      <c r="CN24" s="81"/>
      <c r="CO24" s="81"/>
      <c r="CP24" s="81"/>
      <c r="CQ24" s="81"/>
      <c r="CR24" s="81"/>
      <c r="CS24" s="81"/>
      <c r="CT24" s="81"/>
      <c r="CU24" s="81"/>
      <c r="CV24" s="81"/>
      <c r="CW24" s="81"/>
      <c r="CX24" s="81"/>
      <c r="CY24" s="81"/>
      <c r="CZ24" s="81"/>
      <c r="DA24" s="81"/>
      <c r="DB24" s="81"/>
      <c r="DC24" s="81"/>
      <c r="DD24" s="81"/>
      <c r="DE24" s="81"/>
      <c r="DF24" s="81"/>
      <c r="DG24" s="81"/>
      <c r="DH24" s="81"/>
      <c r="DI24" s="81"/>
      <c r="DJ24" s="81"/>
      <c r="DK24" s="81"/>
      <c r="DL24" s="81"/>
      <c r="DM24" s="81"/>
      <c r="DN24" s="81"/>
      <c r="DO24" s="81"/>
      <c r="DP24" s="81"/>
      <c r="DQ24" s="81"/>
      <c r="DR24" s="81"/>
      <c r="DS24" s="81"/>
      <c r="DT24" s="81"/>
      <c r="DU24" s="81"/>
      <c r="DV24" s="81"/>
      <c r="DW24" s="81"/>
      <c r="DX24" s="81"/>
      <c r="DY24" s="81"/>
      <c r="DZ24" s="81"/>
      <c r="EA24" s="81"/>
      <c r="EB24" s="81"/>
      <c r="EC24" s="81"/>
      <c r="ED24" s="81"/>
      <c r="EE24" s="81"/>
      <c r="EF24" s="81"/>
      <c r="EG24" s="81"/>
      <c r="EH24" s="81"/>
      <c r="EI24" s="81"/>
      <c r="EJ24" s="81"/>
      <c r="EK24" s="81"/>
      <c r="EL24" s="81"/>
      <c r="EM24" s="81"/>
      <c r="EN24" s="81"/>
      <c r="EO24" s="81"/>
      <c r="EP24" s="81"/>
      <c r="EQ24" s="81"/>
      <c r="ER24" s="81"/>
      <c r="ES24" s="81"/>
      <c r="ET24" s="81"/>
      <c r="EU24" s="81"/>
      <c r="EV24" s="81"/>
      <c r="EW24" s="81"/>
      <c r="EX24" s="81"/>
      <c r="EY24" s="81"/>
      <c r="EZ24" s="81"/>
      <c r="FA24" s="81"/>
      <c r="FB24" s="81"/>
      <c r="FC24" s="81"/>
      <c r="FD24" s="81"/>
      <c r="FE24" s="81"/>
      <c r="FF24" s="81"/>
      <c r="FG24" s="81"/>
      <c r="FH24" s="81"/>
      <c r="FI24" s="81"/>
      <c r="FJ24" s="81"/>
      <c r="FK24" s="81"/>
      <c r="FL24" s="81"/>
      <c r="FM24" s="81"/>
      <c r="FN24" s="81"/>
      <c r="FO24" s="81"/>
      <c r="FP24" s="81"/>
      <c r="FQ24" s="81"/>
      <c r="FR24" s="81"/>
      <c r="FS24" s="81"/>
      <c r="FT24" s="81"/>
      <c r="FU24" s="81"/>
      <c r="FV24" s="81"/>
      <c r="FW24" s="81"/>
      <c r="FX24" s="81"/>
      <c r="FY24" s="81"/>
      <c r="FZ24" s="81"/>
      <c r="GA24" s="81"/>
      <c r="GB24" s="81"/>
      <c r="GC24" s="81"/>
      <c r="GD24" s="81"/>
      <c r="GE24" s="81"/>
      <c r="GF24" s="81"/>
      <c r="GG24" s="81"/>
      <c r="GH24" s="81"/>
      <c r="GI24" s="81"/>
      <c r="GJ24" s="81"/>
      <c r="GK24" s="81"/>
      <c r="GL24" s="81"/>
      <c r="GM24" s="81"/>
      <c r="GN24" s="81"/>
      <c r="GO24" s="81"/>
      <c r="GP24" s="81"/>
      <c r="GQ24" s="81"/>
      <c r="GR24" s="81"/>
      <c r="GS24" s="81"/>
      <c r="GT24" s="81"/>
      <c r="GU24" s="81"/>
      <c r="GV24" s="81"/>
      <c r="GW24" s="81"/>
      <c r="GX24" s="81"/>
      <c r="GY24" s="81"/>
      <c r="GZ24" s="81"/>
      <c r="HA24" s="81"/>
      <c r="HB24" s="81"/>
      <c r="HC24" s="81"/>
      <c r="HD24" s="81"/>
      <c r="HE24" s="81"/>
      <c r="HF24" s="81"/>
      <c r="HG24" s="81"/>
      <c r="HH24" s="81"/>
      <c r="HI24" s="81"/>
      <c r="HJ24" s="81"/>
      <c r="HK24" s="81"/>
      <c r="HL24" s="81"/>
      <c r="HM24" s="81"/>
      <c r="HN24" s="81"/>
      <c r="HO24" s="81"/>
      <c r="HP24" s="81"/>
      <c r="HQ24" s="81"/>
      <c r="HR24" s="81"/>
      <c r="HS24" s="81"/>
      <c r="HT24" s="81"/>
      <c r="HU24" s="81"/>
      <c r="HV24" s="81"/>
      <c r="HW24" s="81"/>
      <c r="HX24" s="81"/>
      <c r="HY24" s="81"/>
      <c r="HZ24" s="81"/>
      <c r="IA24" s="81"/>
      <c r="IB24" s="81"/>
      <c r="IC24" s="81"/>
      <c r="ID24" s="81"/>
      <c r="IE24" s="81"/>
      <c r="IF24" s="81"/>
      <c r="IG24" s="81"/>
      <c r="IH24" s="81"/>
      <c r="II24" s="81"/>
      <c r="IJ24" s="81"/>
      <c r="IK24" s="81"/>
    </row>
    <row r="25" spans="1:245" ht="30" x14ac:dyDescent="0.25">
      <c r="A25" s="77" t="s">
        <v>225</v>
      </c>
      <c r="B25" s="193" t="s">
        <v>166</v>
      </c>
      <c r="C25" s="181" t="s">
        <v>218</v>
      </c>
      <c r="D25" s="181">
        <v>2</v>
      </c>
      <c r="E25" s="130"/>
      <c r="F25" s="78">
        <f t="shared" si="0"/>
        <v>0</v>
      </c>
      <c r="G25" s="79"/>
      <c r="H25" s="80"/>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c r="AT25" s="81"/>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c r="BY25" s="81"/>
      <c r="BZ25" s="81"/>
      <c r="CA25" s="81"/>
      <c r="CB25" s="81"/>
      <c r="CC25" s="81"/>
      <c r="CD25" s="81"/>
      <c r="CE25" s="81"/>
      <c r="CF25" s="81"/>
      <c r="CG25" s="81"/>
      <c r="CH25" s="81"/>
      <c r="CI25" s="81"/>
      <c r="CJ25" s="81"/>
      <c r="CK25" s="81"/>
      <c r="CL25" s="81"/>
      <c r="CM25" s="81"/>
      <c r="CN25" s="81"/>
      <c r="CO25" s="81"/>
      <c r="CP25" s="81"/>
      <c r="CQ25" s="81"/>
      <c r="CR25" s="81"/>
      <c r="CS25" s="81"/>
      <c r="CT25" s="81"/>
      <c r="CU25" s="81"/>
      <c r="CV25" s="81"/>
      <c r="CW25" s="81"/>
      <c r="CX25" s="81"/>
      <c r="CY25" s="81"/>
      <c r="CZ25" s="81"/>
      <c r="DA25" s="81"/>
      <c r="DB25" s="81"/>
      <c r="DC25" s="81"/>
      <c r="DD25" s="81"/>
      <c r="DE25" s="81"/>
      <c r="DF25" s="81"/>
      <c r="DG25" s="81"/>
      <c r="DH25" s="81"/>
      <c r="DI25" s="81"/>
      <c r="DJ25" s="81"/>
      <c r="DK25" s="81"/>
      <c r="DL25" s="81"/>
      <c r="DM25" s="81"/>
      <c r="DN25" s="81"/>
      <c r="DO25" s="81"/>
      <c r="DP25" s="81"/>
      <c r="DQ25" s="81"/>
      <c r="DR25" s="81"/>
      <c r="DS25" s="81"/>
      <c r="DT25" s="81"/>
      <c r="DU25" s="81"/>
      <c r="DV25" s="81"/>
      <c r="DW25" s="81"/>
      <c r="DX25" s="81"/>
      <c r="DY25" s="81"/>
      <c r="DZ25" s="81"/>
      <c r="EA25" s="81"/>
      <c r="EB25" s="81"/>
      <c r="EC25" s="81"/>
      <c r="ED25" s="81"/>
      <c r="EE25" s="81"/>
      <c r="EF25" s="81"/>
      <c r="EG25" s="81"/>
      <c r="EH25" s="81"/>
      <c r="EI25" s="81"/>
      <c r="EJ25" s="81"/>
      <c r="EK25" s="81"/>
      <c r="EL25" s="81"/>
      <c r="EM25" s="81"/>
      <c r="EN25" s="81"/>
      <c r="EO25" s="81"/>
      <c r="EP25" s="81"/>
      <c r="EQ25" s="81"/>
      <c r="ER25" s="81"/>
      <c r="ES25" s="81"/>
      <c r="ET25" s="81"/>
      <c r="EU25" s="81"/>
      <c r="EV25" s="81"/>
      <c r="EW25" s="81"/>
      <c r="EX25" s="81"/>
      <c r="EY25" s="81"/>
      <c r="EZ25" s="81"/>
      <c r="FA25" s="81"/>
      <c r="FB25" s="81"/>
      <c r="FC25" s="81"/>
      <c r="FD25" s="81"/>
      <c r="FE25" s="81"/>
      <c r="FF25" s="81"/>
      <c r="FG25" s="81"/>
      <c r="FH25" s="81"/>
      <c r="FI25" s="81"/>
      <c r="FJ25" s="81"/>
      <c r="FK25" s="81"/>
      <c r="FL25" s="81"/>
      <c r="FM25" s="81"/>
      <c r="FN25" s="81"/>
      <c r="FO25" s="81"/>
      <c r="FP25" s="81"/>
      <c r="FQ25" s="81"/>
      <c r="FR25" s="81"/>
      <c r="FS25" s="81"/>
      <c r="FT25" s="81"/>
      <c r="FU25" s="81"/>
      <c r="FV25" s="81"/>
      <c r="FW25" s="81"/>
      <c r="FX25" s="81"/>
      <c r="FY25" s="81"/>
      <c r="FZ25" s="81"/>
      <c r="GA25" s="81"/>
      <c r="GB25" s="81"/>
      <c r="GC25" s="81"/>
      <c r="GD25" s="81"/>
      <c r="GE25" s="81"/>
      <c r="GF25" s="81"/>
      <c r="GG25" s="81"/>
      <c r="GH25" s="81"/>
      <c r="GI25" s="81"/>
      <c r="GJ25" s="81"/>
      <c r="GK25" s="81"/>
      <c r="GL25" s="81"/>
      <c r="GM25" s="81"/>
      <c r="GN25" s="81"/>
      <c r="GO25" s="81"/>
      <c r="GP25" s="81"/>
      <c r="GQ25" s="81"/>
      <c r="GR25" s="81"/>
      <c r="GS25" s="81"/>
      <c r="GT25" s="81"/>
      <c r="GU25" s="81"/>
      <c r="GV25" s="81"/>
      <c r="GW25" s="81"/>
      <c r="GX25" s="81"/>
      <c r="GY25" s="81"/>
      <c r="GZ25" s="81"/>
      <c r="HA25" s="81"/>
      <c r="HB25" s="81"/>
      <c r="HC25" s="81"/>
      <c r="HD25" s="81"/>
      <c r="HE25" s="81"/>
      <c r="HF25" s="81"/>
      <c r="HG25" s="81"/>
      <c r="HH25" s="81"/>
      <c r="HI25" s="81"/>
      <c r="HJ25" s="81"/>
      <c r="HK25" s="81"/>
      <c r="HL25" s="81"/>
      <c r="HM25" s="81"/>
      <c r="HN25" s="81"/>
      <c r="HO25" s="81"/>
      <c r="HP25" s="81"/>
      <c r="HQ25" s="81"/>
      <c r="HR25" s="81"/>
      <c r="HS25" s="81"/>
      <c r="HT25" s="81"/>
      <c r="HU25" s="81"/>
      <c r="HV25" s="81"/>
      <c r="HW25" s="81"/>
      <c r="HX25" s="81"/>
      <c r="HY25" s="81"/>
      <c r="HZ25" s="81"/>
      <c r="IA25" s="81"/>
      <c r="IB25" s="81"/>
      <c r="IC25" s="81"/>
      <c r="ID25" s="81"/>
      <c r="IE25" s="81"/>
      <c r="IF25" s="81"/>
      <c r="IG25" s="81"/>
      <c r="IH25" s="81"/>
      <c r="II25" s="81"/>
      <c r="IJ25" s="81"/>
      <c r="IK25" s="81"/>
    </row>
    <row r="26" spans="1:245" ht="30" x14ac:dyDescent="0.25">
      <c r="A26" s="77" t="s">
        <v>226</v>
      </c>
      <c r="B26" s="193" t="s">
        <v>167</v>
      </c>
      <c r="C26" s="181" t="s">
        <v>218</v>
      </c>
      <c r="D26" s="181">
        <v>2</v>
      </c>
      <c r="E26" s="131"/>
      <c r="F26" s="78">
        <f t="shared" si="0"/>
        <v>0</v>
      </c>
      <c r="G26" s="79"/>
      <c r="H26" s="80"/>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c r="AT26" s="81"/>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c r="BY26" s="81"/>
      <c r="BZ26" s="81"/>
      <c r="CA26" s="81"/>
      <c r="CB26" s="81"/>
      <c r="CC26" s="81"/>
      <c r="CD26" s="81"/>
      <c r="CE26" s="81"/>
      <c r="CF26" s="81"/>
      <c r="CG26" s="81"/>
      <c r="CH26" s="81"/>
      <c r="CI26" s="81"/>
      <c r="CJ26" s="81"/>
      <c r="CK26" s="81"/>
      <c r="CL26" s="81"/>
      <c r="CM26" s="81"/>
      <c r="CN26" s="81"/>
      <c r="CO26" s="81"/>
      <c r="CP26" s="81"/>
      <c r="CQ26" s="81"/>
      <c r="CR26" s="81"/>
      <c r="CS26" s="81"/>
      <c r="CT26" s="81"/>
      <c r="CU26" s="81"/>
      <c r="CV26" s="81"/>
      <c r="CW26" s="81"/>
      <c r="CX26" s="81"/>
      <c r="CY26" s="81"/>
      <c r="CZ26" s="81"/>
      <c r="DA26" s="81"/>
      <c r="DB26" s="81"/>
      <c r="DC26" s="81"/>
      <c r="DD26" s="81"/>
      <c r="DE26" s="81"/>
      <c r="DF26" s="81"/>
      <c r="DG26" s="81"/>
      <c r="DH26" s="81"/>
      <c r="DI26" s="81"/>
      <c r="DJ26" s="81"/>
      <c r="DK26" s="81"/>
      <c r="DL26" s="81"/>
      <c r="DM26" s="81"/>
      <c r="DN26" s="81"/>
      <c r="DO26" s="81"/>
      <c r="DP26" s="81"/>
      <c r="DQ26" s="81"/>
      <c r="DR26" s="81"/>
      <c r="DS26" s="81"/>
      <c r="DT26" s="81"/>
      <c r="DU26" s="81"/>
      <c r="DV26" s="81"/>
      <c r="DW26" s="81"/>
      <c r="DX26" s="81"/>
      <c r="DY26" s="81"/>
      <c r="DZ26" s="81"/>
      <c r="EA26" s="81"/>
      <c r="EB26" s="81"/>
      <c r="EC26" s="81"/>
      <c r="ED26" s="81"/>
      <c r="EE26" s="81"/>
      <c r="EF26" s="81"/>
      <c r="EG26" s="81"/>
      <c r="EH26" s="81"/>
      <c r="EI26" s="81"/>
      <c r="EJ26" s="81"/>
      <c r="EK26" s="81"/>
      <c r="EL26" s="81"/>
      <c r="EM26" s="81"/>
      <c r="EN26" s="81"/>
      <c r="EO26" s="81"/>
      <c r="EP26" s="81"/>
      <c r="EQ26" s="81"/>
      <c r="ER26" s="81"/>
      <c r="ES26" s="81"/>
      <c r="ET26" s="81"/>
      <c r="EU26" s="81"/>
      <c r="EV26" s="81"/>
      <c r="EW26" s="81"/>
      <c r="EX26" s="81"/>
      <c r="EY26" s="81"/>
      <c r="EZ26" s="81"/>
      <c r="FA26" s="81"/>
      <c r="FB26" s="81"/>
      <c r="FC26" s="81"/>
      <c r="FD26" s="81"/>
      <c r="FE26" s="81"/>
      <c r="FF26" s="81"/>
      <c r="FG26" s="81"/>
      <c r="FH26" s="81"/>
      <c r="FI26" s="81"/>
      <c r="FJ26" s="81"/>
      <c r="FK26" s="81"/>
      <c r="FL26" s="81"/>
      <c r="FM26" s="81"/>
      <c r="FN26" s="81"/>
      <c r="FO26" s="81"/>
      <c r="FP26" s="81"/>
      <c r="FQ26" s="81"/>
      <c r="FR26" s="81"/>
      <c r="FS26" s="81"/>
      <c r="FT26" s="81"/>
      <c r="FU26" s="81"/>
      <c r="FV26" s="81"/>
      <c r="FW26" s="81"/>
      <c r="FX26" s="81"/>
      <c r="FY26" s="81"/>
      <c r="FZ26" s="81"/>
      <c r="GA26" s="81"/>
      <c r="GB26" s="81"/>
      <c r="GC26" s="81"/>
      <c r="GD26" s="81"/>
      <c r="GE26" s="81"/>
      <c r="GF26" s="81"/>
      <c r="GG26" s="81"/>
      <c r="GH26" s="81"/>
      <c r="GI26" s="81"/>
      <c r="GJ26" s="81"/>
      <c r="GK26" s="81"/>
      <c r="GL26" s="81"/>
      <c r="GM26" s="81"/>
      <c r="GN26" s="81"/>
      <c r="GO26" s="81"/>
      <c r="GP26" s="81"/>
      <c r="GQ26" s="81"/>
      <c r="GR26" s="81"/>
      <c r="GS26" s="81"/>
      <c r="GT26" s="81"/>
      <c r="GU26" s="81"/>
      <c r="GV26" s="81"/>
      <c r="GW26" s="81"/>
      <c r="GX26" s="81"/>
      <c r="GY26" s="81"/>
      <c r="GZ26" s="81"/>
      <c r="HA26" s="81"/>
      <c r="HB26" s="81"/>
      <c r="HC26" s="81"/>
      <c r="HD26" s="81"/>
      <c r="HE26" s="81"/>
      <c r="HF26" s="81"/>
      <c r="HG26" s="81"/>
      <c r="HH26" s="81"/>
      <c r="HI26" s="81"/>
      <c r="HJ26" s="81"/>
      <c r="HK26" s="81"/>
      <c r="HL26" s="81"/>
      <c r="HM26" s="81"/>
      <c r="HN26" s="81"/>
      <c r="HO26" s="81"/>
      <c r="HP26" s="81"/>
      <c r="HQ26" s="81"/>
      <c r="HR26" s="81"/>
      <c r="HS26" s="81"/>
      <c r="HT26" s="81"/>
      <c r="HU26" s="81"/>
      <c r="HV26" s="81"/>
      <c r="HW26" s="81"/>
      <c r="HX26" s="81"/>
      <c r="HY26" s="81"/>
      <c r="HZ26" s="81"/>
      <c r="IA26" s="81"/>
      <c r="IB26" s="81"/>
      <c r="IC26" s="81"/>
      <c r="ID26" s="81"/>
      <c r="IE26" s="81"/>
      <c r="IF26" s="81"/>
      <c r="IG26" s="81"/>
      <c r="IH26" s="81"/>
      <c r="II26" s="81"/>
      <c r="IJ26" s="81"/>
      <c r="IK26" s="81"/>
    </row>
    <row r="27" spans="1:245" ht="15.75" x14ac:dyDescent="0.25">
      <c r="A27" s="77" t="s">
        <v>227</v>
      </c>
      <c r="B27" s="193" t="s">
        <v>168</v>
      </c>
      <c r="C27" s="181" t="s">
        <v>217</v>
      </c>
      <c r="D27" s="181">
        <v>2</v>
      </c>
      <c r="E27" s="131"/>
      <c r="F27" s="78">
        <f t="shared" ref="F27:F50" si="1">E27*D27</f>
        <v>0</v>
      </c>
      <c r="G27" s="79"/>
      <c r="H27" s="80"/>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c r="AT27" s="81"/>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c r="BY27" s="81"/>
      <c r="BZ27" s="81"/>
      <c r="CA27" s="81"/>
      <c r="CB27" s="81"/>
      <c r="CC27" s="81"/>
      <c r="CD27" s="81"/>
      <c r="CE27" s="81"/>
      <c r="CF27" s="81"/>
      <c r="CG27" s="81"/>
      <c r="CH27" s="81"/>
      <c r="CI27" s="81"/>
      <c r="CJ27" s="81"/>
      <c r="CK27" s="81"/>
      <c r="CL27" s="81"/>
      <c r="CM27" s="81"/>
      <c r="CN27" s="81"/>
      <c r="CO27" s="81"/>
      <c r="CP27" s="81"/>
      <c r="CQ27" s="81"/>
      <c r="CR27" s="81"/>
      <c r="CS27" s="81"/>
      <c r="CT27" s="81"/>
      <c r="CU27" s="81"/>
      <c r="CV27" s="81"/>
      <c r="CW27" s="81"/>
      <c r="CX27" s="81"/>
      <c r="CY27" s="81"/>
      <c r="CZ27" s="81"/>
      <c r="DA27" s="81"/>
      <c r="DB27" s="81"/>
      <c r="DC27" s="81"/>
      <c r="DD27" s="81"/>
      <c r="DE27" s="81"/>
      <c r="DF27" s="81"/>
      <c r="DG27" s="81"/>
      <c r="DH27" s="81"/>
      <c r="DI27" s="81"/>
      <c r="DJ27" s="81"/>
      <c r="DK27" s="81"/>
      <c r="DL27" s="81"/>
      <c r="DM27" s="81"/>
      <c r="DN27" s="81"/>
      <c r="DO27" s="81"/>
      <c r="DP27" s="81"/>
      <c r="DQ27" s="81"/>
      <c r="DR27" s="81"/>
      <c r="DS27" s="81"/>
      <c r="DT27" s="81"/>
      <c r="DU27" s="81"/>
      <c r="DV27" s="81"/>
      <c r="DW27" s="81"/>
      <c r="DX27" s="81"/>
      <c r="DY27" s="81"/>
      <c r="DZ27" s="81"/>
      <c r="EA27" s="81"/>
      <c r="EB27" s="81"/>
      <c r="EC27" s="81"/>
      <c r="ED27" s="81"/>
      <c r="EE27" s="81"/>
      <c r="EF27" s="81"/>
      <c r="EG27" s="81"/>
      <c r="EH27" s="81"/>
      <c r="EI27" s="81"/>
      <c r="EJ27" s="81"/>
      <c r="EK27" s="81"/>
      <c r="EL27" s="81"/>
      <c r="EM27" s="81"/>
      <c r="EN27" s="81"/>
      <c r="EO27" s="81"/>
      <c r="EP27" s="81"/>
      <c r="EQ27" s="81"/>
      <c r="ER27" s="81"/>
      <c r="ES27" s="81"/>
      <c r="ET27" s="81"/>
      <c r="EU27" s="81"/>
      <c r="EV27" s="81"/>
      <c r="EW27" s="81"/>
      <c r="EX27" s="81"/>
      <c r="EY27" s="81"/>
      <c r="EZ27" s="81"/>
      <c r="FA27" s="81"/>
      <c r="FB27" s="81"/>
      <c r="FC27" s="81"/>
      <c r="FD27" s="81"/>
      <c r="FE27" s="81"/>
      <c r="FF27" s="81"/>
      <c r="FG27" s="81"/>
      <c r="FH27" s="81"/>
      <c r="FI27" s="81"/>
      <c r="FJ27" s="81"/>
      <c r="FK27" s="81"/>
      <c r="FL27" s="81"/>
      <c r="FM27" s="81"/>
      <c r="FN27" s="81"/>
      <c r="FO27" s="81"/>
      <c r="FP27" s="81"/>
      <c r="FQ27" s="81"/>
      <c r="FR27" s="81"/>
      <c r="FS27" s="81"/>
      <c r="FT27" s="81"/>
      <c r="FU27" s="81"/>
      <c r="FV27" s="81"/>
      <c r="FW27" s="81"/>
      <c r="FX27" s="81"/>
      <c r="FY27" s="81"/>
      <c r="FZ27" s="81"/>
      <c r="GA27" s="81"/>
      <c r="GB27" s="81"/>
      <c r="GC27" s="81"/>
      <c r="GD27" s="81"/>
      <c r="GE27" s="81"/>
      <c r="GF27" s="81"/>
      <c r="GG27" s="81"/>
      <c r="GH27" s="81"/>
      <c r="GI27" s="81"/>
      <c r="GJ27" s="81"/>
      <c r="GK27" s="81"/>
      <c r="GL27" s="81"/>
      <c r="GM27" s="81"/>
      <c r="GN27" s="81"/>
      <c r="GO27" s="81"/>
      <c r="GP27" s="81"/>
      <c r="GQ27" s="81"/>
      <c r="GR27" s="81"/>
      <c r="GS27" s="81"/>
      <c r="GT27" s="81"/>
      <c r="GU27" s="81"/>
      <c r="GV27" s="81"/>
      <c r="GW27" s="81"/>
      <c r="GX27" s="81"/>
      <c r="GY27" s="81"/>
      <c r="GZ27" s="81"/>
      <c r="HA27" s="81"/>
      <c r="HB27" s="81"/>
      <c r="HC27" s="81"/>
      <c r="HD27" s="81"/>
      <c r="HE27" s="81"/>
      <c r="HF27" s="81"/>
      <c r="HG27" s="81"/>
      <c r="HH27" s="81"/>
      <c r="HI27" s="81"/>
      <c r="HJ27" s="81"/>
      <c r="HK27" s="81"/>
      <c r="HL27" s="81"/>
      <c r="HM27" s="81"/>
      <c r="HN27" s="81"/>
      <c r="HO27" s="81"/>
      <c r="HP27" s="81"/>
      <c r="HQ27" s="81"/>
      <c r="HR27" s="81"/>
      <c r="HS27" s="81"/>
      <c r="HT27" s="81"/>
      <c r="HU27" s="81"/>
      <c r="HV27" s="81"/>
      <c r="HW27" s="81"/>
      <c r="HX27" s="81"/>
      <c r="HY27" s="81"/>
      <c r="HZ27" s="81"/>
      <c r="IA27" s="81"/>
      <c r="IB27" s="81"/>
      <c r="IC27" s="81"/>
      <c r="ID27" s="81"/>
      <c r="IE27" s="81"/>
      <c r="IF27" s="81"/>
      <c r="IG27" s="81"/>
      <c r="IH27" s="81"/>
      <c r="II27" s="81"/>
      <c r="IJ27" s="81"/>
      <c r="IK27" s="81"/>
    </row>
    <row r="28" spans="1:245" ht="15.75" x14ac:dyDescent="0.25">
      <c r="A28" s="77" t="s">
        <v>228</v>
      </c>
      <c r="B28" s="220" t="s">
        <v>169</v>
      </c>
      <c r="C28" s="181" t="s">
        <v>217</v>
      </c>
      <c r="D28" s="181">
        <v>4</v>
      </c>
      <c r="E28" s="130"/>
      <c r="F28" s="78">
        <f t="shared" si="1"/>
        <v>0</v>
      </c>
      <c r="G28" s="79"/>
      <c r="H28" s="80"/>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c r="BY28" s="81"/>
      <c r="BZ28" s="81"/>
      <c r="CA28" s="81"/>
      <c r="CB28" s="81"/>
      <c r="CC28" s="81"/>
      <c r="CD28" s="81"/>
      <c r="CE28" s="81"/>
      <c r="CF28" s="81"/>
      <c r="CG28" s="81"/>
      <c r="CH28" s="81"/>
      <c r="CI28" s="81"/>
      <c r="CJ28" s="81"/>
      <c r="CK28" s="81"/>
      <c r="CL28" s="81"/>
      <c r="CM28" s="81"/>
      <c r="CN28" s="81"/>
      <c r="CO28" s="81"/>
      <c r="CP28" s="81"/>
      <c r="CQ28" s="81"/>
      <c r="CR28" s="81"/>
      <c r="CS28" s="81"/>
      <c r="CT28" s="81"/>
      <c r="CU28" s="81"/>
      <c r="CV28" s="81"/>
      <c r="CW28" s="81"/>
      <c r="CX28" s="81"/>
      <c r="CY28" s="81"/>
      <c r="CZ28" s="81"/>
      <c r="DA28" s="81"/>
      <c r="DB28" s="81"/>
      <c r="DC28" s="81"/>
      <c r="DD28" s="81"/>
      <c r="DE28" s="81"/>
      <c r="DF28" s="81"/>
      <c r="DG28" s="81"/>
      <c r="DH28" s="81"/>
      <c r="DI28" s="81"/>
      <c r="DJ28" s="81"/>
      <c r="DK28" s="81"/>
      <c r="DL28" s="81"/>
      <c r="DM28" s="81"/>
      <c r="DN28" s="81"/>
      <c r="DO28" s="81"/>
      <c r="DP28" s="81"/>
      <c r="DQ28" s="81"/>
      <c r="DR28" s="81"/>
      <c r="DS28" s="81"/>
      <c r="DT28" s="81"/>
      <c r="DU28" s="81"/>
      <c r="DV28" s="81"/>
      <c r="DW28" s="81"/>
      <c r="DX28" s="81"/>
      <c r="DY28" s="81"/>
      <c r="DZ28" s="81"/>
      <c r="EA28" s="81"/>
      <c r="EB28" s="81"/>
      <c r="EC28" s="81"/>
      <c r="ED28" s="81"/>
      <c r="EE28" s="81"/>
      <c r="EF28" s="81"/>
      <c r="EG28" s="81"/>
      <c r="EH28" s="81"/>
      <c r="EI28" s="81"/>
      <c r="EJ28" s="81"/>
      <c r="EK28" s="81"/>
      <c r="EL28" s="81"/>
      <c r="EM28" s="81"/>
      <c r="EN28" s="81"/>
      <c r="EO28" s="81"/>
      <c r="EP28" s="81"/>
      <c r="EQ28" s="81"/>
      <c r="ER28" s="81"/>
      <c r="ES28" s="81"/>
      <c r="ET28" s="81"/>
      <c r="EU28" s="81"/>
      <c r="EV28" s="81"/>
      <c r="EW28" s="81"/>
      <c r="EX28" s="81"/>
      <c r="EY28" s="81"/>
      <c r="EZ28" s="81"/>
      <c r="FA28" s="81"/>
      <c r="FB28" s="81"/>
      <c r="FC28" s="81"/>
      <c r="FD28" s="81"/>
      <c r="FE28" s="81"/>
      <c r="FF28" s="81"/>
      <c r="FG28" s="81"/>
      <c r="FH28" s="81"/>
      <c r="FI28" s="81"/>
      <c r="FJ28" s="81"/>
      <c r="FK28" s="81"/>
      <c r="FL28" s="81"/>
      <c r="FM28" s="81"/>
      <c r="FN28" s="81"/>
      <c r="FO28" s="81"/>
      <c r="FP28" s="81"/>
      <c r="FQ28" s="81"/>
      <c r="FR28" s="81"/>
      <c r="FS28" s="81"/>
      <c r="FT28" s="81"/>
      <c r="FU28" s="81"/>
      <c r="FV28" s="81"/>
      <c r="FW28" s="81"/>
      <c r="FX28" s="81"/>
      <c r="FY28" s="81"/>
      <c r="FZ28" s="81"/>
      <c r="GA28" s="81"/>
      <c r="GB28" s="81"/>
      <c r="GC28" s="81"/>
      <c r="GD28" s="81"/>
      <c r="GE28" s="81"/>
      <c r="GF28" s="81"/>
      <c r="GG28" s="81"/>
      <c r="GH28" s="81"/>
      <c r="GI28" s="81"/>
      <c r="GJ28" s="81"/>
      <c r="GK28" s="81"/>
      <c r="GL28" s="81"/>
      <c r="GM28" s="81"/>
      <c r="GN28" s="81"/>
      <c r="GO28" s="81"/>
      <c r="GP28" s="81"/>
      <c r="GQ28" s="81"/>
      <c r="GR28" s="81"/>
      <c r="GS28" s="81"/>
      <c r="GT28" s="81"/>
      <c r="GU28" s="81"/>
      <c r="GV28" s="81"/>
      <c r="GW28" s="81"/>
      <c r="GX28" s="81"/>
      <c r="GY28" s="81"/>
      <c r="GZ28" s="81"/>
      <c r="HA28" s="81"/>
      <c r="HB28" s="81"/>
      <c r="HC28" s="81"/>
      <c r="HD28" s="81"/>
      <c r="HE28" s="81"/>
      <c r="HF28" s="81"/>
      <c r="HG28" s="81"/>
      <c r="HH28" s="81"/>
      <c r="HI28" s="81"/>
      <c r="HJ28" s="81"/>
      <c r="HK28" s="81"/>
      <c r="HL28" s="81"/>
      <c r="HM28" s="81"/>
      <c r="HN28" s="81"/>
      <c r="HO28" s="81"/>
      <c r="HP28" s="81"/>
      <c r="HQ28" s="81"/>
      <c r="HR28" s="81"/>
      <c r="HS28" s="81"/>
      <c r="HT28" s="81"/>
      <c r="HU28" s="81"/>
      <c r="HV28" s="81"/>
      <c r="HW28" s="81"/>
      <c r="HX28" s="81"/>
      <c r="HY28" s="81"/>
      <c r="HZ28" s="81"/>
      <c r="IA28" s="81"/>
      <c r="IB28" s="81"/>
      <c r="IC28" s="81"/>
      <c r="ID28" s="81"/>
      <c r="IE28" s="81"/>
      <c r="IF28" s="81"/>
      <c r="IG28" s="81"/>
      <c r="IH28" s="81"/>
      <c r="II28" s="81"/>
      <c r="IJ28" s="81"/>
      <c r="IK28" s="81"/>
    </row>
    <row r="29" spans="1:245" ht="30" x14ac:dyDescent="0.25">
      <c r="A29" s="77" t="s">
        <v>229</v>
      </c>
      <c r="B29" s="193" t="s">
        <v>170</v>
      </c>
      <c r="C29" s="181" t="s">
        <v>218</v>
      </c>
      <c r="D29" s="181">
        <v>1</v>
      </c>
      <c r="E29" s="131"/>
      <c r="F29" s="78">
        <f t="shared" si="1"/>
        <v>0</v>
      </c>
      <c r="G29" s="79"/>
      <c r="H29" s="80"/>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c r="AT29" s="81"/>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c r="BY29" s="81"/>
      <c r="BZ29" s="81"/>
      <c r="CA29" s="81"/>
      <c r="CB29" s="81"/>
      <c r="CC29" s="81"/>
      <c r="CD29" s="81"/>
      <c r="CE29" s="81"/>
      <c r="CF29" s="81"/>
      <c r="CG29" s="81"/>
      <c r="CH29" s="81"/>
      <c r="CI29" s="81"/>
      <c r="CJ29" s="81"/>
      <c r="CK29" s="81"/>
      <c r="CL29" s="81"/>
      <c r="CM29" s="81"/>
      <c r="CN29" s="81"/>
      <c r="CO29" s="81"/>
      <c r="CP29" s="81"/>
      <c r="CQ29" s="81"/>
      <c r="CR29" s="81"/>
      <c r="CS29" s="81"/>
      <c r="CT29" s="81"/>
      <c r="CU29" s="81"/>
      <c r="CV29" s="81"/>
      <c r="CW29" s="81"/>
      <c r="CX29" s="81"/>
      <c r="CY29" s="81"/>
      <c r="CZ29" s="81"/>
      <c r="DA29" s="81"/>
      <c r="DB29" s="81"/>
      <c r="DC29" s="81"/>
      <c r="DD29" s="81"/>
      <c r="DE29" s="81"/>
      <c r="DF29" s="81"/>
      <c r="DG29" s="81"/>
      <c r="DH29" s="81"/>
      <c r="DI29" s="81"/>
      <c r="DJ29" s="81"/>
      <c r="DK29" s="81"/>
      <c r="DL29" s="81"/>
      <c r="DM29" s="81"/>
      <c r="DN29" s="81"/>
      <c r="DO29" s="81"/>
      <c r="DP29" s="81"/>
      <c r="DQ29" s="81"/>
      <c r="DR29" s="81"/>
      <c r="DS29" s="81"/>
      <c r="DT29" s="81"/>
      <c r="DU29" s="81"/>
      <c r="DV29" s="81"/>
      <c r="DW29" s="81"/>
      <c r="DX29" s="81"/>
      <c r="DY29" s="81"/>
      <c r="DZ29" s="81"/>
      <c r="EA29" s="81"/>
      <c r="EB29" s="81"/>
      <c r="EC29" s="81"/>
      <c r="ED29" s="81"/>
      <c r="EE29" s="81"/>
      <c r="EF29" s="81"/>
      <c r="EG29" s="81"/>
      <c r="EH29" s="81"/>
      <c r="EI29" s="81"/>
      <c r="EJ29" s="81"/>
      <c r="EK29" s="81"/>
      <c r="EL29" s="81"/>
      <c r="EM29" s="81"/>
      <c r="EN29" s="81"/>
      <c r="EO29" s="81"/>
      <c r="EP29" s="81"/>
      <c r="EQ29" s="81"/>
      <c r="ER29" s="81"/>
      <c r="ES29" s="81"/>
      <c r="ET29" s="81"/>
      <c r="EU29" s="81"/>
      <c r="EV29" s="81"/>
      <c r="EW29" s="81"/>
      <c r="EX29" s="81"/>
      <c r="EY29" s="81"/>
      <c r="EZ29" s="81"/>
      <c r="FA29" s="81"/>
      <c r="FB29" s="81"/>
      <c r="FC29" s="81"/>
      <c r="FD29" s="81"/>
      <c r="FE29" s="81"/>
      <c r="FF29" s="81"/>
      <c r="FG29" s="81"/>
      <c r="FH29" s="81"/>
      <c r="FI29" s="81"/>
      <c r="FJ29" s="81"/>
      <c r="FK29" s="81"/>
      <c r="FL29" s="81"/>
      <c r="FM29" s="81"/>
      <c r="FN29" s="81"/>
      <c r="FO29" s="81"/>
      <c r="FP29" s="81"/>
      <c r="FQ29" s="81"/>
      <c r="FR29" s="81"/>
      <c r="FS29" s="81"/>
      <c r="FT29" s="81"/>
      <c r="FU29" s="81"/>
      <c r="FV29" s="81"/>
      <c r="FW29" s="81"/>
      <c r="FX29" s="81"/>
      <c r="FY29" s="81"/>
      <c r="FZ29" s="81"/>
      <c r="GA29" s="81"/>
      <c r="GB29" s="81"/>
      <c r="GC29" s="81"/>
      <c r="GD29" s="81"/>
      <c r="GE29" s="81"/>
      <c r="GF29" s="81"/>
      <c r="GG29" s="81"/>
      <c r="GH29" s="81"/>
      <c r="GI29" s="81"/>
      <c r="GJ29" s="81"/>
      <c r="GK29" s="81"/>
      <c r="GL29" s="81"/>
      <c r="GM29" s="81"/>
      <c r="GN29" s="81"/>
      <c r="GO29" s="81"/>
      <c r="GP29" s="81"/>
      <c r="GQ29" s="81"/>
      <c r="GR29" s="81"/>
      <c r="GS29" s="81"/>
      <c r="GT29" s="81"/>
      <c r="GU29" s="81"/>
      <c r="GV29" s="81"/>
      <c r="GW29" s="81"/>
      <c r="GX29" s="81"/>
      <c r="GY29" s="81"/>
      <c r="GZ29" s="81"/>
      <c r="HA29" s="81"/>
      <c r="HB29" s="81"/>
      <c r="HC29" s="81"/>
      <c r="HD29" s="81"/>
      <c r="HE29" s="81"/>
      <c r="HF29" s="81"/>
      <c r="HG29" s="81"/>
      <c r="HH29" s="81"/>
      <c r="HI29" s="81"/>
      <c r="HJ29" s="81"/>
      <c r="HK29" s="81"/>
      <c r="HL29" s="81"/>
      <c r="HM29" s="81"/>
      <c r="HN29" s="81"/>
      <c r="HO29" s="81"/>
      <c r="HP29" s="81"/>
      <c r="HQ29" s="81"/>
      <c r="HR29" s="81"/>
      <c r="HS29" s="81"/>
      <c r="HT29" s="81"/>
      <c r="HU29" s="81"/>
      <c r="HV29" s="81"/>
      <c r="HW29" s="81"/>
      <c r="HX29" s="81"/>
      <c r="HY29" s="81"/>
      <c r="HZ29" s="81"/>
      <c r="IA29" s="81"/>
      <c r="IB29" s="81"/>
      <c r="IC29" s="81"/>
      <c r="ID29" s="81"/>
      <c r="IE29" s="81"/>
      <c r="IF29" s="81"/>
      <c r="IG29" s="81"/>
      <c r="IH29" s="81"/>
      <c r="II29" s="81"/>
      <c r="IJ29" s="81"/>
      <c r="IK29" s="81"/>
    </row>
    <row r="30" spans="1:245" ht="30" x14ac:dyDescent="0.25">
      <c r="A30" s="77" t="s">
        <v>230</v>
      </c>
      <c r="B30" s="193" t="s">
        <v>171</v>
      </c>
      <c r="C30" s="181" t="s">
        <v>217</v>
      </c>
      <c r="D30" s="181">
        <v>2</v>
      </c>
      <c r="E30" s="131"/>
      <c r="F30" s="78">
        <f t="shared" si="1"/>
        <v>0</v>
      </c>
      <c r="G30" s="79"/>
      <c r="H30" s="80"/>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c r="BY30" s="81"/>
      <c r="BZ30" s="81"/>
      <c r="CA30" s="81"/>
      <c r="CB30" s="81"/>
      <c r="CC30" s="81"/>
      <c r="CD30" s="81"/>
      <c r="CE30" s="81"/>
      <c r="CF30" s="81"/>
      <c r="CG30" s="81"/>
      <c r="CH30" s="81"/>
      <c r="CI30" s="81"/>
      <c r="CJ30" s="81"/>
      <c r="CK30" s="81"/>
      <c r="CL30" s="81"/>
      <c r="CM30" s="81"/>
      <c r="CN30" s="81"/>
      <c r="CO30" s="81"/>
      <c r="CP30" s="81"/>
      <c r="CQ30" s="81"/>
      <c r="CR30" s="81"/>
      <c r="CS30" s="81"/>
      <c r="CT30" s="81"/>
      <c r="CU30" s="81"/>
      <c r="CV30" s="81"/>
      <c r="CW30" s="81"/>
      <c r="CX30" s="81"/>
      <c r="CY30" s="81"/>
      <c r="CZ30" s="81"/>
      <c r="DA30" s="81"/>
      <c r="DB30" s="81"/>
      <c r="DC30" s="81"/>
      <c r="DD30" s="81"/>
      <c r="DE30" s="81"/>
      <c r="DF30" s="81"/>
      <c r="DG30" s="81"/>
      <c r="DH30" s="81"/>
      <c r="DI30" s="81"/>
      <c r="DJ30" s="81"/>
      <c r="DK30" s="81"/>
      <c r="DL30" s="81"/>
      <c r="DM30" s="81"/>
      <c r="DN30" s="81"/>
      <c r="DO30" s="81"/>
      <c r="DP30" s="81"/>
      <c r="DQ30" s="81"/>
      <c r="DR30" s="81"/>
      <c r="DS30" s="81"/>
      <c r="DT30" s="81"/>
      <c r="DU30" s="81"/>
      <c r="DV30" s="81"/>
      <c r="DW30" s="81"/>
      <c r="DX30" s="81"/>
      <c r="DY30" s="81"/>
      <c r="DZ30" s="81"/>
      <c r="EA30" s="81"/>
      <c r="EB30" s="81"/>
      <c r="EC30" s="81"/>
      <c r="ED30" s="81"/>
      <c r="EE30" s="81"/>
      <c r="EF30" s="81"/>
      <c r="EG30" s="81"/>
      <c r="EH30" s="81"/>
      <c r="EI30" s="81"/>
      <c r="EJ30" s="81"/>
      <c r="EK30" s="81"/>
      <c r="EL30" s="81"/>
      <c r="EM30" s="81"/>
      <c r="EN30" s="81"/>
      <c r="EO30" s="81"/>
      <c r="EP30" s="81"/>
      <c r="EQ30" s="81"/>
      <c r="ER30" s="81"/>
      <c r="ES30" s="81"/>
      <c r="ET30" s="81"/>
      <c r="EU30" s="81"/>
      <c r="EV30" s="81"/>
      <c r="EW30" s="81"/>
      <c r="EX30" s="81"/>
      <c r="EY30" s="81"/>
      <c r="EZ30" s="81"/>
      <c r="FA30" s="81"/>
      <c r="FB30" s="81"/>
      <c r="FC30" s="81"/>
      <c r="FD30" s="81"/>
      <c r="FE30" s="81"/>
      <c r="FF30" s="81"/>
      <c r="FG30" s="81"/>
      <c r="FH30" s="81"/>
      <c r="FI30" s="81"/>
      <c r="FJ30" s="81"/>
      <c r="FK30" s="81"/>
      <c r="FL30" s="81"/>
      <c r="FM30" s="81"/>
      <c r="FN30" s="81"/>
      <c r="FO30" s="81"/>
      <c r="FP30" s="81"/>
      <c r="FQ30" s="81"/>
      <c r="FR30" s="81"/>
      <c r="FS30" s="81"/>
      <c r="FT30" s="81"/>
      <c r="FU30" s="81"/>
      <c r="FV30" s="81"/>
      <c r="FW30" s="81"/>
      <c r="FX30" s="81"/>
      <c r="FY30" s="81"/>
      <c r="FZ30" s="81"/>
      <c r="GA30" s="81"/>
      <c r="GB30" s="81"/>
      <c r="GC30" s="81"/>
      <c r="GD30" s="81"/>
      <c r="GE30" s="81"/>
      <c r="GF30" s="81"/>
      <c r="GG30" s="81"/>
      <c r="GH30" s="81"/>
      <c r="GI30" s="81"/>
      <c r="GJ30" s="81"/>
      <c r="GK30" s="81"/>
      <c r="GL30" s="81"/>
      <c r="GM30" s="81"/>
      <c r="GN30" s="81"/>
      <c r="GO30" s="81"/>
      <c r="GP30" s="81"/>
      <c r="GQ30" s="81"/>
      <c r="GR30" s="81"/>
      <c r="GS30" s="81"/>
      <c r="GT30" s="81"/>
      <c r="GU30" s="81"/>
      <c r="GV30" s="81"/>
      <c r="GW30" s="81"/>
      <c r="GX30" s="81"/>
      <c r="GY30" s="81"/>
      <c r="GZ30" s="81"/>
      <c r="HA30" s="81"/>
      <c r="HB30" s="81"/>
      <c r="HC30" s="81"/>
      <c r="HD30" s="81"/>
      <c r="HE30" s="81"/>
      <c r="HF30" s="81"/>
      <c r="HG30" s="81"/>
      <c r="HH30" s="81"/>
      <c r="HI30" s="81"/>
      <c r="HJ30" s="81"/>
      <c r="HK30" s="81"/>
      <c r="HL30" s="81"/>
      <c r="HM30" s="81"/>
      <c r="HN30" s="81"/>
      <c r="HO30" s="81"/>
      <c r="HP30" s="81"/>
      <c r="HQ30" s="81"/>
      <c r="HR30" s="81"/>
      <c r="HS30" s="81"/>
      <c r="HT30" s="81"/>
      <c r="HU30" s="81"/>
      <c r="HV30" s="81"/>
      <c r="HW30" s="81"/>
      <c r="HX30" s="81"/>
      <c r="HY30" s="81"/>
      <c r="HZ30" s="81"/>
      <c r="IA30" s="81"/>
      <c r="IB30" s="81"/>
      <c r="IC30" s="81"/>
      <c r="ID30" s="81"/>
      <c r="IE30" s="81"/>
      <c r="IF30" s="81"/>
      <c r="IG30" s="81"/>
      <c r="IH30" s="81"/>
      <c r="II30" s="81"/>
      <c r="IJ30" s="81"/>
      <c r="IK30" s="81"/>
    </row>
    <row r="31" spans="1:245" ht="30" x14ac:dyDescent="0.25">
      <c r="A31" s="77" t="s">
        <v>231</v>
      </c>
      <c r="B31" s="193" t="s">
        <v>172</v>
      </c>
      <c r="C31" s="181" t="s">
        <v>217</v>
      </c>
      <c r="D31" s="181">
        <v>2</v>
      </c>
      <c r="E31" s="130"/>
      <c r="F31" s="78">
        <f t="shared" si="1"/>
        <v>0</v>
      </c>
      <c r="G31" s="79"/>
      <c r="H31" s="80"/>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c r="BY31" s="81"/>
      <c r="BZ31" s="81"/>
      <c r="CA31" s="81"/>
      <c r="CB31" s="81"/>
      <c r="CC31" s="81"/>
      <c r="CD31" s="81"/>
      <c r="CE31" s="81"/>
      <c r="CF31" s="81"/>
      <c r="CG31" s="81"/>
      <c r="CH31" s="81"/>
      <c r="CI31" s="81"/>
      <c r="CJ31" s="81"/>
      <c r="CK31" s="81"/>
      <c r="CL31" s="81"/>
      <c r="CM31" s="81"/>
      <c r="CN31" s="81"/>
      <c r="CO31" s="81"/>
      <c r="CP31" s="81"/>
      <c r="CQ31" s="81"/>
      <c r="CR31" s="81"/>
      <c r="CS31" s="81"/>
      <c r="CT31" s="81"/>
      <c r="CU31" s="81"/>
      <c r="CV31" s="81"/>
      <c r="CW31" s="81"/>
      <c r="CX31" s="81"/>
      <c r="CY31" s="81"/>
      <c r="CZ31" s="81"/>
      <c r="DA31" s="81"/>
      <c r="DB31" s="81"/>
      <c r="DC31" s="81"/>
      <c r="DD31" s="81"/>
      <c r="DE31" s="81"/>
      <c r="DF31" s="81"/>
      <c r="DG31" s="81"/>
      <c r="DH31" s="81"/>
      <c r="DI31" s="81"/>
      <c r="DJ31" s="81"/>
      <c r="DK31" s="81"/>
      <c r="DL31" s="81"/>
      <c r="DM31" s="81"/>
      <c r="DN31" s="81"/>
      <c r="DO31" s="81"/>
      <c r="DP31" s="81"/>
      <c r="DQ31" s="81"/>
      <c r="DR31" s="81"/>
      <c r="DS31" s="81"/>
      <c r="DT31" s="81"/>
      <c r="DU31" s="81"/>
      <c r="DV31" s="81"/>
      <c r="DW31" s="81"/>
      <c r="DX31" s="81"/>
      <c r="DY31" s="81"/>
      <c r="DZ31" s="81"/>
      <c r="EA31" s="81"/>
      <c r="EB31" s="81"/>
      <c r="EC31" s="81"/>
      <c r="ED31" s="81"/>
      <c r="EE31" s="81"/>
      <c r="EF31" s="81"/>
      <c r="EG31" s="81"/>
      <c r="EH31" s="81"/>
      <c r="EI31" s="81"/>
      <c r="EJ31" s="81"/>
      <c r="EK31" s="81"/>
      <c r="EL31" s="81"/>
      <c r="EM31" s="81"/>
      <c r="EN31" s="81"/>
      <c r="EO31" s="81"/>
      <c r="EP31" s="81"/>
      <c r="EQ31" s="81"/>
      <c r="ER31" s="81"/>
      <c r="ES31" s="81"/>
      <c r="ET31" s="81"/>
      <c r="EU31" s="81"/>
      <c r="EV31" s="81"/>
      <c r="EW31" s="81"/>
      <c r="EX31" s="81"/>
      <c r="EY31" s="81"/>
      <c r="EZ31" s="81"/>
      <c r="FA31" s="81"/>
      <c r="FB31" s="81"/>
      <c r="FC31" s="81"/>
      <c r="FD31" s="81"/>
      <c r="FE31" s="81"/>
      <c r="FF31" s="81"/>
      <c r="FG31" s="81"/>
      <c r="FH31" s="81"/>
      <c r="FI31" s="81"/>
      <c r="FJ31" s="81"/>
      <c r="FK31" s="81"/>
      <c r="FL31" s="81"/>
      <c r="FM31" s="81"/>
      <c r="FN31" s="81"/>
      <c r="FO31" s="81"/>
      <c r="FP31" s="81"/>
      <c r="FQ31" s="81"/>
      <c r="FR31" s="81"/>
      <c r="FS31" s="81"/>
      <c r="FT31" s="81"/>
      <c r="FU31" s="81"/>
      <c r="FV31" s="81"/>
      <c r="FW31" s="81"/>
      <c r="FX31" s="81"/>
      <c r="FY31" s="81"/>
      <c r="FZ31" s="81"/>
      <c r="GA31" s="81"/>
      <c r="GB31" s="81"/>
      <c r="GC31" s="81"/>
      <c r="GD31" s="81"/>
      <c r="GE31" s="81"/>
      <c r="GF31" s="81"/>
      <c r="GG31" s="81"/>
      <c r="GH31" s="81"/>
      <c r="GI31" s="81"/>
      <c r="GJ31" s="81"/>
      <c r="GK31" s="81"/>
      <c r="GL31" s="81"/>
      <c r="GM31" s="81"/>
      <c r="GN31" s="81"/>
      <c r="GO31" s="81"/>
      <c r="GP31" s="81"/>
      <c r="GQ31" s="81"/>
      <c r="GR31" s="81"/>
      <c r="GS31" s="81"/>
      <c r="GT31" s="81"/>
      <c r="GU31" s="81"/>
      <c r="GV31" s="81"/>
      <c r="GW31" s="81"/>
      <c r="GX31" s="81"/>
      <c r="GY31" s="81"/>
      <c r="GZ31" s="81"/>
      <c r="HA31" s="81"/>
      <c r="HB31" s="81"/>
      <c r="HC31" s="81"/>
      <c r="HD31" s="81"/>
      <c r="HE31" s="81"/>
      <c r="HF31" s="81"/>
      <c r="HG31" s="81"/>
      <c r="HH31" s="81"/>
      <c r="HI31" s="81"/>
      <c r="HJ31" s="81"/>
      <c r="HK31" s="81"/>
      <c r="HL31" s="81"/>
      <c r="HM31" s="81"/>
      <c r="HN31" s="81"/>
      <c r="HO31" s="81"/>
      <c r="HP31" s="81"/>
      <c r="HQ31" s="81"/>
      <c r="HR31" s="81"/>
      <c r="HS31" s="81"/>
      <c r="HT31" s="81"/>
      <c r="HU31" s="81"/>
      <c r="HV31" s="81"/>
      <c r="HW31" s="81"/>
      <c r="HX31" s="81"/>
      <c r="HY31" s="81"/>
      <c r="HZ31" s="81"/>
      <c r="IA31" s="81"/>
      <c r="IB31" s="81"/>
      <c r="IC31" s="81"/>
      <c r="ID31" s="81"/>
      <c r="IE31" s="81"/>
      <c r="IF31" s="81"/>
      <c r="IG31" s="81"/>
      <c r="IH31" s="81"/>
      <c r="II31" s="81"/>
      <c r="IJ31" s="81"/>
      <c r="IK31" s="81"/>
    </row>
    <row r="32" spans="1:245" ht="15.75" x14ac:dyDescent="0.25">
      <c r="A32" s="77" t="s">
        <v>232</v>
      </c>
      <c r="B32" s="193" t="s">
        <v>173</v>
      </c>
      <c r="C32" s="181" t="s">
        <v>217</v>
      </c>
      <c r="D32" s="181">
        <v>12</v>
      </c>
      <c r="E32" s="131"/>
      <c r="F32" s="78">
        <f t="shared" si="1"/>
        <v>0</v>
      </c>
      <c r="G32" s="79"/>
      <c r="H32" s="80"/>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c r="BY32" s="81"/>
      <c r="BZ32" s="81"/>
      <c r="CA32" s="81"/>
      <c r="CB32" s="81"/>
      <c r="CC32" s="81"/>
      <c r="CD32" s="81"/>
      <c r="CE32" s="81"/>
      <c r="CF32" s="81"/>
      <c r="CG32" s="81"/>
      <c r="CH32" s="81"/>
      <c r="CI32" s="81"/>
      <c r="CJ32" s="81"/>
      <c r="CK32" s="81"/>
      <c r="CL32" s="81"/>
      <c r="CM32" s="81"/>
      <c r="CN32" s="81"/>
      <c r="CO32" s="81"/>
      <c r="CP32" s="81"/>
      <c r="CQ32" s="81"/>
      <c r="CR32" s="81"/>
      <c r="CS32" s="81"/>
      <c r="CT32" s="81"/>
      <c r="CU32" s="81"/>
      <c r="CV32" s="81"/>
      <c r="CW32" s="81"/>
      <c r="CX32" s="81"/>
      <c r="CY32" s="81"/>
      <c r="CZ32" s="81"/>
      <c r="DA32" s="81"/>
      <c r="DB32" s="81"/>
      <c r="DC32" s="81"/>
      <c r="DD32" s="81"/>
      <c r="DE32" s="81"/>
      <c r="DF32" s="81"/>
      <c r="DG32" s="81"/>
      <c r="DH32" s="81"/>
      <c r="DI32" s="81"/>
      <c r="DJ32" s="81"/>
      <c r="DK32" s="81"/>
      <c r="DL32" s="81"/>
      <c r="DM32" s="81"/>
      <c r="DN32" s="81"/>
      <c r="DO32" s="81"/>
      <c r="DP32" s="81"/>
      <c r="DQ32" s="81"/>
      <c r="DR32" s="81"/>
      <c r="DS32" s="81"/>
      <c r="DT32" s="81"/>
      <c r="DU32" s="81"/>
      <c r="DV32" s="81"/>
      <c r="DW32" s="81"/>
      <c r="DX32" s="81"/>
      <c r="DY32" s="81"/>
      <c r="DZ32" s="81"/>
      <c r="EA32" s="81"/>
      <c r="EB32" s="81"/>
      <c r="EC32" s="81"/>
      <c r="ED32" s="81"/>
      <c r="EE32" s="81"/>
      <c r="EF32" s="81"/>
      <c r="EG32" s="81"/>
      <c r="EH32" s="81"/>
      <c r="EI32" s="81"/>
      <c r="EJ32" s="81"/>
      <c r="EK32" s="81"/>
      <c r="EL32" s="81"/>
      <c r="EM32" s="81"/>
      <c r="EN32" s="81"/>
      <c r="EO32" s="81"/>
      <c r="EP32" s="81"/>
      <c r="EQ32" s="81"/>
      <c r="ER32" s="81"/>
      <c r="ES32" s="81"/>
      <c r="ET32" s="81"/>
      <c r="EU32" s="81"/>
      <c r="EV32" s="81"/>
      <c r="EW32" s="81"/>
      <c r="EX32" s="81"/>
      <c r="EY32" s="81"/>
      <c r="EZ32" s="81"/>
      <c r="FA32" s="81"/>
      <c r="FB32" s="81"/>
      <c r="FC32" s="81"/>
      <c r="FD32" s="81"/>
      <c r="FE32" s="81"/>
      <c r="FF32" s="81"/>
      <c r="FG32" s="81"/>
      <c r="FH32" s="81"/>
      <c r="FI32" s="81"/>
      <c r="FJ32" s="81"/>
      <c r="FK32" s="81"/>
      <c r="FL32" s="81"/>
      <c r="FM32" s="81"/>
      <c r="FN32" s="81"/>
      <c r="FO32" s="81"/>
      <c r="FP32" s="81"/>
      <c r="FQ32" s="81"/>
      <c r="FR32" s="81"/>
      <c r="FS32" s="81"/>
      <c r="FT32" s="81"/>
      <c r="FU32" s="81"/>
      <c r="FV32" s="81"/>
      <c r="FW32" s="81"/>
      <c r="FX32" s="81"/>
      <c r="FY32" s="81"/>
      <c r="FZ32" s="81"/>
      <c r="GA32" s="81"/>
      <c r="GB32" s="81"/>
      <c r="GC32" s="81"/>
      <c r="GD32" s="81"/>
      <c r="GE32" s="81"/>
      <c r="GF32" s="81"/>
      <c r="GG32" s="81"/>
      <c r="GH32" s="81"/>
      <c r="GI32" s="81"/>
      <c r="GJ32" s="81"/>
      <c r="GK32" s="81"/>
      <c r="GL32" s="81"/>
      <c r="GM32" s="81"/>
      <c r="GN32" s="81"/>
      <c r="GO32" s="81"/>
      <c r="GP32" s="81"/>
      <c r="GQ32" s="81"/>
      <c r="GR32" s="81"/>
      <c r="GS32" s="81"/>
      <c r="GT32" s="81"/>
      <c r="GU32" s="81"/>
      <c r="GV32" s="81"/>
      <c r="GW32" s="81"/>
      <c r="GX32" s="81"/>
      <c r="GY32" s="81"/>
      <c r="GZ32" s="81"/>
      <c r="HA32" s="81"/>
      <c r="HB32" s="81"/>
      <c r="HC32" s="81"/>
      <c r="HD32" s="81"/>
      <c r="HE32" s="81"/>
      <c r="HF32" s="81"/>
      <c r="HG32" s="81"/>
      <c r="HH32" s="81"/>
      <c r="HI32" s="81"/>
      <c r="HJ32" s="81"/>
      <c r="HK32" s="81"/>
      <c r="HL32" s="81"/>
      <c r="HM32" s="81"/>
      <c r="HN32" s="81"/>
      <c r="HO32" s="81"/>
      <c r="HP32" s="81"/>
      <c r="HQ32" s="81"/>
      <c r="HR32" s="81"/>
      <c r="HS32" s="81"/>
      <c r="HT32" s="81"/>
      <c r="HU32" s="81"/>
      <c r="HV32" s="81"/>
      <c r="HW32" s="81"/>
      <c r="HX32" s="81"/>
      <c r="HY32" s="81"/>
      <c r="HZ32" s="81"/>
      <c r="IA32" s="81"/>
      <c r="IB32" s="81"/>
      <c r="IC32" s="81"/>
      <c r="ID32" s="81"/>
      <c r="IE32" s="81"/>
      <c r="IF32" s="81"/>
      <c r="IG32" s="81"/>
      <c r="IH32" s="81"/>
      <c r="II32" s="81"/>
      <c r="IJ32" s="81"/>
      <c r="IK32" s="81"/>
    </row>
    <row r="33" spans="1:245" ht="15.75" x14ac:dyDescent="0.25">
      <c r="A33" s="77" t="s">
        <v>233</v>
      </c>
      <c r="B33" s="192" t="s">
        <v>174</v>
      </c>
      <c r="C33" s="181" t="s">
        <v>217</v>
      </c>
      <c r="D33" s="181">
        <v>4</v>
      </c>
      <c r="E33" s="131"/>
      <c r="F33" s="78">
        <f t="shared" si="1"/>
        <v>0</v>
      </c>
      <c r="G33" s="79"/>
      <c r="H33" s="80"/>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c r="BY33" s="81"/>
      <c r="BZ33" s="81"/>
      <c r="CA33" s="81"/>
      <c r="CB33" s="81"/>
      <c r="CC33" s="81"/>
      <c r="CD33" s="81"/>
      <c r="CE33" s="81"/>
      <c r="CF33" s="81"/>
      <c r="CG33" s="81"/>
      <c r="CH33" s="81"/>
      <c r="CI33" s="81"/>
      <c r="CJ33" s="81"/>
      <c r="CK33" s="81"/>
      <c r="CL33" s="81"/>
      <c r="CM33" s="81"/>
      <c r="CN33" s="81"/>
      <c r="CO33" s="81"/>
      <c r="CP33" s="81"/>
      <c r="CQ33" s="81"/>
      <c r="CR33" s="81"/>
      <c r="CS33" s="81"/>
      <c r="CT33" s="81"/>
      <c r="CU33" s="81"/>
      <c r="CV33" s="81"/>
      <c r="CW33" s="81"/>
      <c r="CX33" s="81"/>
      <c r="CY33" s="81"/>
      <c r="CZ33" s="81"/>
      <c r="DA33" s="81"/>
      <c r="DB33" s="81"/>
      <c r="DC33" s="81"/>
      <c r="DD33" s="81"/>
      <c r="DE33" s="81"/>
      <c r="DF33" s="81"/>
      <c r="DG33" s="81"/>
      <c r="DH33" s="81"/>
      <c r="DI33" s="81"/>
      <c r="DJ33" s="81"/>
      <c r="DK33" s="81"/>
      <c r="DL33" s="81"/>
      <c r="DM33" s="81"/>
      <c r="DN33" s="81"/>
      <c r="DO33" s="81"/>
      <c r="DP33" s="81"/>
      <c r="DQ33" s="81"/>
      <c r="DR33" s="81"/>
      <c r="DS33" s="81"/>
      <c r="DT33" s="81"/>
      <c r="DU33" s="81"/>
      <c r="DV33" s="81"/>
      <c r="DW33" s="81"/>
      <c r="DX33" s="81"/>
      <c r="DY33" s="81"/>
      <c r="DZ33" s="81"/>
      <c r="EA33" s="81"/>
      <c r="EB33" s="81"/>
      <c r="EC33" s="81"/>
      <c r="ED33" s="81"/>
      <c r="EE33" s="81"/>
      <c r="EF33" s="81"/>
      <c r="EG33" s="81"/>
      <c r="EH33" s="81"/>
      <c r="EI33" s="81"/>
      <c r="EJ33" s="81"/>
      <c r="EK33" s="81"/>
      <c r="EL33" s="81"/>
      <c r="EM33" s="81"/>
      <c r="EN33" s="81"/>
      <c r="EO33" s="81"/>
      <c r="EP33" s="81"/>
      <c r="EQ33" s="81"/>
      <c r="ER33" s="81"/>
      <c r="ES33" s="81"/>
      <c r="ET33" s="81"/>
      <c r="EU33" s="81"/>
      <c r="EV33" s="81"/>
      <c r="EW33" s="81"/>
      <c r="EX33" s="81"/>
      <c r="EY33" s="81"/>
      <c r="EZ33" s="81"/>
      <c r="FA33" s="81"/>
      <c r="FB33" s="81"/>
      <c r="FC33" s="81"/>
      <c r="FD33" s="81"/>
      <c r="FE33" s="81"/>
      <c r="FF33" s="81"/>
      <c r="FG33" s="81"/>
      <c r="FH33" s="81"/>
      <c r="FI33" s="81"/>
      <c r="FJ33" s="81"/>
      <c r="FK33" s="81"/>
      <c r="FL33" s="81"/>
      <c r="FM33" s="81"/>
      <c r="FN33" s="81"/>
      <c r="FO33" s="81"/>
      <c r="FP33" s="81"/>
      <c r="FQ33" s="81"/>
      <c r="FR33" s="81"/>
      <c r="FS33" s="81"/>
      <c r="FT33" s="81"/>
      <c r="FU33" s="81"/>
      <c r="FV33" s="81"/>
      <c r="FW33" s="81"/>
      <c r="FX33" s="81"/>
      <c r="FY33" s="81"/>
      <c r="FZ33" s="81"/>
      <c r="GA33" s="81"/>
      <c r="GB33" s="81"/>
      <c r="GC33" s="81"/>
      <c r="GD33" s="81"/>
      <c r="GE33" s="81"/>
      <c r="GF33" s="81"/>
      <c r="GG33" s="81"/>
      <c r="GH33" s="81"/>
      <c r="GI33" s="81"/>
      <c r="GJ33" s="81"/>
      <c r="GK33" s="81"/>
      <c r="GL33" s="81"/>
      <c r="GM33" s="81"/>
      <c r="GN33" s="81"/>
      <c r="GO33" s="81"/>
      <c r="GP33" s="81"/>
      <c r="GQ33" s="81"/>
      <c r="GR33" s="81"/>
      <c r="GS33" s="81"/>
      <c r="GT33" s="81"/>
      <c r="GU33" s="81"/>
      <c r="GV33" s="81"/>
      <c r="GW33" s="81"/>
      <c r="GX33" s="81"/>
      <c r="GY33" s="81"/>
      <c r="GZ33" s="81"/>
      <c r="HA33" s="81"/>
      <c r="HB33" s="81"/>
      <c r="HC33" s="81"/>
      <c r="HD33" s="81"/>
      <c r="HE33" s="81"/>
      <c r="HF33" s="81"/>
      <c r="HG33" s="81"/>
      <c r="HH33" s="81"/>
      <c r="HI33" s="81"/>
      <c r="HJ33" s="81"/>
      <c r="HK33" s="81"/>
      <c r="HL33" s="81"/>
      <c r="HM33" s="81"/>
      <c r="HN33" s="81"/>
      <c r="HO33" s="81"/>
      <c r="HP33" s="81"/>
      <c r="HQ33" s="81"/>
      <c r="HR33" s="81"/>
      <c r="HS33" s="81"/>
      <c r="HT33" s="81"/>
      <c r="HU33" s="81"/>
      <c r="HV33" s="81"/>
      <c r="HW33" s="81"/>
      <c r="HX33" s="81"/>
      <c r="HY33" s="81"/>
      <c r="HZ33" s="81"/>
      <c r="IA33" s="81"/>
      <c r="IB33" s="81"/>
      <c r="IC33" s="81"/>
      <c r="ID33" s="81"/>
      <c r="IE33" s="81"/>
      <c r="IF33" s="81"/>
      <c r="IG33" s="81"/>
      <c r="IH33" s="81"/>
      <c r="II33" s="81"/>
      <c r="IJ33" s="81"/>
      <c r="IK33" s="81"/>
    </row>
    <row r="34" spans="1:245" ht="15.75" x14ac:dyDescent="0.25">
      <c r="A34" s="77" t="s">
        <v>234</v>
      </c>
      <c r="B34" s="192" t="s">
        <v>175</v>
      </c>
      <c r="C34" s="181" t="s">
        <v>218</v>
      </c>
      <c r="D34" s="181">
        <v>1</v>
      </c>
      <c r="E34" s="130"/>
      <c r="F34" s="78">
        <f t="shared" si="1"/>
        <v>0</v>
      </c>
      <c r="G34" s="79"/>
      <c r="H34" s="80"/>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c r="BY34" s="81"/>
      <c r="BZ34" s="81"/>
      <c r="CA34" s="81"/>
      <c r="CB34" s="81"/>
      <c r="CC34" s="81"/>
      <c r="CD34" s="81"/>
      <c r="CE34" s="81"/>
      <c r="CF34" s="81"/>
      <c r="CG34" s="81"/>
      <c r="CH34" s="81"/>
      <c r="CI34" s="81"/>
      <c r="CJ34" s="81"/>
      <c r="CK34" s="81"/>
      <c r="CL34" s="81"/>
      <c r="CM34" s="81"/>
      <c r="CN34" s="81"/>
      <c r="CO34" s="81"/>
      <c r="CP34" s="81"/>
      <c r="CQ34" s="81"/>
      <c r="CR34" s="81"/>
      <c r="CS34" s="81"/>
      <c r="CT34" s="81"/>
      <c r="CU34" s="81"/>
      <c r="CV34" s="81"/>
      <c r="CW34" s="81"/>
      <c r="CX34" s="81"/>
      <c r="CY34" s="81"/>
      <c r="CZ34" s="81"/>
      <c r="DA34" s="81"/>
      <c r="DB34" s="81"/>
      <c r="DC34" s="81"/>
      <c r="DD34" s="81"/>
      <c r="DE34" s="81"/>
      <c r="DF34" s="81"/>
      <c r="DG34" s="81"/>
      <c r="DH34" s="81"/>
      <c r="DI34" s="81"/>
      <c r="DJ34" s="81"/>
      <c r="DK34" s="81"/>
      <c r="DL34" s="81"/>
      <c r="DM34" s="81"/>
      <c r="DN34" s="81"/>
      <c r="DO34" s="81"/>
      <c r="DP34" s="81"/>
      <c r="DQ34" s="81"/>
      <c r="DR34" s="81"/>
      <c r="DS34" s="81"/>
      <c r="DT34" s="81"/>
      <c r="DU34" s="81"/>
      <c r="DV34" s="81"/>
      <c r="DW34" s="81"/>
      <c r="DX34" s="81"/>
      <c r="DY34" s="81"/>
      <c r="DZ34" s="81"/>
      <c r="EA34" s="81"/>
      <c r="EB34" s="81"/>
      <c r="EC34" s="81"/>
      <c r="ED34" s="81"/>
      <c r="EE34" s="81"/>
      <c r="EF34" s="81"/>
      <c r="EG34" s="81"/>
      <c r="EH34" s="81"/>
      <c r="EI34" s="81"/>
      <c r="EJ34" s="81"/>
      <c r="EK34" s="81"/>
      <c r="EL34" s="81"/>
      <c r="EM34" s="81"/>
      <c r="EN34" s="81"/>
      <c r="EO34" s="81"/>
      <c r="EP34" s="81"/>
      <c r="EQ34" s="81"/>
      <c r="ER34" s="81"/>
      <c r="ES34" s="81"/>
      <c r="ET34" s="81"/>
      <c r="EU34" s="81"/>
      <c r="EV34" s="81"/>
      <c r="EW34" s="81"/>
      <c r="EX34" s="81"/>
      <c r="EY34" s="81"/>
      <c r="EZ34" s="81"/>
      <c r="FA34" s="81"/>
      <c r="FB34" s="81"/>
      <c r="FC34" s="81"/>
      <c r="FD34" s="81"/>
      <c r="FE34" s="81"/>
      <c r="FF34" s="81"/>
      <c r="FG34" s="81"/>
      <c r="FH34" s="81"/>
      <c r="FI34" s="81"/>
      <c r="FJ34" s="81"/>
      <c r="FK34" s="81"/>
      <c r="FL34" s="81"/>
      <c r="FM34" s="81"/>
      <c r="FN34" s="81"/>
      <c r="FO34" s="81"/>
      <c r="FP34" s="81"/>
      <c r="FQ34" s="81"/>
      <c r="FR34" s="81"/>
      <c r="FS34" s="81"/>
      <c r="FT34" s="81"/>
      <c r="FU34" s="81"/>
      <c r="FV34" s="81"/>
      <c r="FW34" s="81"/>
      <c r="FX34" s="81"/>
      <c r="FY34" s="81"/>
      <c r="FZ34" s="81"/>
      <c r="GA34" s="81"/>
      <c r="GB34" s="81"/>
      <c r="GC34" s="81"/>
      <c r="GD34" s="81"/>
      <c r="GE34" s="81"/>
      <c r="GF34" s="81"/>
      <c r="GG34" s="81"/>
      <c r="GH34" s="81"/>
      <c r="GI34" s="81"/>
      <c r="GJ34" s="81"/>
      <c r="GK34" s="81"/>
      <c r="GL34" s="81"/>
      <c r="GM34" s="81"/>
      <c r="GN34" s="81"/>
      <c r="GO34" s="81"/>
      <c r="GP34" s="81"/>
      <c r="GQ34" s="81"/>
      <c r="GR34" s="81"/>
      <c r="GS34" s="81"/>
      <c r="GT34" s="81"/>
      <c r="GU34" s="81"/>
      <c r="GV34" s="81"/>
      <c r="GW34" s="81"/>
      <c r="GX34" s="81"/>
      <c r="GY34" s="81"/>
      <c r="GZ34" s="81"/>
      <c r="HA34" s="81"/>
      <c r="HB34" s="81"/>
      <c r="HC34" s="81"/>
      <c r="HD34" s="81"/>
      <c r="HE34" s="81"/>
      <c r="HF34" s="81"/>
      <c r="HG34" s="81"/>
      <c r="HH34" s="81"/>
      <c r="HI34" s="81"/>
      <c r="HJ34" s="81"/>
      <c r="HK34" s="81"/>
      <c r="HL34" s="81"/>
      <c r="HM34" s="81"/>
      <c r="HN34" s="81"/>
      <c r="HO34" s="81"/>
      <c r="HP34" s="81"/>
      <c r="HQ34" s="81"/>
      <c r="HR34" s="81"/>
      <c r="HS34" s="81"/>
      <c r="HT34" s="81"/>
      <c r="HU34" s="81"/>
      <c r="HV34" s="81"/>
      <c r="HW34" s="81"/>
      <c r="HX34" s="81"/>
      <c r="HY34" s="81"/>
      <c r="HZ34" s="81"/>
      <c r="IA34" s="81"/>
      <c r="IB34" s="81"/>
      <c r="IC34" s="81"/>
      <c r="ID34" s="81"/>
      <c r="IE34" s="81"/>
      <c r="IF34" s="81"/>
      <c r="IG34" s="81"/>
      <c r="IH34" s="81"/>
      <c r="II34" s="81"/>
      <c r="IJ34" s="81"/>
      <c r="IK34" s="81"/>
    </row>
    <row r="35" spans="1:245" ht="15.75" x14ac:dyDescent="0.25">
      <c r="A35" s="77" t="s">
        <v>235</v>
      </c>
      <c r="B35" s="192" t="s">
        <v>176</v>
      </c>
      <c r="C35" s="181" t="s">
        <v>217</v>
      </c>
      <c r="D35" s="181">
        <v>1</v>
      </c>
      <c r="E35" s="131"/>
      <c r="F35" s="78">
        <f t="shared" si="1"/>
        <v>0</v>
      </c>
      <c r="G35" s="79"/>
      <c r="H35" s="80"/>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c r="AT35" s="81"/>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c r="BY35" s="81"/>
      <c r="BZ35" s="81"/>
      <c r="CA35" s="81"/>
      <c r="CB35" s="81"/>
      <c r="CC35" s="81"/>
      <c r="CD35" s="81"/>
      <c r="CE35" s="81"/>
      <c r="CF35" s="81"/>
      <c r="CG35" s="81"/>
      <c r="CH35" s="81"/>
      <c r="CI35" s="81"/>
      <c r="CJ35" s="81"/>
      <c r="CK35" s="81"/>
      <c r="CL35" s="81"/>
      <c r="CM35" s="81"/>
      <c r="CN35" s="81"/>
      <c r="CO35" s="81"/>
      <c r="CP35" s="81"/>
      <c r="CQ35" s="81"/>
      <c r="CR35" s="81"/>
      <c r="CS35" s="81"/>
      <c r="CT35" s="81"/>
      <c r="CU35" s="81"/>
      <c r="CV35" s="81"/>
      <c r="CW35" s="81"/>
      <c r="CX35" s="81"/>
      <c r="CY35" s="81"/>
      <c r="CZ35" s="81"/>
      <c r="DA35" s="81"/>
      <c r="DB35" s="81"/>
      <c r="DC35" s="81"/>
      <c r="DD35" s="81"/>
      <c r="DE35" s="81"/>
      <c r="DF35" s="81"/>
      <c r="DG35" s="81"/>
      <c r="DH35" s="81"/>
      <c r="DI35" s="81"/>
      <c r="DJ35" s="81"/>
      <c r="DK35" s="81"/>
      <c r="DL35" s="81"/>
      <c r="DM35" s="81"/>
      <c r="DN35" s="81"/>
      <c r="DO35" s="81"/>
      <c r="DP35" s="81"/>
      <c r="DQ35" s="81"/>
      <c r="DR35" s="81"/>
      <c r="DS35" s="81"/>
      <c r="DT35" s="81"/>
      <c r="DU35" s="81"/>
      <c r="DV35" s="81"/>
      <c r="DW35" s="81"/>
      <c r="DX35" s="81"/>
      <c r="DY35" s="81"/>
      <c r="DZ35" s="81"/>
      <c r="EA35" s="81"/>
      <c r="EB35" s="81"/>
      <c r="EC35" s="81"/>
      <c r="ED35" s="81"/>
      <c r="EE35" s="81"/>
      <c r="EF35" s="81"/>
      <c r="EG35" s="81"/>
      <c r="EH35" s="81"/>
      <c r="EI35" s="81"/>
      <c r="EJ35" s="81"/>
      <c r="EK35" s="81"/>
      <c r="EL35" s="81"/>
      <c r="EM35" s="81"/>
      <c r="EN35" s="81"/>
      <c r="EO35" s="81"/>
      <c r="EP35" s="81"/>
      <c r="EQ35" s="81"/>
      <c r="ER35" s="81"/>
      <c r="ES35" s="81"/>
      <c r="ET35" s="81"/>
      <c r="EU35" s="81"/>
      <c r="EV35" s="81"/>
      <c r="EW35" s="81"/>
      <c r="EX35" s="81"/>
      <c r="EY35" s="81"/>
      <c r="EZ35" s="81"/>
      <c r="FA35" s="81"/>
      <c r="FB35" s="81"/>
      <c r="FC35" s="81"/>
      <c r="FD35" s="81"/>
      <c r="FE35" s="81"/>
      <c r="FF35" s="81"/>
      <c r="FG35" s="81"/>
      <c r="FH35" s="81"/>
      <c r="FI35" s="81"/>
      <c r="FJ35" s="81"/>
      <c r="FK35" s="81"/>
      <c r="FL35" s="81"/>
      <c r="FM35" s="81"/>
      <c r="FN35" s="81"/>
      <c r="FO35" s="81"/>
      <c r="FP35" s="81"/>
      <c r="FQ35" s="81"/>
      <c r="FR35" s="81"/>
      <c r="FS35" s="81"/>
      <c r="FT35" s="81"/>
      <c r="FU35" s="81"/>
      <c r="FV35" s="81"/>
      <c r="FW35" s="81"/>
      <c r="FX35" s="81"/>
      <c r="FY35" s="81"/>
      <c r="FZ35" s="81"/>
      <c r="GA35" s="81"/>
      <c r="GB35" s="81"/>
      <c r="GC35" s="81"/>
      <c r="GD35" s="81"/>
      <c r="GE35" s="81"/>
      <c r="GF35" s="81"/>
      <c r="GG35" s="81"/>
      <c r="GH35" s="81"/>
      <c r="GI35" s="81"/>
      <c r="GJ35" s="81"/>
      <c r="GK35" s="81"/>
      <c r="GL35" s="81"/>
      <c r="GM35" s="81"/>
      <c r="GN35" s="81"/>
      <c r="GO35" s="81"/>
      <c r="GP35" s="81"/>
      <c r="GQ35" s="81"/>
      <c r="GR35" s="81"/>
      <c r="GS35" s="81"/>
      <c r="GT35" s="81"/>
      <c r="GU35" s="81"/>
      <c r="GV35" s="81"/>
      <c r="GW35" s="81"/>
      <c r="GX35" s="81"/>
      <c r="GY35" s="81"/>
      <c r="GZ35" s="81"/>
      <c r="HA35" s="81"/>
      <c r="HB35" s="81"/>
      <c r="HC35" s="81"/>
      <c r="HD35" s="81"/>
      <c r="HE35" s="81"/>
      <c r="HF35" s="81"/>
      <c r="HG35" s="81"/>
      <c r="HH35" s="81"/>
      <c r="HI35" s="81"/>
      <c r="HJ35" s="81"/>
      <c r="HK35" s="81"/>
      <c r="HL35" s="81"/>
      <c r="HM35" s="81"/>
      <c r="HN35" s="81"/>
      <c r="HO35" s="81"/>
      <c r="HP35" s="81"/>
      <c r="HQ35" s="81"/>
      <c r="HR35" s="81"/>
      <c r="HS35" s="81"/>
      <c r="HT35" s="81"/>
      <c r="HU35" s="81"/>
      <c r="HV35" s="81"/>
      <c r="HW35" s="81"/>
      <c r="HX35" s="81"/>
      <c r="HY35" s="81"/>
      <c r="HZ35" s="81"/>
      <c r="IA35" s="81"/>
      <c r="IB35" s="81"/>
      <c r="IC35" s="81"/>
      <c r="ID35" s="81"/>
      <c r="IE35" s="81"/>
      <c r="IF35" s="81"/>
      <c r="IG35" s="81"/>
      <c r="IH35" s="81"/>
      <c r="II35" s="81"/>
      <c r="IJ35" s="81"/>
      <c r="IK35" s="81"/>
    </row>
    <row r="36" spans="1:245" ht="15.75" x14ac:dyDescent="0.25">
      <c r="A36" s="77" t="s">
        <v>236</v>
      </c>
      <c r="B36" s="192" t="s">
        <v>177</v>
      </c>
      <c r="C36" s="181" t="s">
        <v>218</v>
      </c>
      <c r="D36" s="181">
        <v>1</v>
      </c>
      <c r="E36" s="131"/>
      <c r="F36" s="78">
        <f t="shared" si="1"/>
        <v>0</v>
      </c>
      <c r="G36" s="79"/>
      <c r="H36" s="80"/>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c r="AT36" s="81"/>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c r="BY36" s="81"/>
      <c r="BZ36" s="81"/>
      <c r="CA36" s="81"/>
      <c r="CB36" s="81"/>
      <c r="CC36" s="81"/>
      <c r="CD36" s="81"/>
      <c r="CE36" s="81"/>
      <c r="CF36" s="81"/>
      <c r="CG36" s="81"/>
      <c r="CH36" s="81"/>
      <c r="CI36" s="81"/>
      <c r="CJ36" s="81"/>
      <c r="CK36" s="81"/>
      <c r="CL36" s="81"/>
      <c r="CM36" s="81"/>
      <c r="CN36" s="81"/>
      <c r="CO36" s="81"/>
      <c r="CP36" s="81"/>
      <c r="CQ36" s="81"/>
      <c r="CR36" s="81"/>
      <c r="CS36" s="81"/>
      <c r="CT36" s="81"/>
      <c r="CU36" s="81"/>
      <c r="CV36" s="81"/>
      <c r="CW36" s="81"/>
      <c r="CX36" s="81"/>
      <c r="CY36" s="81"/>
      <c r="CZ36" s="81"/>
      <c r="DA36" s="81"/>
      <c r="DB36" s="81"/>
      <c r="DC36" s="81"/>
      <c r="DD36" s="81"/>
      <c r="DE36" s="81"/>
      <c r="DF36" s="81"/>
      <c r="DG36" s="81"/>
      <c r="DH36" s="81"/>
      <c r="DI36" s="81"/>
      <c r="DJ36" s="81"/>
      <c r="DK36" s="81"/>
      <c r="DL36" s="81"/>
      <c r="DM36" s="81"/>
      <c r="DN36" s="81"/>
      <c r="DO36" s="81"/>
      <c r="DP36" s="81"/>
      <c r="DQ36" s="81"/>
      <c r="DR36" s="81"/>
      <c r="DS36" s="81"/>
      <c r="DT36" s="81"/>
      <c r="DU36" s="81"/>
      <c r="DV36" s="81"/>
      <c r="DW36" s="81"/>
      <c r="DX36" s="81"/>
      <c r="DY36" s="81"/>
      <c r="DZ36" s="81"/>
      <c r="EA36" s="81"/>
      <c r="EB36" s="81"/>
      <c r="EC36" s="81"/>
      <c r="ED36" s="81"/>
      <c r="EE36" s="81"/>
      <c r="EF36" s="81"/>
      <c r="EG36" s="81"/>
      <c r="EH36" s="81"/>
      <c r="EI36" s="81"/>
      <c r="EJ36" s="81"/>
      <c r="EK36" s="81"/>
      <c r="EL36" s="81"/>
      <c r="EM36" s="81"/>
      <c r="EN36" s="81"/>
      <c r="EO36" s="81"/>
      <c r="EP36" s="81"/>
      <c r="EQ36" s="81"/>
      <c r="ER36" s="81"/>
      <c r="ES36" s="81"/>
      <c r="ET36" s="81"/>
      <c r="EU36" s="81"/>
      <c r="EV36" s="81"/>
      <c r="EW36" s="81"/>
      <c r="EX36" s="81"/>
      <c r="EY36" s="81"/>
      <c r="EZ36" s="81"/>
      <c r="FA36" s="81"/>
      <c r="FB36" s="81"/>
      <c r="FC36" s="81"/>
      <c r="FD36" s="81"/>
      <c r="FE36" s="81"/>
      <c r="FF36" s="81"/>
      <c r="FG36" s="81"/>
      <c r="FH36" s="81"/>
      <c r="FI36" s="81"/>
      <c r="FJ36" s="81"/>
      <c r="FK36" s="81"/>
      <c r="FL36" s="81"/>
      <c r="FM36" s="81"/>
      <c r="FN36" s="81"/>
      <c r="FO36" s="81"/>
      <c r="FP36" s="81"/>
      <c r="FQ36" s="81"/>
      <c r="FR36" s="81"/>
      <c r="FS36" s="81"/>
      <c r="FT36" s="81"/>
      <c r="FU36" s="81"/>
      <c r="FV36" s="81"/>
      <c r="FW36" s="81"/>
      <c r="FX36" s="81"/>
      <c r="FY36" s="81"/>
      <c r="FZ36" s="81"/>
      <c r="GA36" s="81"/>
      <c r="GB36" s="81"/>
      <c r="GC36" s="81"/>
      <c r="GD36" s="81"/>
      <c r="GE36" s="81"/>
      <c r="GF36" s="81"/>
      <c r="GG36" s="81"/>
      <c r="GH36" s="81"/>
      <c r="GI36" s="81"/>
      <c r="GJ36" s="81"/>
      <c r="GK36" s="81"/>
      <c r="GL36" s="81"/>
      <c r="GM36" s="81"/>
      <c r="GN36" s="81"/>
      <c r="GO36" s="81"/>
      <c r="GP36" s="81"/>
      <c r="GQ36" s="81"/>
      <c r="GR36" s="81"/>
      <c r="GS36" s="81"/>
      <c r="GT36" s="81"/>
      <c r="GU36" s="81"/>
      <c r="GV36" s="81"/>
      <c r="GW36" s="81"/>
      <c r="GX36" s="81"/>
      <c r="GY36" s="81"/>
      <c r="GZ36" s="81"/>
      <c r="HA36" s="81"/>
      <c r="HB36" s="81"/>
      <c r="HC36" s="81"/>
      <c r="HD36" s="81"/>
      <c r="HE36" s="81"/>
      <c r="HF36" s="81"/>
      <c r="HG36" s="81"/>
      <c r="HH36" s="81"/>
      <c r="HI36" s="81"/>
      <c r="HJ36" s="81"/>
      <c r="HK36" s="81"/>
      <c r="HL36" s="81"/>
      <c r="HM36" s="81"/>
      <c r="HN36" s="81"/>
      <c r="HO36" s="81"/>
      <c r="HP36" s="81"/>
      <c r="HQ36" s="81"/>
      <c r="HR36" s="81"/>
      <c r="HS36" s="81"/>
      <c r="HT36" s="81"/>
      <c r="HU36" s="81"/>
      <c r="HV36" s="81"/>
      <c r="HW36" s="81"/>
      <c r="HX36" s="81"/>
      <c r="HY36" s="81"/>
      <c r="HZ36" s="81"/>
      <c r="IA36" s="81"/>
      <c r="IB36" s="81"/>
      <c r="IC36" s="81"/>
      <c r="ID36" s="81"/>
      <c r="IE36" s="81"/>
      <c r="IF36" s="81"/>
      <c r="IG36" s="81"/>
      <c r="IH36" s="81"/>
      <c r="II36" s="81"/>
      <c r="IJ36" s="81"/>
      <c r="IK36" s="81"/>
    </row>
    <row r="37" spans="1:245" ht="15.75" x14ac:dyDescent="0.25">
      <c r="A37" s="77" t="s">
        <v>237</v>
      </c>
      <c r="B37" s="192" t="s">
        <v>178</v>
      </c>
      <c r="C37" s="181" t="s">
        <v>219</v>
      </c>
      <c r="D37" s="181">
        <v>1</v>
      </c>
      <c r="E37" s="130"/>
      <c r="F37" s="78">
        <f t="shared" si="1"/>
        <v>0</v>
      </c>
      <c r="G37" s="79"/>
      <c r="H37" s="80"/>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c r="AT37" s="81"/>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c r="BY37" s="81"/>
      <c r="BZ37" s="81"/>
      <c r="CA37" s="81"/>
      <c r="CB37" s="81"/>
      <c r="CC37" s="81"/>
      <c r="CD37" s="81"/>
      <c r="CE37" s="81"/>
      <c r="CF37" s="81"/>
      <c r="CG37" s="81"/>
      <c r="CH37" s="81"/>
      <c r="CI37" s="81"/>
      <c r="CJ37" s="81"/>
      <c r="CK37" s="81"/>
      <c r="CL37" s="81"/>
      <c r="CM37" s="81"/>
      <c r="CN37" s="81"/>
      <c r="CO37" s="81"/>
      <c r="CP37" s="81"/>
      <c r="CQ37" s="81"/>
      <c r="CR37" s="81"/>
      <c r="CS37" s="81"/>
      <c r="CT37" s="81"/>
      <c r="CU37" s="81"/>
      <c r="CV37" s="81"/>
      <c r="CW37" s="81"/>
      <c r="CX37" s="81"/>
      <c r="CY37" s="81"/>
      <c r="CZ37" s="81"/>
      <c r="DA37" s="81"/>
      <c r="DB37" s="81"/>
      <c r="DC37" s="81"/>
      <c r="DD37" s="81"/>
      <c r="DE37" s="81"/>
      <c r="DF37" s="81"/>
      <c r="DG37" s="81"/>
      <c r="DH37" s="81"/>
      <c r="DI37" s="81"/>
      <c r="DJ37" s="81"/>
      <c r="DK37" s="81"/>
      <c r="DL37" s="81"/>
      <c r="DM37" s="81"/>
      <c r="DN37" s="81"/>
      <c r="DO37" s="81"/>
      <c r="DP37" s="81"/>
      <c r="DQ37" s="81"/>
      <c r="DR37" s="81"/>
      <c r="DS37" s="81"/>
      <c r="DT37" s="81"/>
      <c r="DU37" s="81"/>
      <c r="DV37" s="81"/>
      <c r="DW37" s="81"/>
      <c r="DX37" s="81"/>
      <c r="DY37" s="81"/>
      <c r="DZ37" s="81"/>
      <c r="EA37" s="81"/>
      <c r="EB37" s="81"/>
      <c r="EC37" s="81"/>
      <c r="ED37" s="81"/>
      <c r="EE37" s="81"/>
      <c r="EF37" s="81"/>
      <c r="EG37" s="81"/>
      <c r="EH37" s="81"/>
      <c r="EI37" s="81"/>
      <c r="EJ37" s="81"/>
      <c r="EK37" s="81"/>
      <c r="EL37" s="81"/>
      <c r="EM37" s="81"/>
      <c r="EN37" s="81"/>
      <c r="EO37" s="81"/>
      <c r="EP37" s="81"/>
      <c r="EQ37" s="81"/>
      <c r="ER37" s="81"/>
      <c r="ES37" s="81"/>
      <c r="ET37" s="81"/>
      <c r="EU37" s="81"/>
      <c r="EV37" s="81"/>
      <c r="EW37" s="81"/>
      <c r="EX37" s="81"/>
      <c r="EY37" s="81"/>
      <c r="EZ37" s="81"/>
      <c r="FA37" s="81"/>
      <c r="FB37" s="81"/>
      <c r="FC37" s="81"/>
      <c r="FD37" s="81"/>
      <c r="FE37" s="81"/>
      <c r="FF37" s="81"/>
      <c r="FG37" s="81"/>
      <c r="FH37" s="81"/>
      <c r="FI37" s="81"/>
      <c r="FJ37" s="81"/>
      <c r="FK37" s="81"/>
      <c r="FL37" s="81"/>
      <c r="FM37" s="81"/>
      <c r="FN37" s="81"/>
      <c r="FO37" s="81"/>
      <c r="FP37" s="81"/>
      <c r="FQ37" s="81"/>
      <c r="FR37" s="81"/>
      <c r="FS37" s="81"/>
      <c r="FT37" s="81"/>
      <c r="FU37" s="81"/>
      <c r="FV37" s="81"/>
      <c r="FW37" s="81"/>
      <c r="FX37" s="81"/>
      <c r="FY37" s="81"/>
      <c r="FZ37" s="81"/>
      <c r="GA37" s="81"/>
      <c r="GB37" s="81"/>
      <c r="GC37" s="81"/>
      <c r="GD37" s="81"/>
      <c r="GE37" s="81"/>
      <c r="GF37" s="81"/>
      <c r="GG37" s="81"/>
      <c r="GH37" s="81"/>
      <c r="GI37" s="81"/>
      <c r="GJ37" s="81"/>
      <c r="GK37" s="81"/>
      <c r="GL37" s="81"/>
      <c r="GM37" s="81"/>
      <c r="GN37" s="81"/>
      <c r="GO37" s="81"/>
      <c r="GP37" s="81"/>
      <c r="GQ37" s="81"/>
      <c r="GR37" s="81"/>
      <c r="GS37" s="81"/>
      <c r="GT37" s="81"/>
      <c r="GU37" s="81"/>
      <c r="GV37" s="81"/>
      <c r="GW37" s="81"/>
      <c r="GX37" s="81"/>
      <c r="GY37" s="81"/>
      <c r="GZ37" s="81"/>
      <c r="HA37" s="81"/>
      <c r="HB37" s="81"/>
      <c r="HC37" s="81"/>
      <c r="HD37" s="81"/>
      <c r="HE37" s="81"/>
      <c r="HF37" s="81"/>
      <c r="HG37" s="81"/>
      <c r="HH37" s="81"/>
      <c r="HI37" s="81"/>
      <c r="HJ37" s="81"/>
      <c r="HK37" s="81"/>
      <c r="HL37" s="81"/>
      <c r="HM37" s="81"/>
      <c r="HN37" s="81"/>
      <c r="HO37" s="81"/>
      <c r="HP37" s="81"/>
      <c r="HQ37" s="81"/>
      <c r="HR37" s="81"/>
      <c r="HS37" s="81"/>
      <c r="HT37" s="81"/>
      <c r="HU37" s="81"/>
      <c r="HV37" s="81"/>
      <c r="HW37" s="81"/>
      <c r="HX37" s="81"/>
      <c r="HY37" s="81"/>
      <c r="HZ37" s="81"/>
      <c r="IA37" s="81"/>
      <c r="IB37" s="81"/>
      <c r="IC37" s="81"/>
      <c r="ID37" s="81"/>
      <c r="IE37" s="81"/>
      <c r="IF37" s="81"/>
      <c r="IG37" s="81"/>
      <c r="IH37" s="81"/>
      <c r="II37" s="81"/>
      <c r="IJ37" s="81"/>
      <c r="IK37" s="81"/>
    </row>
    <row r="38" spans="1:245" ht="15.75" x14ac:dyDescent="0.25">
      <c r="A38" s="77" t="s">
        <v>238</v>
      </c>
      <c r="B38" s="192" t="s">
        <v>179</v>
      </c>
      <c r="C38" s="181" t="s">
        <v>217</v>
      </c>
      <c r="D38" s="181">
        <v>30</v>
      </c>
      <c r="E38" s="131"/>
      <c r="F38" s="78">
        <f t="shared" si="1"/>
        <v>0</v>
      </c>
      <c r="G38" s="79"/>
      <c r="H38" s="80"/>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c r="BY38" s="81"/>
      <c r="BZ38" s="81"/>
      <c r="CA38" s="81"/>
      <c r="CB38" s="81"/>
      <c r="CC38" s="81"/>
      <c r="CD38" s="81"/>
      <c r="CE38" s="81"/>
      <c r="CF38" s="81"/>
      <c r="CG38" s="81"/>
      <c r="CH38" s="81"/>
      <c r="CI38" s="81"/>
      <c r="CJ38" s="81"/>
      <c r="CK38" s="81"/>
      <c r="CL38" s="81"/>
      <c r="CM38" s="81"/>
      <c r="CN38" s="81"/>
      <c r="CO38" s="81"/>
      <c r="CP38" s="81"/>
      <c r="CQ38" s="81"/>
      <c r="CR38" s="81"/>
      <c r="CS38" s="81"/>
      <c r="CT38" s="81"/>
      <c r="CU38" s="81"/>
      <c r="CV38" s="81"/>
      <c r="CW38" s="81"/>
      <c r="CX38" s="81"/>
      <c r="CY38" s="81"/>
      <c r="CZ38" s="81"/>
      <c r="DA38" s="81"/>
      <c r="DB38" s="81"/>
      <c r="DC38" s="81"/>
      <c r="DD38" s="81"/>
      <c r="DE38" s="81"/>
      <c r="DF38" s="81"/>
      <c r="DG38" s="81"/>
      <c r="DH38" s="81"/>
      <c r="DI38" s="81"/>
      <c r="DJ38" s="81"/>
      <c r="DK38" s="81"/>
      <c r="DL38" s="81"/>
      <c r="DM38" s="81"/>
      <c r="DN38" s="81"/>
      <c r="DO38" s="81"/>
      <c r="DP38" s="81"/>
      <c r="DQ38" s="81"/>
      <c r="DR38" s="81"/>
      <c r="DS38" s="81"/>
      <c r="DT38" s="81"/>
      <c r="DU38" s="81"/>
      <c r="DV38" s="81"/>
      <c r="DW38" s="81"/>
      <c r="DX38" s="81"/>
      <c r="DY38" s="81"/>
      <c r="DZ38" s="81"/>
      <c r="EA38" s="81"/>
      <c r="EB38" s="81"/>
      <c r="EC38" s="81"/>
      <c r="ED38" s="81"/>
      <c r="EE38" s="81"/>
      <c r="EF38" s="81"/>
      <c r="EG38" s="81"/>
      <c r="EH38" s="81"/>
      <c r="EI38" s="81"/>
      <c r="EJ38" s="81"/>
      <c r="EK38" s="81"/>
      <c r="EL38" s="81"/>
      <c r="EM38" s="81"/>
      <c r="EN38" s="81"/>
      <c r="EO38" s="81"/>
      <c r="EP38" s="81"/>
      <c r="EQ38" s="81"/>
      <c r="ER38" s="81"/>
      <c r="ES38" s="81"/>
      <c r="ET38" s="81"/>
      <c r="EU38" s="81"/>
      <c r="EV38" s="81"/>
      <c r="EW38" s="81"/>
      <c r="EX38" s="81"/>
      <c r="EY38" s="81"/>
      <c r="EZ38" s="81"/>
      <c r="FA38" s="81"/>
      <c r="FB38" s="81"/>
      <c r="FC38" s="81"/>
      <c r="FD38" s="81"/>
      <c r="FE38" s="81"/>
      <c r="FF38" s="81"/>
      <c r="FG38" s="81"/>
      <c r="FH38" s="81"/>
      <c r="FI38" s="81"/>
      <c r="FJ38" s="81"/>
      <c r="FK38" s="81"/>
      <c r="FL38" s="81"/>
      <c r="FM38" s="81"/>
      <c r="FN38" s="81"/>
      <c r="FO38" s="81"/>
      <c r="FP38" s="81"/>
      <c r="FQ38" s="81"/>
      <c r="FR38" s="81"/>
      <c r="FS38" s="81"/>
      <c r="FT38" s="81"/>
      <c r="FU38" s="81"/>
      <c r="FV38" s="81"/>
      <c r="FW38" s="81"/>
      <c r="FX38" s="81"/>
      <c r="FY38" s="81"/>
      <c r="FZ38" s="81"/>
      <c r="GA38" s="81"/>
      <c r="GB38" s="81"/>
      <c r="GC38" s="81"/>
      <c r="GD38" s="81"/>
      <c r="GE38" s="81"/>
      <c r="GF38" s="81"/>
      <c r="GG38" s="81"/>
      <c r="GH38" s="81"/>
      <c r="GI38" s="81"/>
      <c r="GJ38" s="81"/>
      <c r="GK38" s="81"/>
      <c r="GL38" s="81"/>
      <c r="GM38" s="81"/>
      <c r="GN38" s="81"/>
      <c r="GO38" s="81"/>
      <c r="GP38" s="81"/>
      <c r="GQ38" s="81"/>
      <c r="GR38" s="81"/>
      <c r="GS38" s="81"/>
      <c r="GT38" s="81"/>
      <c r="GU38" s="81"/>
      <c r="GV38" s="81"/>
      <c r="GW38" s="81"/>
      <c r="GX38" s="81"/>
      <c r="GY38" s="81"/>
      <c r="GZ38" s="81"/>
      <c r="HA38" s="81"/>
      <c r="HB38" s="81"/>
      <c r="HC38" s="81"/>
      <c r="HD38" s="81"/>
      <c r="HE38" s="81"/>
      <c r="HF38" s="81"/>
      <c r="HG38" s="81"/>
      <c r="HH38" s="81"/>
      <c r="HI38" s="81"/>
      <c r="HJ38" s="81"/>
      <c r="HK38" s="81"/>
      <c r="HL38" s="81"/>
      <c r="HM38" s="81"/>
      <c r="HN38" s="81"/>
      <c r="HO38" s="81"/>
      <c r="HP38" s="81"/>
      <c r="HQ38" s="81"/>
      <c r="HR38" s="81"/>
      <c r="HS38" s="81"/>
      <c r="HT38" s="81"/>
      <c r="HU38" s="81"/>
      <c r="HV38" s="81"/>
      <c r="HW38" s="81"/>
      <c r="HX38" s="81"/>
      <c r="HY38" s="81"/>
      <c r="HZ38" s="81"/>
      <c r="IA38" s="81"/>
      <c r="IB38" s="81"/>
      <c r="IC38" s="81"/>
      <c r="ID38" s="81"/>
      <c r="IE38" s="81"/>
      <c r="IF38" s="81"/>
      <c r="IG38" s="81"/>
      <c r="IH38" s="81"/>
      <c r="II38" s="81"/>
      <c r="IJ38" s="81"/>
      <c r="IK38" s="81"/>
    </row>
    <row r="39" spans="1:245" ht="15.75" x14ac:dyDescent="0.25">
      <c r="A39" s="77" t="s">
        <v>239</v>
      </c>
      <c r="B39" s="192" t="s">
        <v>180</v>
      </c>
      <c r="C39" s="181" t="s">
        <v>217</v>
      </c>
      <c r="D39" s="181">
        <v>30</v>
      </c>
      <c r="E39" s="131"/>
      <c r="F39" s="78">
        <f t="shared" si="1"/>
        <v>0</v>
      </c>
      <c r="G39" s="79"/>
      <c r="H39" s="80"/>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c r="BY39" s="81"/>
      <c r="BZ39" s="81"/>
      <c r="CA39" s="81"/>
      <c r="CB39" s="81"/>
      <c r="CC39" s="81"/>
      <c r="CD39" s="81"/>
      <c r="CE39" s="81"/>
      <c r="CF39" s="81"/>
      <c r="CG39" s="81"/>
      <c r="CH39" s="81"/>
      <c r="CI39" s="81"/>
      <c r="CJ39" s="81"/>
      <c r="CK39" s="81"/>
      <c r="CL39" s="81"/>
      <c r="CM39" s="81"/>
      <c r="CN39" s="81"/>
      <c r="CO39" s="81"/>
      <c r="CP39" s="81"/>
      <c r="CQ39" s="81"/>
      <c r="CR39" s="81"/>
      <c r="CS39" s="81"/>
      <c r="CT39" s="81"/>
      <c r="CU39" s="81"/>
      <c r="CV39" s="81"/>
      <c r="CW39" s="81"/>
      <c r="CX39" s="81"/>
      <c r="CY39" s="81"/>
      <c r="CZ39" s="81"/>
      <c r="DA39" s="81"/>
      <c r="DB39" s="81"/>
      <c r="DC39" s="81"/>
      <c r="DD39" s="81"/>
      <c r="DE39" s="81"/>
      <c r="DF39" s="81"/>
      <c r="DG39" s="81"/>
      <c r="DH39" s="81"/>
      <c r="DI39" s="81"/>
      <c r="DJ39" s="81"/>
      <c r="DK39" s="81"/>
      <c r="DL39" s="81"/>
      <c r="DM39" s="81"/>
      <c r="DN39" s="81"/>
      <c r="DO39" s="81"/>
      <c r="DP39" s="81"/>
      <c r="DQ39" s="81"/>
      <c r="DR39" s="81"/>
      <c r="DS39" s="81"/>
      <c r="DT39" s="81"/>
      <c r="DU39" s="81"/>
      <c r="DV39" s="81"/>
      <c r="DW39" s="81"/>
      <c r="DX39" s="81"/>
      <c r="DY39" s="81"/>
      <c r="DZ39" s="81"/>
      <c r="EA39" s="81"/>
      <c r="EB39" s="81"/>
      <c r="EC39" s="81"/>
      <c r="ED39" s="81"/>
      <c r="EE39" s="81"/>
      <c r="EF39" s="81"/>
      <c r="EG39" s="81"/>
      <c r="EH39" s="81"/>
      <c r="EI39" s="81"/>
      <c r="EJ39" s="81"/>
      <c r="EK39" s="81"/>
      <c r="EL39" s="81"/>
      <c r="EM39" s="81"/>
      <c r="EN39" s="81"/>
      <c r="EO39" s="81"/>
      <c r="EP39" s="81"/>
      <c r="EQ39" s="81"/>
      <c r="ER39" s="81"/>
      <c r="ES39" s="81"/>
      <c r="ET39" s="81"/>
      <c r="EU39" s="81"/>
      <c r="EV39" s="81"/>
      <c r="EW39" s="81"/>
      <c r="EX39" s="81"/>
      <c r="EY39" s="81"/>
      <c r="EZ39" s="81"/>
      <c r="FA39" s="81"/>
      <c r="FB39" s="81"/>
      <c r="FC39" s="81"/>
      <c r="FD39" s="81"/>
      <c r="FE39" s="81"/>
      <c r="FF39" s="81"/>
      <c r="FG39" s="81"/>
      <c r="FH39" s="81"/>
      <c r="FI39" s="81"/>
      <c r="FJ39" s="81"/>
      <c r="FK39" s="81"/>
      <c r="FL39" s="81"/>
      <c r="FM39" s="81"/>
      <c r="FN39" s="81"/>
      <c r="FO39" s="81"/>
      <c r="FP39" s="81"/>
      <c r="FQ39" s="81"/>
      <c r="FR39" s="81"/>
      <c r="FS39" s="81"/>
      <c r="FT39" s="81"/>
      <c r="FU39" s="81"/>
      <c r="FV39" s="81"/>
      <c r="FW39" s="81"/>
      <c r="FX39" s="81"/>
      <c r="FY39" s="81"/>
      <c r="FZ39" s="81"/>
      <c r="GA39" s="81"/>
      <c r="GB39" s="81"/>
      <c r="GC39" s="81"/>
      <c r="GD39" s="81"/>
      <c r="GE39" s="81"/>
      <c r="GF39" s="81"/>
      <c r="GG39" s="81"/>
      <c r="GH39" s="81"/>
      <c r="GI39" s="81"/>
      <c r="GJ39" s="81"/>
      <c r="GK39" s="81"/>
      <c r="GL39" s="81"/>
      <c r="GM39" s="81"/>
      <c r="GN39" s="81"/>
      <c r="GO39" s="81"/>
      <c r="GP39" s="81"/>
      <c r="GQ39" s="81"/>
      <c r="GR39" s="81"/>
      <c r="GS39" s="81"/>
      <c r="GT39" s="81"/>
      <c r="GU39" s="81"/>
      <c r="GV39" s="81"/>
      <c r="GW39" s="81"/>
      <c r="GX39" s="81"/>
      <c r="GY39" s="81"/>
      <c r="GZ39" s="81"/>
      <c r="HA39" s="81"/>
      <c r="HB39" s="81"/>
      <c r="HC39" s="81"/>
      <c r="HD39" s="81"/>
      <c r="HE39" s="81"/>
      <c r="HF39" s="81"/>
      <c r="HG39" s="81"/>
      <c r="HH39" s="81"/>
      <c r="HI39" s="81"/>
      <c r="HJ39" s="81"/>
      <c r="HK39" s="81"/>
      <c r="HL39" s="81"/>
      <c r="HM39" s="81"/>
      <c r="HN39" s="81"/>
      <c r="HO39" s="81"/>
      <c r="HP39" s="81"/>
      <c r="HQ39" s="81"/>
      <c r="HR39" s="81"/>
      <c r="HS39" s="81"/>
      <c r="HT39" s="81"/>
      <c r="HU39" s="81"/>
      <c r="HV39" s="81"/>
      <c r="HW39" s="81"/>
      <c r="HX39" s="81"/>
      <c r="HY39" s="81"/>
      <c r="HZ39" s="81"/>
      <c r="IA39" s="81"/>
      <c r="IB39" s="81"/>
      <c r="IC39" s="81"/>
      <c r="ID39" s="81"/>
      <c r="IE39" s="81"/>
      <c r="IF39" s="81"/>
      <c r="IG39" s="81"/>
      <c r="IH39" s="81"/>
      <c r="II39" s="81"/>
      <c r="IJ39" s="81"/>
      <c r="IK39" s="81"/>
    </row>
    <row r="40" spans="1:245" ht="15.75" x14ac:dyDescent="0.25">
      <c r="A40" s="77" t="s">
        <v>240</v>
      </c>
      <c r="B40" s="192" t="s">
        <v>181</v>
      </c>
      <c r="C40" s="181" t="s">
        <v>217</v>
      </c>
      <c r="D40" s="181">
        <v>4</v>
      </c>
      <c r="E40" s="130"/>
      <c r="F40" s="78">
        <f t="shared" si="1"/>
        <v>0</v>
      </c>
      <c r="G40" s="79"/>
      <c r="H40" s="80"/>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c r="BY40" s="81"/>
      <c r="BZ40" s="81"/>
      <c r="CA40" s="81"/>
      <c r="CB40" s="81"/>
      <c r="CC40" s="81"/>
      <c r="CD40" s="81"/>
      <c r="CE40" s="81"/>
      <c r="CF40" s="81"/>
      <c r="CG40" s="81"/>
      <c r="CH40" s="81"/>
      <c r="CI40" s="81"/>
      <c r="CJ40" s="81"/>
      <c r="CK40" s="81"/>
      <c r="CL40" s="81"/>
      <c r="CM40" s="81"/>
      <c r="CN40" s="81"/>
      <c r="CO40" s="81"/>
      <c r="CP40" s="81"/>
      <c r="CQ40" s="81"/>
      <c r="CR40" s="81"/>
      <c r="CS40" s="81"/>
      <c r="CT40" s="81"/>
      <c r="CU40" s="81"/>
      <c r="CV40" s="81"/>
      <c r="CW40" s="81"/>
      <c r="CX40" s="81"/>
      <c r="CY40" s="81"/>
      <c r="CZ40" s="81"/>
      <c r="DA40" s="81"/>
      <c r="DB40" s="81"/>
      <c r="DC40" s="81"/>
      <c r="DD40" s="81"/>
      <c r="DE40" s="81"/>
      <c r="DF40" s="81"/>
      <c r="DG40" s="81"/>
      <c r="DH40" s="81"/>
      <c r="DI40" s="81"/>
      <c r="DJ40" s="81"/>
      <c r="DK40" s="81"/>
      <c r="DL40" s="81"/>
      <c r="DM40" s="81"/>
      <c r="DN40" s="81"/>
      <c r="DO40" s="81"/>
      <c r="DP40" s="81"/>
      <c r="DQ40" s="81"/>
      <c r="DR40" s="81"/>
      <c r="DS40" s="81"/>
      <c r="DT40" s="81"/>
      <c r="DU40" s="81"/>
      <c r="DV40" s="81"/>
      <c r="DW40" s="81"/>
      <c r="DX40" s="81"/>
      <c r="DY40" s="81"/>
      <c r="DZ40" s="81"/>
      <c r="EA40" s="81"/>
      <c r="EB40" s="81"/>
      <c r="EC40" s="81"/>
      <c r="ED40" s="81"/>
      <c r="EE40" s="81"/>
      <c r="EF40" s="81"/>
      <c r="EG40" s="81"/>
      <c r="EH40" s="81"/>
      <c r="EI40" s="81"/>
      <c r="EJ40" s="81"/>
      <c r="EK40" s="81"/>
      <c r="EL40" s="81"/>
      <c r="EM40" s="81"/>
      <c r="EN40" s="81"/>
      <c r="EO40" s="81"/>
      <c r="EP40" s="81"/>
      <c r="EQ40" s="81"/>
      <c r="ER40" s="81"/>
      <c r="ES40" s="81"/>
      <c r="ET40" s="81"/>
      <c r="EU40" s="81"/>
      <c r="EV40" s="81"/>
      <c r="EW40" s="81"/>
      <c r="EX40" s="81"/>
      <c r="EY40" s="81"/>
      <c r="EZ40" s="81"/>
      <c r="FA40" s="81"/>
      <c r="FB40" s="81"/>
      <c r="FC40" s="81"/>
      <c r="FD40" s="81"/>
      <c r="FE40" s="81"/>
      <c r="FF40" s="81"/>
      <c r="FG40" s="81"/>
      <c r="FH40" s="81"/>
      <c r="FI40" s="81"/>
      <c r="FJ40" s="81"/>
      <c r="FK40" s="81"/>
      <c r="FL40" s="81"/>
      <c r="FM40" s="81"/>
      <c r="FN40" s="81"/>
      <c r="FO40" s="81"/>
      <c r="FP40" s="81"/>
      <c r="FQ40" s="81"/>
      <c r="FR40" s="81"/>
      <c r="FS40" s="81"/>
      <c r="FT40" s="81"/>
      <c r="FU40" s="81"/>
      <c r="FV40" s="81"/>
      <c r="FW40" s="81"/>
      <c r="FX40" s="81"/>
      <c r="FY40" s="81"/>
      <c r="FZ40" s="81"/>
      <c r="GA40" s="81"/>
      <c r="GB40" s="81"/>
      <c r="GC40" s="81"/>
      <c r="GD40" s="81"/>
      <c r="GE40" s="81"/>
      <c r="GF40" s="81"/>
      <c r="GG40" s="81"/>
      <c r="GH40" s="81"/>
      <c r="GI40" s="81"/>
      <c r="GJ40" s="81"/>
      <c r="GK40" s="81"/>
      <c r="GL40" s="81"/>
      <c r="GM40" s="81"/>
      <c r="GN40" s="81"/>
      <c r="GO40" s="81"/>
      <c r="GP40" s="81"/>
      <c r="GQ40" s="81"/>
      <c r="GR40" s="81"/>
      <c r="GS40" s="81"/>
      <c r="GT40" s="81"/>
      <c r="GU40" s="81"/>
      <c r="GV40" s="81"/>
      <c r="GW40" s="81"/>
      <c r="GX40" s="81"/>
      <c r="GY40" s="81"/>
      <c r="GZ40" s="81"/>
      <c r="HA40" s="81"/>
      <c r="HB40" s="81"/>
      <c r="HC40" s="81"/>
      <c r="HD40" s="81"/>
      <c r="HE40" s="81"/>
      <c r="HF40" s="81"/>
      <c r="HG40" s="81"/>
      <c r="HH40" s="81"/>
      <c r="HI40" s="81"/>
      <c r="HJ40" s="81"/>
      <c r="HK40" s="81"/>
      <c r="HL40" s="81"/>
      <c r="HM40" s="81"/>
      <c r="HN40" s="81"/>
      <c r="HO40" s="81"/>
      <c r="HP40" s="81"/>
      <c r="HQ40" s="81"/>
      <c r="HR40" s="81"/>
      <c r="HS40" s="81"/>
      <c r="HT40" s="81"/>
      <c r="HU40" s="81"/>
      <c r="HV40" s="81"/>
      <c r="HW40" s="81"/>
      <c r="HX40" s="81"/>
      <c r="HY40" s="81"/>
      <c r="HZ40" s="81"/>
      <c r="IA40" s="81"/>
      <c r="IB40" s="81"/>
      <c r="IC40" s="81"/>
      <c r="ID40" s="81"/>
      <c r="IE40" s="81"/>
      <c r="IF40" s="81"/>
      <c r="IG40" s="81"/>
      <c r="IH40" s="81"/>
      <c r="II40" s="81"/>
      <c r="IJ40" s="81"/>
      <c r="IK40" s="81"/>
    </row>
    <row r="41" spans="1:245" ht="15.75" x14ac:dyDescent="0.25">
      <c r="A41" s="77" t="s">
        <v>241</v>
      </c>
      <c r="B41" s="192" t="s">
        <v>182</v>
      </c>
      <c r="C41" s="181" t="s">
        <v>217</v>
      </c>
      <c r="D41" s="181">
        <v>2</v>
      </c>
      <c r="E41" s="131"/>
      <c r="F41" s="78">
        <f t="shared" si="1"/>
        <v>0</v>
      </c>
      <c r="G41" s="79"/>
      <c r="H41" s="80"/>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c r="BY41" s="81"/>
      <c r="BZ41" s="81"/>
      <c r="CA41" s="81"/>
      <c r="CB41" s="81"/>
      <c r="CC41" s="81"/>
      <c r="CD41" s="81"/>
      <c r="CE41" s="81"/>
      <c r="CF41" s="81"/>
      <c r="CG41" s="81"/>
      <c r="CH41" s="81"/>
      <c r="CI41" s="81"/>
      <c r="CJ41" s="81"/>
      <c r="CK41" s="81"/>
      <c r="CL41" s="81"/>
      <c r="CM41" s="81"/>
      <c r="CN41" s="81"/>
      <c r="CO41" s="81"/>
      <c r="CP41" s="81"/>
      <c r="CQ41" s="81"/>
      <c r="CR41" s="81"/>
      <c r="CS41" s="81"/>
      <c r="CT41" s="81"/>
      <c r="CU41" s="81"/>
      <c r="CV41" s="81"/>
      <c r="CW41" s="81"/>
      <c r="CX41" s="81"/>
      <c r="CY41" s="81"/>
      <c r="CZ41" s="81"/>
      <c r="DA41" s="81"/>
      <c r="DB41" s="81"/>
      <c r="DC41" s="81"/>
      <c r="DD41" s="81"/>
      <c r="DE41" s="81"/>
      <c r="DF41" s="81"/>
      <c r="DG41" s="81"/>
      <c r="DH41" s="81"/>
      <c r="DI41" s="81"/>
      <c r="DJ41" s="81"/>
      <c r="DK41" s="81"/>
      <c r="DL41" s="81"/>
      <c r="DM41" s="81"/>
      <c r="DN41" s="81"/>
      <c r="DO41" s="81"/>
      <c r="DP41" s="81"/>
      <c r="DQ41" s="81"/>
      <c r="DR41" s="81"/>
      <c r="DS41" s="81"/>
      <c r="DT41" s="81"/>
      <c r="DU41" s="81"/>
      <c r="DV41" s="81"/>
      <c r="DW41" s="81"/>
      <c r="DX41" s="81"/>
      <c r="DY41" s="81"/>
      <c r="DZ41" s="81"/>
      <c r="EA41" s="81"/>
      <c r="EB41" s="81"/>
      <c r="EC41" s="81"/>
      <c r="ED41" s="81"/>
      <c r="EE41" s="81"/>
      <c r="EF41" s="81"/>
      <c r="EG41" s="81"/>
      <c r="EH41" s="81"/>
      <c r="EI41" s="81"/>
      <c r="EJ41" s="81"/>
      <c r="EK41" s="81"/>
      <c r="EL41" s="81"/>
      <c r="EM41" s="81"/>
      <c r="EN41" s="81"/>
      <c r="EO41" s="81"/>
      <c r="EP41" s="81"/>
      <c r="EQ41" s="81"/>
      <c r="ER41" s="81"/>
      <c r="ES41" s="81"/>
      <c r="ET41" s="81"/>
      <c r="EU41" s="81"/>
      <c r="EV41" s="81"/>
      <c r="EW41" s="81"/>
      <c r="EX41" s="81"/>
      <c r="EY41" s="81"/>
      <c r="EZ41" s="81"/>
      <c r="FA41" s="81"/>
      <c r="FB41" s="81"/>
      <c r="FC41" s="81"/>
      <c r="FD41" s="81"/>
      <c r="FE41" s="81"/>
      <c r="FF41" s="81"/>
      <c r="FG41" s="81"/>
      <c r="FH41" s="81"/>
      <c r="FI41" s="81"/>
      <c r="FJ41" s="81"/>
      <c r="FK41" s="81"/>
      <c r="FL41" s="81"/>
      <c r="FM41" s="81"/>
      <c r="FN41" s="81"/>
      <c r="FO41" s="81"/>
      <c r="FP41" s="81"/>
      <c r="FQ41" s="81"/>
      <c r="FR41" s="81"/>
      <c r="FS41" s="81"/>
      <c r="FT41" s="81"/>
      <c r="FU41" s="81"/>
      <c r="FV41" s="81"/>
      <c r="FW41" s="81"/>
      <c r="FX41" s="81"/>
      <c r="FY41" s="81"/>
      <c r="FZ41" s="81"/>
      <c r="GA41" s="81"/>
      <c r="GB41" s="81"/>
      <c r="GC41" s="81"/>
      <c r="GD41" s="81"/>
      <c r="GE41" s="81"/>
      <c r="GF41" s="81"/>
      <c r="GG41" s="81"/>
      <c r="GH41" s="81"/>
      <c r="GI41" s="81"/>
      <c r="GJ41" s="81"/>
      <c r="GK41" s="81"/>
      <c r="GL41" s="81"/>
      <c r="GM41" s="81"/>
      <c r="GN41" s="81"/>
      <c r="GO41" s="81"/>
      <c r="GP41" s="81"/>
      <c r="GQ41" s="81"/>
      <c r="GR41" s="81"/>
      <c r="GS41" s="81"/>
      <c r="GT41" s="81"/>
      <c r="GU41" s="81"/>
      <c r="GV41" s="81"/>
      <c r="GW41" s="81"/>
      <c r="GX41" s="81"/>
      <c r="GY41" s="81"/>
      <c r="GZ41" s="81"/>
      <c r="HA41" s="81"/>
      <c r="HB41" s="81"/>
      <c r="HC41" s="81"/>
      <c r="HD41" s="81"/>
      <c r="HE41" s="81"/>
      <c r="HF41" s="81"/>
      <c r="HG41" s="81"/>
      <c r="HH41" s="81"/>
      <c r="HI41" s="81"/>
      <c r="HJ41" s="81"/>
      <c r="HK41" s="81"/>
      <c r="HL41" s="81"/>
      <c r="HM41" s="81"/>
      <c r="HN41" s="81"/>
      <c r="HO41" s="81"/>
      <c r="HP41" s="81"/>
      <c r="HQ41" s="81"/>
      <c r="HR41" s="81"/>
      <c r="HS41" s="81"/>
      <c r="HT41" s="81"/>
      <c r="HU41" s="81"/>
      <c r="HV41" s="81"/>
      <c r="HW41" s="81"/>
      <c r="HX41" s="81"/>
      <c r="HY41" s="81"/>
      <c r="HZ41" s="81"/>
      <c r="IA41" s="81"/>
      <c r="IB41" s="81"/>
      <c r="IC41" s="81"/>
      <c r="ID41" s="81"/>
      <c r="IE41" s="81"/>
      <c r="IF41" s="81"/>
      <c r="IG41" s="81"/>
      <c r="IH41" s="81"/>
      <c r="II41" s="81"/>
      <c r="IJ41" s="81"/>
      <c r="IK41" s="81"/>
    </row>
    <row r="42" spans="1:245" ht="15.75" x14ac:dyDescent="0.25">
      <c r="A42" s="77" t="s">
        <v>242</v>
      </c>
      <c r="B42" s="192" t="s">
        <v>183</v>
      </c>
      <c r="C42" s="181" t="s">
        <v>220</v>
      </c>
      <c r="D42" s="181">
        <v>4</v>
      </c>
      <c r="E42" s="131"/>
      <c r="F42" s="78">
        <f t="shared" si="1"/>
        <v>0</v>
      </c>
      <c r="G42" s="79"/>
      <c r="H42" s="80"/>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c r="BY42" s="81"/>
      <c r="BZ42" s="81"/>
      <c r="CA42" s="81"/>
      <c r="CB42" s="81"/>
      <c r="CC42" s="81"/>
      <c r="CD42" s="81"/>
      <c r="CE42" s="81"/>
      <c r="CF42" s="81"/>
      <c r="CG42" s="81"/>
      <c r="CH42" s="81"/>
      <c r="CI42" s="81"/>
      <c r="CJ42" s="81"/>
      <c r="CK42" s="81"/>
      <c r="CL42" s="81"/>
      <c r="CM42" s="81"/>
      <c r="CN42" s="81"/>
      <c r="CO42" s="81"/>
      <c r="CP42" s="81"/>
      <c r="CQ42" s="81"/>
      <c r="CR42" s="81"/>
      <c r="CS42" s="81"/>
      <c r="CT42" s="81"/>
      <c r="CU42" s="81"/>
      <c r="CV42" s="81"/>
      <c r="CW42" s="81"/>
      <c r="CX42" s="81"/>
      <c r="CY42" s="81"/>
      <c r="CZ42" s="81"/>
      <c r="DA42" s="81"/>
      <c r="DB42" s="81"/>
      <c r="DC42" s="81"/>
      <c r="DD42" s="81"/>
      <c r="DE42" s="81"/>
      <c r="DF42" s="81"/>
      <c r="DG42" s="81"/>
      <c r="DH42" s="81"/>
      <c r="DI42" s="81"/>
      <c r="DJ42" s="81"/>
      <c r="DK42" s="81"/>
      <c r="DL42" s="81"/>
      <c r="DM42" s="81"/>
      <c r="DN42" s="81"/>
      <c r="DO42" s="81"/>
      <c r="DP42" s="81"/>
      <c r="DQ42" s="81"/>
      <c r="DR42" s="81"/>
      <c r="DS42" s="81"/>
      <c r="DT42" s="81"/>
      <c r="DU42" s="81"/>
      <c r="DV42" s="81"/>
      <c r="DW42" s="81"/>
      <c r="DX42" s="81"/>
      <c r="DY42" s="81"/>
      <c r="DZ42" s="81"/>
      <c r="EA42" s="81"/>
      <c r="EB42" s="81"/>
      <c r="EC42" s="81"/>
      <c r="ED42" s="81"/>
      <c r="EE42" s="81"/>
      <c r="EF42" s="81"/>
      <c r="EG42" s="81"/>
      <c r="EH42" s="81"/>
      <c r="EI42" s="81"/>
      <c r="EJ42" s="81"/>
      <c r="EK42" s="81"/>
      <c r="EL42" s="81"/>
      <c r="EM42" s="81"/>
      <c r="EN42" s="81"/>
      <c r="EO42" s="81"/>
      <c r="EP42" s="81"/>
      <c r="EQ42" s="81"/>
      <c r="ER42" s="81"/>
      <c r="ES42" s="81"/>
      <c r="ET42" s="81"/>
      <c r="EU42" s="81"/>
      <c r="EV42" s="81"/>
      <c r="EW42" s="81"/>
      <c r="EX42" s="81"/>
      <c r="EY42" s="81"/>
      <c r="EZ42" s="81"/>
      <c r="FA42" s="81"/>
      <c r="FB42" s="81"/>
      <c r="FC42" s="81"/>
      <c r="FD42" s="81"/>
      <c r="FE42" s="81"/>
      <c r="FF42" s="81"/>
      <c r="FG42" s="81"/>
      <c r="FH42" s="81"/>
      <c r="FI42" s="81"/>
      <c r="FJ42" s="81"/>
      <c r="FK42" s="81"/>
      <c r="FL42" s="81"/>
      <c r="FM42" s="81"/>
      <c r="FN42" s="81"/>
      <c r="FO42" s="81"/>
      <c r="FP42" s="81"/>
      <c r="FQ42" s="81"/>
      <c r="FR42" s="81"/>
      <c r="FS42" s="81"/>
      <c r="FT42" s="81"/>
      <c r="FU42" s="81"/>
      <c r="FV42" s="81"/>
      <c r="FW42" s="81"/>
      <c r="FX42" s="81"/>
      <c r="FY42" s="81"/>
      <c r="FZ42" s="81"/>
      <c r="GA42" s="81"/>
      <c r="GB42" s="81"/>
      <c r="GC42" s="81"/>
      <c r="GD42" s="81"/>
      <c r="GE42" s="81"/>
      <c r="GF42" s="81"/>
      <c r="GG42" s="81"/>
      <c r="GH42" s="81"/>
      <c r="GI42" s="81"/>
      <c r="GJ42" s="81"/>
      <c r="GK42" s="81"/>
      <c r="GL42" s="81"/>
      <c r="GM42" s="81"/>
      <c r="GN42" s="81"/>
      <c r="GO42" s="81"/>
      <c r="GP42" s="81"/>
      <c r="GQ42" s="81"/>
      <c r="GR42" s="81"/>
      <c r="GS42" s="81"/>
      <c r="GT42" s="81"/>
      <c r="GU42" s="81"/>
      <c r="GV42" s="81"/>
      <c r="GW42" s="81"/>
      <c r="GX42" s="81"/>
      <c r="GY42" s="81"/>
      <c r="GZ42" s="81"/>
      <c r="HA42" s="81"/>
      <c r="HB42" s="81"/>
      <c r="HC42" s="81"/>
      <c r="HD42" s="81"/>
      <c r="HE42" s="81"/>
      <c r="HF42" s="81"/>
      <c r="HG42" s="81"/>
      <c r="HH42" s="81"/>
      <c r="HI42" s="81"/>
      <c r="HJ42" s="81"/>
      <c r="HK42" s="81"/>
      <c r="HL42" s="81"/>
      <c r="HM42" s="81"/>
      <c r="HN42" s="81"/>
      <c r="HO42" s="81"/>
      <c r="HP42" s="81"/>
      <c r="HQ42" s="81"/>
      <c r="HR42" s="81"/>
      <c r="HS42" s="81"/>
      <c r="HT42" s="81"/>
      <c r="HU42" s="81"/>
      <c r="HV42" s="81"/>
      <c r="HW42" s="81"/>
      <c r="HX42" s="81"/>
      <c r="HY42" s="81"/>
      <c r="HZ42" s="81"/>
      <c r="IA42" s="81"/>
      <c r="IB42" s="81"/>
      <c r="IC42" s="81"/>
      <c r="ID42" s="81"/>
      <c r="IE42" s="81"/>
      <c r="IF42" s="81"/>
      <c r="IG42" s="81"/>
      <c r="IH42" s="81"/>
      <c r="II42" s="81"/>
      <c r="IJ42" s="81"/>
      <c r="IK42" s="81"/>
    </row>
    <row r="43" spans="1:245" ht="90" x14ac:dyDescent="0.25">
      <c r="A43" s="77" t="s">
        <v>243</v>
      </c>
      <c r="B43" s="193" t="s">
        <v>184</v>
      </c>
      <c r="C43" s="181" t="s">
        <v>218</v>
      </c>
      <c r="D43" s="181">
        <v>1</v>
      </c>
      <c r="E43" s="130"/>
      <c r="F43" s="78">
        <f t="shared" si="1"/>
        <v>0</v>
      </c>
      <c r="G43" s="79"/>
      <c r="H43" s="80"/>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c r="BY43" s="81"/>
      <c r="BZ43" s="81"/>
      <c r="CA43" s="81"/>
      <c r="CB43" s="81"/>
      <c r="CC43" s="81"/>
      <c r="CD43" s="81"/>
      <c r="CE43" s="81"/>
      <c r="CF43" s="81"/>
      <c r="CG43" s="81"/>
      <c r="CH43" s="81"/>
      <c r="CI43" s="81"/>
      <c r="CJ43" s="81"/>
      <c r="CK43" s="81"/>
      <c r="CL43" s="81"/>
      <c r="CM43" s="81"/>
      <c r="CN43" s="81"/>
      <c r="CO43" s="81"/>
      <c r="CP43" s="81"/>
      <c r="CQ43" s="81"/>
      <c r="CR43" s="81"/>
      <c r="CS43" s="81"/>
      <c r="CT43" s="81"/>
      <c r="CU43" s="81"/>
      <c r="CV43" s="81"/>
      <c r="CW43" s="81"/>
      <c r="CX43" s="81"/>
      <c r="CY43" s="81"/>
      <c r="CZ43" s="81"/>
      <c r="DA43" s="81"/>
      <c r="DB43" s="81"/>
      <c r="DC43" s="81"/>
      <c r="DD43" s="81"/>
      <c r="DE43" s="81"/>
      <c r="DF43" s="81"/>
      <c r="DG43" s="81"/>
      <c r="DH43" s="81"/>
      <c r="DI43" s="81"/>
      <c r="DJ43" s="81"/>
      <c r="DK43" s="81"/>
      <c r="DL43" s="81"/>
      <c r="DM43" s="81"/>
      <c r="DN43" s="81"/>
      <c r="DO43" s="81"/>
      <c r="DP43" s="81"/>
      <c r="DQ43" s="81"/>
      <c r="DR43" s="81"/>
      <c r="DS43" s="81"/>
      <c r="DT43" s="81"/>
      <c r="DU43" s="81"/>
      <c r="DV43" s="81"/>
      <c r="DW43" s="81"/>
      <c r="DX43" s="81"/>
      <c r="DY43" s="81"/>
      <c r="DZ43" s="81"/>
      <c r="EA43" s="81"/>
      <c r="EB43" s="81"/>
      <c r="EC43" s="81"/>
      <c r="ED43" s="81"/>
      <c r="EE43" s="81"/>
      <c r="EF43" s="81"/>
      <c r="EG43" s="81"/>
      <c r="EH43" s="81"/>
      <c r="EI43" s="81"/>
      <c r="EJ43" s="81"/>
      <c r="EK43" s="81"/>
      <c r="EL43" s="81"/>
      <c r="EM43" s="81"/>
      <c r="EN43" s="81"/>
      <c r="EO43" s="81"/>
      <c r="EP43" s="81"/>
      <c r="EQ43" s="81"/>
      <c r="ER43" s="81"/>
      <c r="ES43" s="81"/>
      <c r="ET43" s="81"/>
      <c r="EU43" s="81"/>
      <c r="EV43" s="81"/>
      <c r="EW43" s="81"/>
      <c r="EX43" s="81"/>
      <c r="EY43" s="81"/>
      <c r="EZ43" s="81"/>
      <c r="FA43" s="81"/>
      <c r="FB43" s="81"/>
      <c r="FC43" s="81"/>
      <c r="FD43" s="81"/>
      <c r="FE43" s="81"/>
      <c r="FF43" s="81"/>
      <c r="FG43" s="81"/>
      <c r="FH43" s="81"/>
      <c r="FI43" s="81"/>
      <c r="FJ43" s="81"/>
      <c r="FK43" s="81"/>
      <c r="FL43" s="81"/>
      <c r="FM43" s="81"/>
      <c r="FN43" s="81"/>
      <c r="FO43" s="81"/>
      <c r="FP43" s="81"/>
      <c r="FQ43" s="81"/>
      <c r="FR43" s="81"/>
      <c r="FS43" s="81"/>
      <c r="FT43" s="81"/>
      <c r="FU43" s="81"/>
      <c r="FV43" s="81"/>
      <c r="FW43" s="81"/>
      <c r="FX43" s="81"/>
      <c r="FY43" s="81"/>
      <c r="FZ43" s="81"/>
      <c r="GA43" s="81"/>
      <c r="GB43" s="81"/>
      <c r="GC43" s="81"/>
      <c r="GD43" s="81"/>
      <c r="GE43" s="81"/>
      <c r="GF43" s="81"/>
      <c r="GG43" s="81"/>
      <c r="GH43" s="81"/>
      <c r="GI43" s="81"/>
      <c r="GJ43" s="81"/>
      <c r="GK43" s="81"/>
      <c r="GL43" s="81"/>
      <c r="GM43" s="81"/>
      <c r="GN43" s="81"/>
      <c r="GO43" s="81"/>
      <c r="GP43" s="81"/>
      <c r="GQ43" s="81"/>
      <c r="GR43" s="81"/>
      <c r="GS43" s="81"/>
      <c r="GT43" s="81"/>
      <c r="GU43" s="81"/>
      <c r="GV43" s="81"/>
      <c r="GW43" s="81"/>
      <c r="GX43" s="81"/>
      <c r="GY43" s="81"/>
      <c r="GZ43" s="81"/>
      <c r="HA43" s="81"/>
      <c r="HB43" s="81"/>
      <c r="HC43" s="81"/>
      <c r="HD43" s="81"/>
      <c r="HE43" s="81"/>
      <c r="HF43" s="81"/>
      <c r="HG43" s="81"/>
      <c r="HH43" s="81"/>
      <c r="HI43" s="81"/>
      <c r="HJ43" s="81"/>
      <c r="HK43" s="81"/>
      <c r="HL43" s="81"/>
      <c r="HM43" s="81"/>
      <c r="HN43" s="81"/>
      <c r="HO43" s="81"/>
      <c r="HP43" s="81"/>
      <c r="HQ43" s="81"/>
      <c r="HR43" s="81"/>
      <c r="HS43" s="81"/>
      <c r="HT43" s="81"/>
      <c r="HU43" s="81"/>
      <c r="HV43" s="81"/>
      <c r="HW43" s="81"/>
      <c r="HX43" s="81"/>
      <c r="HY43" s="81"/>
      <c r="HZ43" s="81"/>
      <c r="IA43" s="81"/>
      <c r="IB43" s="81"/>
      <c r="IC43" s="81"/>
      <c r="ID43" s="81"/>
      <c r="IE43" s="81"/>
      <c r="IF43" s="81"/>
      <c r="IG43" s="81"/>
      <c r="IH43" s="81"/>
      <c r="II43" s="81"/>
      <c r="IJ43" s="81"/>
      <c r="IK43" s="81"/>
    </row>
    <row r="44" spans="1:245" ht="15.75" x14ac:dyDescent="0.25">
      <c r="A44" s="77" t="s">
        <v>244</v>
      </c>
      <c r="B44" s="192" t="s">
        <v>185</v>
      </c>
      <c r="C44" s="181" t="s">
        <v>219</v>
      </c>
      <c r="D44" s="181">
        <v>1</v>
      </c>
      <c r="E44" s="131"/>
      <c r="F44" s="78">
        <f t="shared" si="1"/>
        <v>0</v>
      </c>
      <c r="G44" s="79"/>
      <c r="H44" s="80"/>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c r="BY44" s="81"/>
      <c r="BZ44" s="81"/>
      <c r="CA44" s="81"/>
      <c r="CB44" s="81"/>
      <c r="CC44" s="81"/>
      <c r="CD44" s="81"/>
      <c r="CE44" s="81"/>
      <c r="CF44" s="81"/>
      <c r="CG44" s="81"/>
      <c r="CH44" s="81"/>
      <c r="CI44" s="81"/>
      <c r="CJ44" s="81"/>
      <c r="CK44" s="81"/>
      <c r="CL44" s="81"/>
      <c r="CM44" s="81"/>
      <c r="CN44" s="81"/>
      <c r="CO44" s="81"/>
      <c r="CP44" s="81"/>
      <c r="CQ44" s="81"/>
      <c r="CR44" s="81"/>
      <c r="CS44" s="81"/>
      <c r="CT44" s="81"/>
      <c r="CU44" s="81"/>
      <c r="CV44" s="81"/>
      <c r="CW44" s="81"/>
      <c r="CX44" s="81"/>
      <c r="CY44" s="81"/>
      <c r="CZ44" s="81"/>
      <c r="DA44" s="81"/>
      <c r="DB44" s="81"/>
      <c r="DC44" s="81"/>
      <c r="DD44" s="81"/>
      <c r="DE44" s="81"/>
      <c r="DF44" s="81"/>
      <c r="DG44" s="81"/>
      <c r="DH44" s="81"/>
      <c r="DI44" s="81"/>
      <c r="DJ44" s="81"/>
      <c r="DK44" s="81"/>
      <c r="DL44" s="81"/>
      <c r="DM44" s="81"/>
      <c r="DN44" s="81"/>
      <c r="DO44" s="81"/>
      <c r="DP44" s="81"/>
      <c r="DQ44" s="81"/>
      <c r="DR44" s="81"/>
      <c r="DS44" s="81"/>
      <c r="DT44" s="81"/>
      <c r="DU44" s="81"/>
      <c r="DV44" s="81"/>
      <c r="DW44" s="81"/>
      <c r="DX44" s="81"/>
      <c r="DY44" s="81"/>
      <c r="DZ44" s="81"/>
      <c r="EA44" s="81"/>
      <c r="EB44" s="81"/>
      <c r="EC44" s="81"/>
      <c r="ED44" s="81"/>
      <c r="EE44" s="81"/>
      <c r="EF44" s="81"/>
      <c r="EG44" s="81"/>
      <c r="EH44" s="81"/>
      <c r="EI44" s="81"/>
      <c r="EJ44" s="81"/>
      <c r="EK44" s="81"/>
      <c r="EL44" s="81"/>
      <c r="EM44" s="81"/>
      <c r="EN44" s="81"/>
      <c r="EO44" s="81"/>
      <c r="EP44" s="81"/>
      <c r="EQ44" s="81"/>
      <c r="ER44" s="81"/>
      <c r="ES44" s="81"/>
      <c r="ET44" s="81"/>
      <c r="EU44" s="81"/>
      <c r="EV44" s="81"/>
      <c r="EW44" s="81"/>
      <c r="EX44" s="81"/>
      <c r="EY44" s="81"/>
      <c r="EZ44" s="81"/>
      <c r="FA44" s="81"/>
      <c r="FB44" s="81"/>
      <c r="FC44" s="81"/>
      <c r="FD44" s="81"/>
      <c r="FE44" s="81"/>
      <c r="FF44" s="81"/>
      <c r="FG44" s="81"/>
      <c r="FH44" s="81"/>
      <c r="FI44" s="81"/>
      <c r="FJ44" s="81"/>
      <c r="FK44" s="81"/>
      <c r="FL44" s="81"/>
      <c r="FM44" s="81"/>
      <c r="FN44" s="81"/>
      <c r="FO44" s="81"/>
      <c r="FP44" s="81"/>
      <c r="FQ44" s="81"/>
      <c r="FR44" s="81"/>
      <c r="FS44" s="81"/>
      <c r="FT44" s="81"/>
      <c r="FU44" s="81"/>
      <c r="FV44" s="81"/>
      <c r="FW44" s="81"/>
      <c r="FX44" s="81"/>
      <c r="FY44" s="81"/>
      <c r="FZ44" s="81"/>
      <c r="GA44" s="81"/>
      <c r="GB44" s="81"/>
      <c r="GC44" s="81"/>
      <c r="GD44" s="81"/>
      <c r="GE44" s="81"/>
      <c r="GF44" s="81"/>
      <c r="GG44" s="81"/>
      <c r="GH44" s="81"/>
      <c r="GI44" s="81"/>
      <c r="GJ44" s="81"/>
      <c r="GK44" s="81"/>
      <c r="GL44" s="81"/>
      <c r="GM44" s="81"/>
      <c r="GN44" s="81"/>
      <c r="GO44" s="81"/>
      <c r="GP44" s="81"/>
      <c r="GQ44" s="81"/>
      <c r="GR44" s="81"/>
      <c r="GS44" s="81"/>
      <c r="GT44" s="81"/>
      <c r="GU44" s="81"/>
      <c r="GV44" s="81"/>
      <c r="GW44" s="81"/>
      <c r="GX44" s="81"/>
      <c r="GY44" s="81"/>
      <c r="GZ44" s="81"/>
      <c r="HA44" s="81"/>
      <c r="HB44" s="81"/>
      <c r="HC44" s="81"/>
      <c r="HD44" s="81"/>
      <c r="HE44" s="81"/>
      <c r="HF44" s="81"/>
      <c r="HG44" s="81"/>
      <c r="HH44" s="81"/>
      <c r="HI44" s="81"/>
      <c r="HJ44" s="81"/>
      <c r="HK44" s="81"/>
      <c r="HL44" s="81"/>
      <c r="HM44" s="81"/>
      <c r="HN44" s="81"/>
      <c r="HO44" s="81"/>
      <c r="HP44" s="81"/>
      <c r="HQ44" s="81"/>
      <c r="HR44" s="81"/>
      <c r="HS44" s="81"/>
      <c r="HT44" s="81"/>
      <c r="HU44" s="81"/>
      <c r="HV44" s="81"/>
      <c r="HW44" s="81"/>
      <c r="HX44" s="81"/>
      <c r="HY44" s="81"/>
      <c r="HZ44" s="81"/>
      <c r="IA44" s="81"/>
      <c r="IB44" s="81"/>
      <c r="IC44" s="81"/>
      <c r="ID44" s="81"/>
      <c r="IE44" s="81"/>
      <c r="IF44" s="81"/>
      <c r="IG44" s="81"/>
      <c r="IH44" s="81"/>
      <c r="II44" s="81"/>
      <c r="IJ44" s="81"/>
      <c r="IK44" s="81"/>
    </row>
    <row r="45" spans="1:245" ht="15.75" x14ac:dyDescent="0.25">
      <c r="A45" s="77" t="s">
        <v>245</v>
      </c>
      <c r="B45" s="192" t="s">
        <v>186</v>
      </c>
      <c r="C45" s="181" t="s">
        <v>219</v>
      </c>
      <c r="D45" s="181">
        <v>1</v>
      </c>
      <c r="E45" s="131"/>
      <c r="F45" s="78">
        <f t="shared" si="1"/>
        <v>0</v>
      </c>
      <c r="G45" s="79"/>
      <c r="H45" s="80"/>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c r="BY45" s="81"/>
      <c r="BZ45" s="81"/>
      <c r="CA45" s="81"/>
      <c r="CB45" s="81"/>
      <c r="CC45" s="81"/>
      <c r="CD45" s="81"/>
      <c r="CE45" s="81"/>
      <c r="CF45" s="81"/>
      <c r="CG45" s="81"/>
      <c r="CH45" s="81"/>
      <c r="CI45" s="81"/>
      <c r="CJ45" s="81"/>
      <c r="CK45" s="81"/>
      <c r="CL45" s="81"/>
      <c r="CM45" s="81"/>
      <c r="CN45" s="81"/>
      <c r="CO45" s="81"/>
      <c r="CP45" s="81"/>
      <c r="CQ45" s="81"/>
      <c r="CR45" s="81"/>
      <c r="CS45" s="81"/>
      <c r="CT45" s="81"/>
      <c r="CU45" s="81"/>
      <c r="CV45" s="81"/>
      <c r="CW45" s="81"/>
      <c r="CX45" s="81"/>
      <c r="CY45" s="81"/>
      <c r="CZ45" s="81"/>
      <c r="DA45" s="81"/>
      <c r="DB45" s="81"/>
      <c r="DC45" s="81"/>
      <c r="DD45" s="81"/>
      <c r="DE45" s="81"/>
      <c r="DF45" s="81"/>
      <c r="DG45" s="81"/>
      <c r="DH45" s="81"/>
      <c r="DI45" s="81"/>
      <c r="DJ45" s="81"/>
      <c r="DK45" s="81"/>
      <c r="DL45" s="81"/>
      <c r="DM45" s="81"/>
      <c r="DN45" s="81"/>
      <c r="DO45" s="81"/>
      <c r="DP45" s="81"/>
      <c r="DQ45" s="81"/>
      <c r="DR45" s="81"/>
      <c r="DS45" s="81"/>
      <c r="DT45" s="81"/>
      <c r="DU45" s="81"/>
      <c r="DV45" s="81"/>
      <c r="DW45" s="81"/>
      <c r="DX45" s="81"/>
      <c r="DY45" s="81"/>
      <c r="DZ45" s="81"/>
      <c r="EA45" s="81"/>
      <c r="EB45" s="81"/>
      <c r="EC45" s="81"/>
      <c r="ED45" s="81"/>
      <c r="EE45" s="81"/>
      <c r="EF45" s="81"/>
      <c r="EG45" s="81"/>
      <c r="EH45" s="81"/>
      <c r="EI45" s="81"/>
      <c r="EJ45" s="81"/>
      <c r="EK45" s="81"/>
      <c r="EL45" s="81"/>
      <c r="EM45" s="81"/>
      <c r="EN45" s="81"/>
      <c r="EO45" s="81"/>
      <c r="EP45" s="81"/>
      <c r="EQ45" s="81"/>
      <c r="ER45" s="81"/>
      <c r="ES45" s="81"/>
      <c r="ET45" s="81"/>
      <c r="EU45" s="81"/>
      <c r="EV45" s="81"/>
      <c r="EW45" s="81"/>
      <c r="EX45" s="81"/>
      <c r="EY45" s="81"/>
      <c r="EZ45" s="81"/>
      <c r="FA45" s="81"/>
      <c r="FB45" s="81"/>
      <c r="FC45" s="81"/>
      <c r="FD45" s="81"/>
      <c r="FE45" s="81"/>
      <c r="FF45" s="81"/>
      <c r="FG45" s="81"/>
      <c r="FH45" s="81"/>
      <c r="FI45" s="81"/>
      <c r="FJ45" s="81"/>
      <c r="FK45" s="81"/>
      <c r="FL45" s="81"/>
      <c r="FM45" s="81"/>
      <c r="FN45" s="81"/>
      <c r="FO45" s="81"/>
      <c r="FP45" s="81"/>
      <c r="FQ45" s="81"/>
      <c r="FR45" s="81"/>
      <c r="FS45" s="81"/>
      <c r="FT45" s="81"/>
      <c r="FU45" s="81"/>
      <c r="FV45" s="81"/>
      <c r="FW45" s="81"/>
      <c r="FX45" s="81"/>
      <c r="FY45" s="81"/>
      <c r="FZ45" s="81"/>
      <c r="GA45" s="81"/>
      <c r="GB45" s="81"/>
      <c r="GC45" s="81"/>
      <c r="GD45" s="81"/>
      <c r="GE45" s="81"/>
      <c r="GF45" s="81"/>
      <c r="GG45" s="81"/>
      <c r="GH45" s="81"/>
      <c r="GI45" s="81"/>
      <c r="GJ45" s="81"/>
      <c r="GK45" s="81"/>
      <c r="GL45" s="81"/>
      <c r="GM45" s="81"/>
      <c r="GN45" s="81"/>
      <c r="GO45" s="81"/>
      <c r="GP45" s="81"/>
      <c r="GQ45" s="81"/>
      <c r="GR45" s="81"/>
      <c r="GS45" s="81"/>
      <c r="GT45" s="81"/>
      <c r="GU45" s="81"/>
      <c r="GV45" s="81"/>
      <c r="GW45" s="81"/>
      <c r="GX45" s="81"/>
      <c r="GY45" s="81"/>
      <c r="GZ45" s="81"/>
      <c r="HA45" s="81"/>
      <c r="HB45" s="81"/>
      <c r="HC45" s="81"/>
      <c r="HD45" s="81"/>
      <c r="HE45" s="81"/>
      <c r="HF45" s="81"/>
      <c r="HG45" s="81"/>
      <c r="HH45" s="81"/>
      <c r="HI45" s="81"/>
      <c r="HJ45" s="81"/>
      <c r="HK45" s="81"/>
      <c r="HL45" s="81"/>
      <c r="HM45" s="81"/>
      <c r="HN45" s="81"/>
      <c r="HO45" s="81"/>
      <c r="HP45" s="81"/>
      <c r="HQ45" s="81"/>
      <c r="HR45" s="81"/>
      <c r="HS45" s="81"/>
      <c r="HT45" s="81"/>
      <c r="HU45" s="81"/>
      <c r="HV45" s="81"/>
      <c r="HW45" s="81"/>
      <c r="HX45" s="81"/>
      <c r="HY45" s="81"/>
      <c r="HZ45" s="81"/>
      <c r="IA45" s="81"/>
      <c r="IB45" s="81"/>
      <c r="IC45" s="81"/>
      <c r="ID45" s="81"/>
      <c r="IE45" s="81"/>
      <c r="IF45" s="81"/>
      <c r="IG45" s="81"/>
      <c r="IH45" s="81"/>
      <c r="II45" s="81"/>
      <c r="IJ45" s="81"/>
      <c r="IK45" s="81"/>
    </row>
    <row r="46" spans="1:245" ht="15.75" x14ac:dyDescent="0.25">
      <c r="A46" s="77" t="s">
        <v>246</v>
      </c>
      <c r="B46" s="192" t="s">
        <v>187</v>
      </c>
      <c r="C46" s="181" t="s">
        <v>218</v>
      </c>
      <c r="D46" s="181">
        <v>1</v>
      </c>
      <c r="E46" s="130"/>
      <c r="F46" s="78">
        <f t="shared" si="1"/>
        <v>0</v>
      </c>
      <c r="G46" s="79"/>
      <c r="H46" s="80"/>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c r="CC46" s="81"/>
      <c r="CD46" s="81"/>
      <c r="CE46" s="81"/>
      <c r="CF46" s="81"/>
      <c r="CG46" s="81"/>
      <c r="CH46" s="81"/>
      <c r="CI46" s="81"/>
      <c r="CJ46" s="81"/>
      <c r="CK46" s="81"/>
      <c r="CL46" s="81"/>
      <c r="CM46" s="81"/>
      <c r="CN46" s="81"/>
      <c r="CO46" s="81"/>
      <c r="CP46" s="81"/>
      <c r="CQ46" s="81"/>
      <c r="CR46" s="81"/>
      <c r="CS46" s="81"/>
      <c r="CT46" s="81"/>
      <c r="CU46" s="81"/>
      <c r="CV46" s="81"/>
      <c r="CW46" s="81"/>
      <c r="CX46" s="81"/>
      <c r="CY46" s="81"/>
      <c r="CZ46" s="81"/>
      <c r="DA46" s="81"/>
      <c r="DB46" s="81"/>
      <c r="DC46" s="81"/>
      <c r="DD46" s="81"/>
      <c r="DE46" s="81"/>
      <c r="DF46" s="81"/>
      <c r="DG46" s="81"/>
      <c r="DH46" s="81"/>
      <c r="DI46" s="81"/>
      <c r="DJ46" s="81"/>
      <c r="DK46" s="81"/>
      <c r="DL46" s="81"/>
      <c r="DM46" s="81"/>
      <c r="DN46" s="81"/>
      <c r="DO46" s="81"/>
      <c r="DP46" s="81"/>
      <c r="DQ46" s="81"/>
      <c r="DR46" s="81"/>
      <c r="DS46" s="81"/>
      <c r="DT46" s="81"/>
      <c r="DU46" s="81"/>
      <c r="DV46" s="81"/>
      <c r="DW46" s="81"/>
      <c r="DX46" s="81"/>
      <c r="DY46" s="81"/>
      <c r="DZ46" s="81"/>
      <c r="EA46" s="81"/>
      <c r="EB46" s="81"/>
      <c r="EC46" s="81"/>
      <c r="ED46" s="81"/>
      <c r="EE46" s="81"/>
      <c r="EF46" s="81"/>
      <c r="EG46" s="81"/>
      <c r="EH46" s="81"/>
      <c r="EI46" s="81"/>
      <c r="EJ46" s="81"/>
      <c r="EK46" s="81"/>
      <c r="EL46" s="81"/>
      <c r="EM46" s="81"/>
      <c r="EN46" s="81"/>
      <c r="EO46" s="81"/>
      <c r="EP46" s="81"/>
      <c r="EQ46" s="81"/>
      <c r="ER46" s="81"/>
      <c r="ES46" s="81"/>
      <c r="ET46" s="81"/>
      <c r="EU46" s="81"/>
      <c r="EV46" s="81"/>
      <c r="EW46" s="81"/>
      <c r="EX46" s="81"/>
      <c r="EY46" s="81"/>
      <c r="EZ46" s="81"/>
      <c r="FA46" s="81"/>
      <c r="FB46" s="81"/>
      <c r="FC46" s="81"/>
      <c r="FD46" s="81"/>
      <c r="FE46" s="81"/>
      <c r="FF46" s="81"/>
      <c r="FG46" s="81"/>
      <c r="FH46" s="81"/>
      <c r="FI46" s="81"/>
      <c r="FJ46" s="81"/>
      <c r="FK46" s="81"/>
      <c r="FL46" s="81"/>
      <c r="FM46" s="81"/>
      <c r="FN46" s="81"/>
      <c r="FO46" s="81"/>
      <c r="FP46" s="81"/>
      <c r="FQ46" s="81"/>
      <c r="FR46" s="81"/>
      <c r="FS46" s="81"/>
      <c r="FT46" s="81"/>
      <c r="FU46" s="81"/>
      <c r="FV46" s="81"/>
      <c r="FW46" s="81"/>
      <c r="FX46" s="81"/>
      <c r="FY46" s="81"/>
      <c r="FZ46" s="81"/>
      <c r="GA46" s="81"/>
      <c r="GB46" s="81"/>
      <c r="GC46" s="81"/>
      <c r="GD46" s="81"/>
      <c r="GE46" s="81"/>
      <c r="GF46" s="81"/>
      <c r="GG46" s="81"/>
      <c r="GH46" s="81"/>
      <c r="GI46" s="81"/>
      <c r="GJ46" s="81"/>
      <c r="GK46" s="81"/>
      <c r="GL46" s="81"/>
      <c r="GM46" s="81"/>
      <c r="GN46" s="81"/>
      <c r="GO46" s="81"/>
      <c r="GP46" s="81"/>
      <c r="GQ46" s="81"/>
      <c r="GR46" s="81"/>
      <c r="GS46" s="81"/>
      <c r="GT46" s="81"/>
      <c r="GU46" s="81"/>
      <c r="GV46" s="81"/>
      <c r="GW46" s="81"/>
      <c r="GX46" s="81"/>
      <c r="GY46" s="81"/>
      <c r="GZ46" s="81"/>
      <c r="HA46" s="81"/>
      <c r="HB46" s="81"/>
      <c r="HC46" s="81"/>
      <c r="HD46" s="81"/>
      <c r="HE46" s="81"/>
      <c r="HF46" s="81"/>
      <c r="HG46" s="81"/>
      <c r="HH46" s="81"/>
      <c r="HI46" s="81"/>
      <c r="HJ46" s="81"/>
      <c r="HK46" s="81"/>
      <c r="HL46" s="81"/>
      <c r="HM46" s="81"/>
      <c r="HN46" s="81"/>
      <c r="HO46" s="81"/>
      <c r="HP46" s="81"/>
      <c r="HQ46" s="81"/>
      <c r="HR46" s="81"/>
      <c r="HS46" s="81"/>
      <c r="HT46" s="81"/>
      <c r="HU46" s="81"/>
      <c r="HV46" s="81"/>
      <c r="HW46" s="81"/>
      <c r="HX46" s="81"/>
      <c r="HY46" s="81"/>
      <c r="HZ46" s="81"/>
      <c r="IA46" s="81"/>
      <c r="IB46" s="81"/>
      <c r="IC46" s="81"/>
      <c r="ID46" s="81"/>
      <c r="IE46" s="81"/>
      <c r="IF46" s="81"/>
      <c r="IG46" s="81"/>
      <c r="IH46" s="81"/>
      <c r="II46" s="81"/>
      <c r="IJ46" s="81"/>
      <c r="IK46" s="81"/>
    </row>
    <row r="47" spans="1:245" ht="15.75" x14ac:dyDescent="0.25">
      <c r="A47" s="77" t="s">
        <v>247</v>
      </c>
      <c r="B47" s="192" t="s">
        <v>188</v>
      </c>
      <c r="C47" s="181" t="s">
        <v>219</v>
      </c>
      <c r="D47" s="181">
        <v>1</v>
      </c>
      <c r="E47" s="131"/>
      <c r="F47" s="78">
        <f t="shared" si="1"/>
        <v>0</v>
      </c>
      <c r="G47" s="79"/>
      <c r="H47" s="80"/>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c r="CC47" s="81"/>
      <c r="CD47" s="81"/>
      <c r="CE47" s="81"/>
      <c r="CF47" s="81"/>
      <c r="CG47" s="81"/>
      <c r="CH47" s="81"/>
      <c r="CI47" s="81"/>
      <c r="CJ47" s="81"/>
      <c r="CK47" s="81"/>
      <c r="CL47" s="81"/>
      <c r="CM47" s="81"/>
      <c r="CN47" s="81"/>
      <c r="CO47" s="81"/>
      <c r="CP47" s="81"/>
      <c r="CQ47" s="81"/>
      <c r="CR47" s="81"/>
      <c r="CS47" s="81"/>
      <c r="CT47" s="81"/>
      <c r="CU47" s="81"/>
      <c r="CV47" s="81"/>
      <c r="CW47" s="81"/>
      <c r="CX47" s="81"/>
      <c r="CY47" s="81"/>
      <c r="CZ47" s="81"/>
      <c r="DA47" s="81"/>
      <c r="DB47" s="81"/>
      <c r="DC47" s="81"/>
      <c r="DD47" s="81"/>
      <c r="DE47" s="81"/>
      <c r="DF47" s="81"/>
      <c r="DG47" s="81"/>
      <c r="DH47" s="81"/>
      <c r="DI47" s="81"/>
      <c r="DJ47" s="81"/>
      <c r="DK47" s="81"/>
      <c r="DL47" s="81"/>
      <c r="DM47" s="81"/>
      <c r="DN47" s="81"/>
      <c r="DO47" s="81"/>
      <c r="DP47" s="81"/>
      <c r="DQ47" s="81"/>
      <c r="DR47" s="81"/>
      <c r="DS47" s="81"/>
      <c r="DT47" s="81"/>
      <c r="DU47" s="81"/>
      <c r="DV47" s="81"/>
      <c r="DW47" s="81"/>
      <c r="DX47" s="81"/>
      <c r="DY47" s="81"/>
      <c r="DZ47" s="81"/>
      <c r="EA47" s="81"/>
      <c r="EB47" s="81"/>
      <c r="EC47" s="81"/>
      <c r="ED47" s="81"/>
      <c r="EE47" s="81"/>
      <c r="EF47" s="81"/>
      <c r="EG47" s="81"/>
      <c r="EH47" s="81"/>
      <c r="EI47" s="81"/>
      <c r="EJ47" s="81"/>
      <c r="EK47" s="81"/>
      <c r="EL47" s="81"/>
      <c r="EM47" s="81"/>
      <c r="EN47" s="81"/>
      <c r="EO47" s="81"/>
      <c r="EP47" s="81"/>
      <c r="EQ47" s="81"/>
      <c r="ER47" s="81"/>
      <c r="ES47" s="81"/>
      <c r="ET47" s="81"/>
      <c r="EU47" s="81"/>
      <c r="EV47" s="81"/>
      <c r="EW47" s="81"/>
      <c r="EX47" s="81"/>
      <c r="EY47" s="81"/>
      <c r="EZ47" s="81"/>
      <c r="FA47" s="81"/>
      <c r="FB47" s="81"/>
      <c r="FC47" s="81"/>
      <c r="FD47" s="81"/>
      <c r="FE47" s="81"/>
      <c r="FF47" s="81"/>
      <c r="FG47" s="81"/>
      <c r="FH47" s="81"/>
      <c r="FI47" s="81"/>
      <c r="FJ47" s="81"/>
      <c r="FK47" s="81"/>
      <c r="FL47" s="81"/>
      <c r="FM47" s="81"/>
      <c r="FN47" s="81"/>
      <c r="FO47" s="81"/>
      <c r="FP47" s="81"/>
      <c r="FQ47" s="81"/>
      <c r="FR47" s="81"/>
      <c r="FS47" s="81"/>
      <c r="FT47" s="81"/>
      <c r="FU47" s="81"/>
      <c r="FV47" s="81"/>
      <c r="FW47" s="81"/>
      <c r="FX47" s="81"/>
      <c r="FY47" s="81"/>
      <c r="FZ47" s="81"/>
      <c r="GA47" s="81"/>
      <c r="GB47" s="81"/>
      <c r="GC47" s="81"/>
      <c r="GD47" s="81"/>
      <c r="GE47" s="81"/>
      <c r="GF47" s="81"/>
      <c r="GG47" s="81"/>
      <c r="GH47" s="81"/>
      <c r="GI47" s="81"/>
      <c r="GJ47" s="81"/>
      <c r="GK47" s="81"/>
      <c r="GL47" s="81"/>
      <c r="GM47" s="81"/>
      <c r="GN47" s="81"/>
      <c r="GO47" s="81"/>
      <c r="GP47" s="81"/>
      <c r="GQ47" s="81"/>
      <c r="GR47" s="81"/>
      <c r="GS47" s="81"/>
      <c r="GT47" s="81"/>
      <c r="GU47" s="81"/>
      <c r="GV47" s="81"/>
      <c r="GW47" s="81"/>
      <c r="GX47" s="81"/>
      <c r="GY47" s="81"/>
      <c r="GZ47" s="81"/>
      <c r="HA47" s="81"/>
      <c r="HB47" s="81"/>
      <c r="HC47" s="81"/>
      <c r="HD47" s="81"/>
      <c r="HE47" s="81"/>
      <c r="HF47" s="81"/>
      <c r="HG47" s="81"/>
      <c r="HH47" s="81"/>
      <c r="HI47" s="81"/>
      <c r="HJ47" s="81"/>
      <c r="HK47" s="81"/>
      <c r="HL47" s="81"/>
      <c r="HM47" s="81"/>
      <c r="HN47" s="81"/>
      <c r="HO47" s="81"/>
      <c r="HP47" s="81"/>
      <c r="HQ47" s="81"/>
      <c r="HR47" s="81"/>
      <c r="HS47" s="81"/>
      <c r="HT47" s="81"/>
      <c r="HU47" s="81"/>
      <c r="HV47" s="81"/>
      <c r="HW47" s="81"/>
      <c r="HX47" s="81"/>
      <c r="HY47" s="81"/>
      <c r="HZ47" s="81"/>
      <c r="IA47" s="81"/>
      <c r="IB47" s="81"/>
      <c r="IC47" s="81"/>
      <c r="ID47" s="81"/>
      <c r="IE47" s="81"/>
      <c r="IF47" s="81"/>
      <c r="IG47" s="81"/>
      <c r="IH47" s="81"/>
      <c r="II47" s="81"/>
      <c r="IJ47" s="81"/>
      <c r="IK47" s="81"/>
    </row>
    <row r="48" spans="1:245" ht="15.75" x14ac:dyDescent="0.25">
      <c r="A48" s="77" t="s">
        <v>248</v>
      </c>
      <c r="B48" s="192" t="s">
        <v>189</v>
      </c>
      <c r="C48" s="181" t="s">
        <v>219</v>
      </c>
      <c r="D48" s="181">
        <v>1</v>
      </c>
      <c r="E48" s="131"/>
      <c r="F48" s="78">
        <f t="shared" si="1"/>
        <v>0</v>
      </c>
      <c r="G48" s="79"/>
      <c r="H48" s="80"/>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c r="CB48" s="81"/>
      <c r="CC48" s="81"/>
      <c r="CD48" s="81"/>
      <c r="CE48" s="81"/>
      <c r="CF48" s="81"/>
      <c r="CG48" s="81"/>
      <c r="CH48" s="81"/>
      <c r="CI48" s="81"/>
      <c r="CJ48" s="81"/>
      <c r="CK48" s="81"/>
      <c r="CL48" s="81"/>
      <c r="CM48" s="81"/>
      <c r="CN48" s="81"/>
      <c r="CO48" s="81"/>
      <c r="CP48" s="81"/>
      <c r="CQ48" s="81"/>
      <c r="CR48" s="81"/>
      <c r="CS48" s="81"/>
      <c r="CT48" s="81"/>
      <c r="CU48" s="81"/>
      <c r="CV48" s="81"/>
      <c r="CW48" s="81"/>
      <c r="CX48" s="81"/>
      <c r="CY48" s="81"/>
      <c r="CZ48" s="81"/>
      <c r="DA48" s="81"/>
      <c r="DB48" s="81"/>
      <c r="DC48" s="81"/>
      <c r="DD48" s="81"/>
      <c r="DE48" s="81"/>
      <c r="DF48" s="81"/>
      <c r="DG48" s="81"/>
      <c r="DH48" s="81"/>
      <c r="DI48" s="81"/>
      <c r="DJ48" s="81"/>
      <c r="DK48" s="81"/>
      <c r="DL48" s="81"/>
      <c r="DM48" s="81"/>
      <c r="DN48" s="81"/>
      <c r="DO48" s="81"/>
      <c r="DP48" s="81"/>
      <c r="DQ48" s="81"/>
      <c r="DR48" s="81"/>
      <c r="DS48" s="81"/>
      <c r="DT48" s="81"/>
      <c r="DU48" s="81"/>
      <c r="DV48" s="81"/>
      <c r="DW48" s="81"/>
      <c r="DX48" s="81"/>
      <c r="DY48" s="81"/>
      <c r="DZ48" s="81"/>
      <c r="EA48" s="81"/>
      <c r="EB48" s="81"/>
      <c r="EC48" s="81"/>
      <c r="ED48" s="81"/>
      <c r="EE48" s="81"/>
      <c r="EF48" s="81"/>
      <c r="EG48" s="81"/>
      <c r="EH48" s="81"/>
      <c r="EI48" s="81"/>
      <c r="EJ48" s="81"/>
      <c r="EK48" s="81"/>
      <c r="EL48" s="81"/>
      <c r="EM48" s="81"/>
      <c r="EN48" s="81"/>
      <c r="EO48" s="81"/>
      <c r="EP48" s="81"/>
      <c r="EQ48" s="81"/>
      <c r="ER48" s="81"/>
      <c r="ES48" s="81"/>
      <c r="ET48" s="81"/>
      <c r="EU48" s="81"/>
      <c r="EV48" s="81"/>
      <c r="EW48" s="81"/>
      <c r="EX48" s="81"/>
      <c r="EY48" s="81"/>
      <c r="EZ48" s="81"/>
      <c r="FA48" s="81"/>
      <c r="FB48" s="81"/>
      <c r="FC48" s="81"/>
      <c r="FD48" s="81"/>
      <c r="FE48" s="81"/>
      <c r="FF48" s="81"/>
      <c r="FG48" s="81"/>
      <c r="FH48" s="81"/>
      <c r="FI48" s="81"/>
      <c r="FJ48" s="81"/>
      <c r="FK48" s="81"/>
      <c r="FL48" s="81"/>
      <c r="FM48" s="81"/>
      <c r="FN48" s="81"/>
      <c r="FO48" s="81"/>
      <c r="FP48" s="81"/>
      <c r="FQ48" s="81"/>
      <c r="FR48" s="81"/>
      <c r="FS48" s="81"/>
      <c r="FT48" s="81"/>
      <c r="FU48" s="81"/>
      <c r="FV48" s="81"/>
      <c r="FW48" s="81"/>
      <c r="FX48" s="81"/>
      <c r="FY48" s="81"/>
      <c r="FZ48" s="81"/>
      <c r="GA48" s="81"/>
      <c r="GB48" s="81"/>
      <c r="GC48" s="81"/>
      <c r="GD48" s="81"/>
      <c r="GE48" s="81"/>
      <c r="GF48" s="81"/>
      <c r="GG48" s="81"/>
      <c r="GH48" s="81"/>
      <c r="GI48" s="81"/>
      <c r="GJ48" s="81"/>
      <c r="GK48" s="81"/>
      <c r="GL48" s="81"/>
      <c r="GM48" s="81"/>
      <c r="GN48" s="81"/>
      <c r="GO48" s="81"/>
      <c r="GP48" s="81"/>
      <c r="GQ48" s="81"/>
      <c r="GR48" s="81"/>
      <c r="GS48" s="81"/>
      <c r="GT48" s="81"/>
      <c r="GU48" s="81"/>
      <c r="GV48" s="81"/>
      <c r="GW48" s="81"/>
      <c r="GX48" s="81"/>
      <c r="GY48" s="81"/>
      <c r="GZ48" s="81"/>
      <c r="HA48" s="81"/>
      <c r="HB48" s="81"/>
      <c r="HC48" s="81"/>
      <c r="HD48" s="81"/>
      <c r="HE48" s="81"/>
      <c r="HF48" s="81"/>
      <c r="HG48" s="81"/>
      <c r="HH48" s="81"/>
      <c r="HI48" s="81"/>
      <c r="HJ48" s="81"/>
      <c r="HK48" s="81"/>
      <c r="HL48" s="81"/>
      <c r="HM48" s="81"/>
      <c r="HN48" s="81"/>
      <c r="HO48" s="81"/>
      <c r="HP48" s="81"/>
      <c r="HQ48" s="81"/>
      <c r="HR48" s="81"/>
      <c r="HS48" s="81"/>
      <c r="HT48" s="81"/>
      <c r="HU48" s="81"/>
      <c r="HV48" s="81"/>
      <c r="HW48" s="81"/>
      <c r="HX48" s="81"/>
      <c r="HY48" s="81"/>
      <c r="HZ48" s="81"/>
      <c r="IA48" s="81"/>
      <c r="IB48" s="81"/>
      <c r="IC48" s="81"/>
      <c r="ID48" s="81"/>
      <c r="IE48" s="81"/>
      <c r="IF48" s="81"/>
      <c r="IG48" s="81"/>
      <c r="IH48" s="81"/>
      <c r="II48" s="81"/>
      <c r="IJ48" s="81"/>
      <c r="IK48" s="81"/>
    </row>
    <row r="49" spans="1:245" ht="15.75" x14ac:dyDescent="0.25">
      <c r="A49" s="77" t="s">
        <v>249</v>
      </c>
      <c r="B49" s="192" t="s">
        <v>190</v>
      </c>
      <c r="C49" s="181" t="s">
        <v>219</v>
      </c>
      <c r="D49" s="181">
        <v>1</v>
      </c>
      <c r="E49" s="130"/>
      <c r="F49" s="78">
        <f t="shared" si="1"/>
        <v>0</v>
      </c>
      <c r="G49" s="79"/>
      <c r="H49" s="80"/>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c r="BW49" s="81"/>
      <c r="BX49" s="81"/>
      <c r="BY49" s="81"/>
      <c r="BZ49" s="81"/>
      <c r="CA49" s="81"/>
      <c r="CB49" s="81"/>
      <c r="CC49" s="81"/>
      <c r="CD49" s="81"/>
      <c r="CE49" s="81"/>
      <c r="CF49" s="81"/>
      <c r="CG49" s="81"/>
      <c r="CH49" s="81"/>
      <c r="CI49" s="81"/>
      <c r="CJ49" s="81"/>
      <c r="CK49" s="81"/>
      <c r="CL49" s="81"/>
      <c r="CM49" s="81"/>
      <c r="CN49" s="81"/>
      <c r="CO49" s="81"/>
      <c r="CP49" s="81"/>
      <c r="CQ49" s="81"/>
      <c r="CR49" s="81"/>
      <c r="CS49" s="81"/>
      <c r="CT49" s="81"/>
      <c r="CU49" s="81"/>
      <c r="CV49" s="81"/>
      <c r="CW49" s="81"/>
      <c r="CX49" s="81"/>
      <c r="CY49" s="81"/>
      <c r="CZ49" s="81"/>
      <c r="DA49" s="81"/>
      <c r="DB49" s="81"/>
      <c r="DC49" s="81"/>
      <c r="DD49" s="81"/>
      <c r="DE49" s="81"/>
      <c r="DF49" s="81"/>
      <c r="DG49" s="81"/>
      <c r="DH49" s="81"/>
      <c r="DI49" s="81"/>
      <c r="DJ49" s="81"/>
      <c r="DK49" s="81"/>
      <c r="DL49" s="81"/>
      <c r="DM49" s="81"/>
      <c r="DN49" s="81"/>
      <c r="DO49" s="81"/>
      <c r="DP49" s="81"/>
      <c r="DQ49" s="81"/>
      <c r="DR49" s="81"/>
      <c r="DS49" s="81"/>
      <c r="DT49" s="81"/>
      <c r="DU49" s="81"/>
      <c r="DV49" s="81"/>
      <c r="DW49" s="81"/>
      <c r="DX49" s="81"/>
      <c r="DY49" s="81"/>
      <c r="DZ49" s="81"/>
      <c r="EA49" s="81"/>
      <c r="EB49" s="81"/>
      <c r="EC49" s="81"/>
      <c r="ED49" s="81"/>
      <c r="EE49" s="81"/>
      <c r="EF49" s="81"/>
      <c r="EG49" s="81"/>
      <c r="EH49" s="81"/>
      <c r="EI49" s="81"/>
      <c r="EJ49" s="81"/>
      <c r="EK49" s="81"/>
      <c r="EL49" s="81"/>
      <c r="EM49" s="81"/>
      <c r="EN49" s="81"/>
      <c r="EO49" s="81"/>
      <c r="EP49" s="81"/>
      <c r="EQ49" s="81"/>
      <c r="ER49" s="81"/>
      <c r="ES49" s="81"/>
      <c r="ET49" s="81"/>
      <c r="EU49" s="81"/>
      <c r="EV49" s="81"/>
      <c r="EW49" s="81"/>
      <c r="EX49" s="81"/>
      <c r="EY49" s="81"/>
      <c r="EZ49" s="81"/>
      <c r="FA49" s="81"/>
      <c r="FB49" s="81"/>
      <c r="FC49" s="81"/>
      <c r="FD49" s="81"/>
      <c r="FE49" s="81"/>
      <c r="FF49" s="81"/>
      <c r="FG49" s="81"/>
      <c r="FH49" s="81"/>
      <c r="FI49" s="81"/>
      <c r="FJ49" s="81"/>
      <c r="FK49" s="81"/>
      <c r="FL49" s="81"/>
      <c r="FM49" s="81"/>
      <c r="FN49" s="81"/>
      <c r="FO49" s="81"/>
      <c r="FP49" s="81"/>
      <c r="FQ49" s="81"/>
      <c r="FR49" s="81"/>
      <c r="FS49" s="81"/>
      <c r="FT49" s="81"/>
      <c r="FU49" s="81"/>
      <c r="FV49" s="81"/>
      <c r="FW49" s="81"/>
      <c r="FX49" s="81"/>
      <c r="FY49" s="81"/>
      <c r="FZ49" s="81"/>
      <c r="GA49" s="81"/>
      <c r="GB49" s="81"/>
      <c r="GC49" s="81"/>
      <c r="GD49" s="81"/>
      <c r="GE49" s="81"/>
      <c r="GF49" s="81"/>
      <c r="GG49" s="81"/>
      <c r="GH49" s="81"/>
      <c r="GI49" s="81"/>
      <c r="GJ49" s="81"/>
      <c r="GK49" s="81"/>
      <c r="GL49" s="81"/>
      <c r="GM49" s="81"/>
      <c r="GN49" s="81"/>
      <c r="GO49" s="81"/>
      <c r="GP49" s="81"/>
      <c r="GQ49" s="81"/>
      <c r="GR49" s="81"/>
      <c r="GS49" s="81"/>
      <c r="GT49" s="81"/>
      <c r="GU49" s="81"/>
      <c r="GV49" s="81"/>
      <c r="GW49" s="81"/>
      <c r="GX49" s="81"/>
      <c r="GY49" s="81"/>
      <c r="GZ49" s="81"/>
      <c r="HA49" s="81"/>
      <c r="HB49" s="81"/>
      <c r="HC49" s="81"/>
      <c r="HD49" s="81"/>
      <c r="HE49" s="81"/>
      <c r="HF49" s="81"/>
      <c r="HG49" s="81"/>
      <c r="HH49" s="81"/>
      <c r="HI49" s="81"/>
      <c r="HJ49" s="81"/>
      <c r="HK49" s="81"/>
      <c r="HL49" s="81"/>
      <c r="HM49" s="81"/>
      <c r="HN49" s="81"/>
      <c r="HO49" s="81"/>
      <c r="HP49" s="81"/>
      <c r="HQ49" s="81"/>
      <c r="HR49" s="81"/>
      <c r="HS49" s="81"/>
      <c r="HT49" s="81"/>
      <c r="HU49" s="81"/>
      <c r="HV49" s="81"/>
      <c r="HW49" s="81"/>
      <c r="HX49" s="81"/>
      <c r="HY49" s="81"/>
      <c r="HZ49" s="81"/>
      <c r="IA49" s="81"/>
      <c r="IB49" s="81"/>
      <c r="IC49" s="81"/>
      <c r="ID49" s="81"/>
      <c r="IE49" s="81"/>
      <c r="IF49" s="81"/>
      <c r="IG49" s="81"/>
      <c r="IH49" s="81"/>
      <c r="II49" s="81"/>
      <c r="IJ49" s="81"/>
      <c r="IK49" s="81"/>
    </row>
    <row r="50" spans="1:245" ht="15.75" x14ac:dyDescent="0.25">
      <c r="A50" s="77" t="s">
        <v>250</v>
      </c>
      <c r="B50" s="192" t="s">
        <v>191</v>
      </c>
      <c r="C50" s="181" t="s">
        <v>218</v>
      </c>
      <c r="D50" s="181">
        <v>1</v>
      </c>
      <c r="E50" s="131"/>
      <c r="F50" s="78">
        <f t="shared" si="1"/>
        <v>0</v>
      </c>
      <c r="G50" s="79"/>
      <c r="H50" s="80"/>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1"/>
      <c r="BX50" s="81"/>
      <c r="BY50" s="81"/>
      <c r="BZ50" s="81"/>
      <c r="CA50" s="81"/>
      <c r="CB50" s="81"/>
      <c r="CC50" s="81"/>
      <c r="CD50" s="81"/>
      <c r="CE50" s="81"/>
      <c r="CF50" s="81"/>
      <c r="CG50" s="81"/>
      <c r="CH50" s="81"/>
      <c r="CI50" s="81"/>
      <c r="CJ50" s="81"/>
      <c r="CK50" s="81"/>
      <c r="CL50" s="81"/>
      <c r="CM50" s="81"/>
      <c r="CN50" s="81"/>
      <c r="CO50" s="81"/>
      <c r="CP50" s="81"/>
      <c r="CQ50" s="81"/>
      <c r="CR50" s="81"/>
      <c r="CS50" s="81"/>
      <c r="CT50" s="81"/>
      <c r="CU50" s="81"/>
      <c r="CV50" s="81"/>
      <c r="CW50" s="81"/>
      <c r="CX50" s="81"/>
      <c r="CY50" s="81"/>
      <c r="CZ50" s="81"/>
      <c r="DA50" s="81"/>
      <c r="DB50" s="81"/>
      <c r="DC50" s="81"/>
      <c r="DD50" s="81"/>
      <c r="DE50" s="81"/>
      <c r="DF50" s="81"/>
      <c r="DG50" s="81"/>
      <c r="DH50" s="81"/>
      <c r="DI50" s="81"/>
      <c r="DJ50" s="81"/>
      <c r="DK50" s="81"/>
      <c r="DL50" s="81"/>
      <c r="DM50" s="81"/>
      <c r="DN50" s="81"/>
      <c r="DO50" s="81"/>
      <c r="DP50" s="81"/>
      <c r="DQ50" s="81"/>
      <c r="DR50" s="81"/>
      <c r="DS50" s="81"/>
      <c r="DT50" s="81"/>
      <c r="DU50" s="81"/>
      <c r="DV50" s="81"/>
      <c r="DW50" s="81"/>
      <c r="DX50" s="81"/>
      <c r="DY50" s="81"/>
      <c r="DZ50" s="81"/>
      <c r="EA50" s="81"/>
      <c r="EB50" s="81"/>
      <c r="EC50" s="81"/>
      <c r="ED50" s="81"/>
      <c r="EE50" s="81"/>
      <c r="EF50" s="81"/>
      <c r="EG50" s="81"/>
      <c r="EH50" s="81"/>
      <c r="EI50" s="81"/>
      <c r="EJ50" s="81"/>
      <c r="EK50" s="81"/>
      <c r="EL50" s="81"/>
      <c r="EM50" s="81"/>
      <c r="EN50" s="81"/>
      <c r="EO50" s="81"/>
      <c r="EP50" s="81"/>
      <c r="EQ50" s="81"/>
      <c r="ER50" s="81"/>
      <c r="ES50" s="81"/>
      <c r="ET50" s="81"/>
      <c r="EU50" s="81"/>
      <c r="EV50" s="81"/>
      <c r="EW50" s="81"/>
      <c r="EX50" s="81"/>
      <c r="EY50" s="81"/>
      <c r="EZ50" s="81"/>
      <c r="FA50" s="81"/>
      <c r="FB50" s="81"/>
      <c r="FC50" s="81"/>
      <c r="FD50" s="81"/>
      <c r="FE50" s="81"/>
      <c r="FF50" s="81"/>
      <c r="FG50" s="81"/>
      <c r="FH50" s="81"/>
      <c r="FI50" s="81"/>
      <c r="FJ50" s="81"/>
      <c r="FK50" s="81"/>
      <c r="FL50" s="81"/>
      <c r="FM50" s="81"/>
      <c r="FN50" s="81"/>
      <c r="FO50" s="81"/>
      <c r="FP50" s="81"/>
      <c r="FQ50" s="81"/>
      <c r="FR50" s="81"/>
      <c r="FS50" s="81"/>
      <c r="FT50" s="81"/>
      <c r="FU50" s="81"/>
      <c r="FV50" s="81"/>
      <c r="FW50" s="81"/>
      <c r="FX50" s="81"/>
      <c r="FY50" s="81"/>
      <c r="FZ50" s="81"/>
      <c r="GA50" s="81"/>
      <c r="GB50" s="81"/>
      <c r="GC50" s="81"/>
      <c r="GD50" s="81"/>
      <c r="GE50" s="81"/>
      <c r="GF50" s="81"/>
      <c r="GG50" s="81"/>
      <c r="GH50" s="81"/>
      <c r="GI50" s="81"/>
      <c r="GJ50" s="81"/>
      <c r="GK50" s="81"/>
      <c r="GL50" s="81"/>
      <c r="GM50" s="81"/>
      <c r="GN50" s="81"/>
      <c r="GO50" s="81"/>
      <c r="GP50" s="81"/>
      <c r="GQ50" s="81"/>
      <c r="GR50" s="81"/>
      <c r="GS50" s="81"/>
      <c r="GT50" s="81"/>
      <c r="GU50" s="81"/>
      <c r="GV50" s="81"/>
      <c r="GW50" s="81"/>
      <c r="GX50" s="81"/>
      <c r="GY50" s="81"/>
      <c r="GZ50" s="81"/>
      <c r="HA50" s="81"/>
      <c r="HB50" s="81"/>
      <c r="HC50" s="81"/>
      <c r="HD50" s="81"/>
      <c r="HE50" s="81"/>
      <c r="HF50" s="81"/>
      <c r="HG50" s="81"/>
      <c r="HH50" s="81"/>
      <c r="HI50" s="81"/>
      <c r="HJ50" s="81"/>
      <c r="HK50" s="81"/>
      <c r="HL50" s="81"/>
      <c r="HM50" s="81"/>
      <c r="HN50" s="81"/>
      <c r="HO50" s="81"/>
      <c r="HP50" s="81"/>
      <c r="HQ50" s="81"/>
      <c r="HR50" s="81"/>
      <c r="HS50" s="81"/>
      <c r="HT50" s="81"/>
      <c r="HU50" s="81"/>
      <c r="HV50" s="81"/>
      <c r="HW50" s="81"/>
      <c r="HX50" s="81"/>
      <c r="HY50" s="81"/>
      <c r="HZ50" s="81"/>
      <c r="IA50" s="81"/>
      <c r="IB50" s="81"/>
      <c r="IC50" s="81"/>
      <c r="ID50" s="81"/>
      <c r="IE50" s="81"/>
      <c r="IF50" s="81"/>
      <c r="IG50" s="81"/>
      <c r="IH50" s="81"/>
      <c r="II50" s="81"/>
      <c r="IJ50" s="81"/>
      <c r="IK50" s="81"/>
    </row>
    <row r="51" spans="1:245" ht="30" x14ac:dyDescent="0.25">
      <c r="A51" s="77" t="s">
        <v>251</v>
      </c>
      <c r="B51" s="193" t="s">
        <v>192</v>
      </c>
      <c r="C51" s="181" t="s">
        <v>219</v>
      </c>
      <c r="D51" s="181">
        <v>1</v>
      </c>
      <c r="E51" s="131"/>
      <c r="F51" s="78">
        <f t="shared" ref="F51:F62" si="2">E51*D51</f>
        <v>0</v>
      </c>
      <c r="G51" s="79"/>
      <c r="H51" s="80"/>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c r="BR51" s="81"/>
      <c r="BS51" s="81"/>
      <c r="BT51" s="81"/>
      <c r="BU51" s="81"/>
      <c r="BV51" s="81"/>
      <c r="BW51" s="81"/>
      <c r="BX51" s="81"/>
      <c r="BY51" s="81"/>
      <c r="BZ51" s="81"/>
      <c r="CA51" s="81"/>
      <c r="CB51" s="81"/>
      <c r="CC51" s="81"/>
      <c r="CD51" s="81"/>
      <c r="CE51" s="81"/>
      <c r="CF51" s="81"/>
      <c r="CG51" s="81"/>
      <c r="CH51" s="81"/>
      <c r="CI51" s="81"/>
      <c r="CJ51" s="81"/>
      <c r="CK51" s="81"/>
      <c r="CL51" s="81"/>
      <c r="CM51" s="81"/>
      <c r="CN51" s="81"/>
      <c r="CO51" s="81"/>
      <c r="CP51" s="81"/>
      <c r="CQ51" s="81"/>
      <c r="CR51" s="81"/>
      <c r="CS51" s="81"/>
      <c r="CT51" s="81"/>
      <c r="CU51" s="81"/>
      <c r="CV51" s="81"/>
      <c r="CW51" s="81"/>
      <c r="CX51" s="81"/>
      <c r="CY51" s="81"/>
      <c r="CZ51" s="81"/>
      <c r="DA51" s="81"/>
      <c r="DB51" s="81"/>
      <c r="DC51" s="81"/>
      <c r="DD51" s="81"/>
      <c r="DE51" s="81"/>
      <c r="DF51" s="81"/>
      <c r="DG51" s="81"/>
      <c r="DH51" s="81"/>
      <c r="DI51" s="81"/>
      <c r="DJ51" s="81"/>
      <c r="DK51" s="81"/>
      <c r="DL51" s="81"/>
      <c r="DM51" s="81"/>
      <c r="DN51" s="81"/>
      <c r="DO51" s="81"/>
      <c r="DP51" s="81"/>
      <c r="DQ51" s="81"/>
      <c r="DR51" s="81"/>
      <c r="DS51" s="81"/>
      <c r="DT51" s="81"/>
      <c r="DU51" s="81"/>
      <c r="DV51" s="81"/>
      <c r="DW51" s="81"/>
      <c r="DX51" s="81"/>
      <c r="DY51" s="81"/>
      <c r="DZ51" s="81"/>
      <c r="EA51" s="81"/>
      <c r="EB51" s="81"/>
      <c r="EC51" s="81"/>
      <c r="ED51" s="81"/>
      <c r="EE51" s="81"/>
      <c r="EF51" s="81"/>
      <c r="EG51" s="81"/>
      <c r="EH51" s="81"/>
      <c r="EI51" s="81"/>
      <c r="EJ51" s="81"/>
      <c r="EK51" s="81"/>
      <c r="EL51" s="81"/>
      <c r="EM51" s="81"/>
      <c r="EN51" s="81"/>
      <c r="EO51" s="81"/>
      <c r="EP51" s="81"/>
      <c r="EQ51" s="81"/>
      <c r="ER51" s="81"/>
      <c r="ES51" s="81"/>
      <c r="ET51" s="81"/>
      <c r="EU51" s="81"/>
      <c r="EV51" s="81"/>
      <c r="EW51" s="81"/>
      <c r="EX51" s="81"/>
      <c r="EY51" s="81"/>
      <c r="EZ51" s="81"/>
      <c r="FA51" s="81"/>
      <c r="FB51" s="81"/>
      <c r="FC51" s="81"/>
      <c r="FD51" s="81"/>
      <c r="FE51" s="81"/>
      <c r="FF51" s="81"/>
      <c r="FG51" s="81"/>
      <c r="FH51" s="81"/>
      <c r="FI51" s="81"/>
      <c r="FJ51" s="81"/>
      <c r="FK51" s="81"/>
      <c r="FL51" s="81"/>
      <c r="FM51" s="81"/>
      <c r="FN51" s="81"/>
      <c r="FO51" s="81"/>
      <c r="FP51" s="81"/>
      <c r="FQ51" s="81"/>
      <c r="FR51" s="81"/>
      <c r="FS51" s="81"/>
      <c r="FT51" s="81"/>
      <c r="FU51" s="81"/>
      <c r="FV51" s="81"/>
      <c r="FW51" s="81"/>
      <c r="FX51" s="81"/>
      <c r="FY51" s="81"/>
      <c r="FZ51" s="81"/>
      <c r="GA51" s="81"/>
      <c r="GB51" s="81"/>
      <c r="GC51" s="81"/>
      <c r="GD51" s="81"/>
      <c r="GE51" s="81"/>
      <c r="GF51" s="81"/>
      <c r="GG51" s="81"/>
      <c r="GH51" s="81"/>
      <c r="GI51" s="81"/>
      <c r="GJ51" s="81"/>
      <c r="GK51" s="81"/>
      <c r="GL51" s="81"/>
      <c r="GM51" s="81"/>
      <c r="GN51" s="81"/>
      <c r="GO51" s="81"/>
      <c r="GP51" s="81"/>
      <c r="GQ51" s="81"/>
      <c r="GR51" s="81"/>
      <c r="GS51" s="81"/>
      <c r="GT51" s="81"/>
      <c r="GU51" s="81"/>
      <c r="GV51" s="81"/>
      <c r="GW51" s="81"/>
      <c r="GX51" s="81"/>
      <c r="GY51" s="81"/>
      <c r="GZ51" s="81"/>
      <c r="HA51" s="81"/>
      <c r="HB51" s="81"/>
      <c r="HC51" s="81"/>
      <c r="HD51" s="81"/>
      <c r="HE51" s="81"/>
      <c r="HF51" s="81"/>
      <c r="HG51" s="81"/>
      <c r="HH51" s="81"/>
      <c r="HI51" s="81"/>
      <c r="HJ51" s="81"/>
      <c r="HK51" s="81"/>
      <c r="HL51" s="81"/>
      <c r="HM51" s="81"/>
      <c r="HN51" s="81"/>
      <c r="HO51" s="81"/>
      <c r="HP51" s="81"/>
      <c r="HQ51" s="81"/>
      <c r="HR51" s="81"/>
      <c r="HS51" s="81"/>
      <c r="HT51" s="81"/>
      <c r="HU51" s="81"/>
      <c r="HV51" s="81"/>
      <c r="HW51" s="81"/>
      <c r="HX51" s="81"/>
      <c r="HY51" s="81"/>
      <c r="HZ51" s="81"/>
      <c r="IA51" s="81"/>
      <c r="IB51" s="81"/>
      <c r="IC51" s="81"/>
      <c r="ID51" s="81"/>
      <c r="IE51" s="81"/>
      <c r="IF51" s="81"/>
      <c r="IG51" s="81"/>
      <c r="IH51" s="81"/>
      <c r="II51" s="81"/>
      <c r="IJ51" s="81"/>
      <c r="IK51" s="81"/>
    </row>
    <row r="52" spans="1:245" ht="30" x14ac:dyDescent="0.25">
      <c r="A52" s="77" t="s">
        <v>252</v>
      </c>
      <c r="B52" s="193" t="s">
        <v>193</v>
      </c>
      <c r="C52" s="181" t="s">
        <v>219</v>
      </c>
      <c r="D52" s="181">
        <v>1</v>
      </c>
      <c r="E52" s="130"/>
      <c r="F52" s="78">
        <f t="shared" si="2"/>
        <v>0</v>
      </c>
      <c r="G52" s="79"/>
      <c r="H52" s="80"/>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c r="BW52" s="81"/>
      <c r="BX52" s="81"/>
      <c r="BY52" s="81"/>
      <c r="BZ52" s="81"/>
      <c r="CA52" s="81"/>
      <c r="CB52" s="81"/>
      <c r="CC52" s="81"/>
      <c r="CD52" s="81"/>
      <c r="CE52" s="81"/>
      <c r="CF52" s="81"/>
      <c r="CG52" s="81"/>
      <c r="CH52" s="81"/>
      <c r="CI52" s="81"/>
      <c r="CJ52" s="81"/>
      <c r="CK52" s="81"/>
      <c r="CL52" s="81"/>
      <c r="CM52" s="81"/>
      <c r="CN52" s="81"/>
      <c r="CO52" s="81"/>
      <c r="CP52" s="81"/>
      <c r="CQ52" s="81"/>
      <c r="CR52" s="81"/>
      <c r="CS52" s="81"/>
      <c r="CT52" s="81"/>
      <c r="CU52" s="81"/>
      <c r="CV52" s="81"/>
      <c r="CW52" s="81"/>
      <c r="CX52" s="81"/>
      <c r="CY52" s="81"/>
      <c r="CZ52" s="81"/>
      <c r="DA52" s="81"/>
      <c r="DB52" s="81"/>
      <c r="DC52" s="81"/>
      <c r="DD52" s="81"/>
      <c r="DE52" s="81"/>
      <c r="DF52" s="81"/>
      <c r="DG52" s="81"/>
      <c r="DH52" s="81"/>
      <c r="DI52" s="81"/>
      <c r="DJ52" s="81"/>
      <c r="DK52" s="81"/>
      <c r="DL52" s="81"/>
      <c r="DM52" s="81"/>
      <c r="DN52" s="81"/>
      <c r="DO52" s="81"/>
      <c r="DP52" s="81"/>
      <c r="DQ52" s="81"/>
      <c r="DR52" s="81"/>
      <c r="DS52" s="81"/>
      <c r="DT52" s="81"/>
      <c r="DU52" s="81"/>
      <c r="DV52" s="81"/>
      <c r="DW52" s="81"/>
      <c r="DX52" s="81"/>
      <c r="DY52" s="81"/>
      <c r="DZ52" s="81"/>
      <c r="EA52" s="81"/>
      <c r="EB52" s="81"/>
      <c r="EC52" s="81"/>
      <c r="ED52" s="81"/>
      <c r="EE52" s="81"/>
      <c r="EF52" s="81"/>
      <c r="EG52" s="81"/>
      <c r="EH52" s="81"/>
      <c r="EI52" s="81"/>
      <c r="EJ52" s="81"/>
      <c r="EK52" s="81"/>
      <c r="EL52" s="81"/>
      <c r="EM52" s="81"/>
      <c r="EN52" s="81"/>
      <c r="EO52" s="81"/>
      <c r="EP52" s="81"/>
      <c r="EQ52" s="81"/>
      <c r="ER52" s="81"/>
      <c r="ES52" s="81"/>
      <c r="ET52" s="81"/>
      <c r="EU52" s="81"/>
      <c r="EV52" s="81"/>
      <c r="EW52" s="81"/>
      <c r="EX52" s="81"/>
      <c r="EY52" s="81"/>
      <c r="EZ52" s="81"/>
      <c r="FA52" s="81"/>
      <c r="FB52" s="81"/>
      <c r="FC52" s="81"/>
      <c r="FD52" s="81"/>
      <c r="FE52" s="81"/>
      <c r="FF52" s="81"/>
      <c r="FG52" s="81"/>
      <c r="FH52" s="81"/>
      <c r="FI52" s="81"/>
      <c r="FJ52" s="81"/>
      <c r="FK52" s="81"/>
      <c r="FL52" s="81"/>
      <c r="FM52" s="81"/>
      <c r="FN52" s="81"/>
      <c r="FO52" s="81"/>
      <c r="FP52" s="81"/>
      <c r="FQ52" s="81"/>
      <c r="FR52" s="81"/>
      <c r="FS52" s="81"/>
      <c r="FT52" s="81"/>
      <c r="FU52" s="81"/>
      <c r="FV52" s="81"/>
      <c r="FW52" s="81"/>
      <c r="FX52" s="81"/>
      <c r="FY52" s="81"/>
      <c r="FZ52" s="81"/>
      <c r="GA52" s="81"/>
      <c r="GB52" s="81"/>
      <c r="GC52" s="81"/>
      <c r="GD52" s="81"/>
      <c r="GE52" s="81"/>
      <c r="GF52" s="81"/>
      <c r="GG52" s="81"/>
      <c r="GH52" s="81"/>
      <c r="GI52" s="81"/>
      <c r="GJ52" s="81"/>
      <c r="GK52" s="81"/>
      <c r="GL52" s="81"/>
      <c r="GM52" s="81"/>
      <c r="GN52" s="81"/>
      <c r="GO52" s="81"/>
      <c r="GP52" s="81"/>
      <c r="GQ52" s="81"/>
      <c r="GR52" s="81"/>
      <c r="GS52" s="81"/>
      <c r="GT52" s="81"/>
      <c r="GU52" s="81"/>
      <c r="GV52" s="81"/>
      <c r="GW52" s="81"/>
      <c r="GX52" s="81"/>
      <c r="GY52" s="81"/>
      <c r="GZ52" s="81"/>
      <c r="HA52" s="81"/>
      <c r="HB52" s="81"/>
      <c r="HC52" s="81"/>
      <c r="HD52" s="81"/>
      <c r="HE52" s="81"/>
      <c r="HF52" s="81"/>
      <c r="HG52" s="81"/>
      <c r="HH52" s="81"/>
      <c r="HI52" s="81"/>
      <c r="HJ52" s="81"/>
      <c r="HK52" s="81"/>
      <c r="HL52" s="81"/>
      <c r="HM52" s="81"/>
      <c r="HN52" s="81"/>
      <c r="HO52" s="81"/>
      <c r="HP52" s="81"/>
      <c r="HQ52" s="81"/>
      <c r="HR52" s="81"/>
      <c r="HS52" s="81"/>
      <c r="HT52" s="81"/>
      <c r="HU52" s="81"/>
      <c r="HV52" s="81"/>
      <c r="HW52" s="81"/>
      <c r="HX52" s="81"/>
      <c r="HY52" s="81"/>
      <c r="HZ52" s="81"/>
      <c r="IA52" s="81"/>
      <c r="IB52" s="81"/>
      <c r="IC52" s="81"/>
      <c r="ID52" s="81"/>
      <c r="IE52" s="81"/>
      <c r="IF52" s="81"/>
      <c r="IG52" s="81"/>
      <c r="IH52" s="81"/>
      <c r="II52" s="81"/>
      <c r="IJ52" s="81"/>
      <c r="IK52" s="81"/>
    </row>
    <row r="53" spans="1:245" ht="60" x14ac:dyDescent="0.25">
      <c r="A53" s="77" t="s">
        <v>253</v>
      </c>
      <c r="B53" s="193" t="s">
        <v>194</v>
      </c>
      <c r="C53" s="181" t="s">
        <v>221</v>
      </c>
      <c r="D53" s="181">
        <v>140</v>
      </c>
      <c r="E53" s="131"/>
      <c r="F53" s="78">
        <f t="shared" si="2"/>
        <v>0</v>
      </c>
      <c r="G53" s="79"/>
      <c r="H53" s="80"/>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c r="CC53" s="81"/>
      <c r="CD53" s="81"/>
      <c r="CE53" s="81"/>
      <c r="CF53" s="81"/>
      <c r="CG53" s="81"/>
      <c r="CH53" s="81"/>
      <c r="CI53" s="81"/>
      <c r="CJ53" s="81"/>
      <c r="CK53" s="81"/>
      <c r="CL53" s="81"/>
      <c r="CM53" s="81"/>
      <c r="CN53" s="81"/>
      <c r="CO53" s="81"/>
      <c r="CP53" s="81"/>
      <c r="CQ53" s="81"/>
      <c r="CR53" s="81"/>
      <c r="CS53" s="81"/>
      <c r="CT53" s="81"/>
      <c r="CU53" s="81"/>
      <c r="CV53" s="81"/>
      <c r="CW53" s="81"/>
      <c r="CX53" s="81"/>
      <c r="CY53" s="81"/>
      <c r="CZ53" s="81"/>
      <c r="DA53" s="81"/>
      <c r="DB53" s="81"/>
      <c r="DC53" s="81"/>
      <c r="DD53" s="81"/>
      <c r="DE53" s="81"/>
      <c r="DF53" s="81"/>
      <c r="DG53" s="81"/>
      <c r="DH53" s="81"/>
      <c r="DI53" s="81"/>
      <c r="DJ53" s="81"/>
      <c r="DK53" s="81"/>
      <c r="DL53" s="81"/>
      <c r="DM53" s="81"/>
      <c r="DN53" s="81"/>
      <c r="DO53" s="81"/>
      <c r="DP53" s="81"/>
      <c r="DQ53" s="81"/>
      <c r="DR53" s="81"/>
      <c r="DS53" s="81"/>
      <c r="DT53" s="81"/>
      <c r="DU53" s="81"/>
      <c r="DV53" s="81"/>
      <c r="DW53" s="81"/>
      <c r="DX53" s="81"/>
      <c r="DY53" s="81"/>
      <c r="DZ53" s="81"/>
      <c r="EA53" s="81"/>
      <c r="EB53" s="81"/>
      <c r="EC53" s="81"/>
      <c r="ED53" s="81"/>
      <c r="EE53" s="81"/>
      <c r="EF53" s="81"/>
      <c r="EG53" s="81"/>
      <c r="EH53" s="81"/>
      <c r="EI53" s="81"/>
      <c r="EJ53" s="81"/>
      <c r="EK53" s="81"/>
      <c r="EL53" s="81"/>
      <c r="EM53" s="81"/>
      <c r="EN53" s="81"/>
      <c r="EO53" s="81"/>
      <c r="EP53" s="81"/>
      <c r="EQ53" s="81"/>
      <c r="ER53" s="81"/>
      <c r="ES53" s="81"/>
      <c r="ET53" s="81"/>
      <c r="EU53" s="81"/>
      <c r="EV53" s="81"/>
      <c r="EW53" s="81"/>
      <c r="EX53" s="81"/>
      <c r="EY53" s="81"/>
      <c r="EZ53" s="81"/>
      <c r="FA53" s="81"/>
      <c r="FB53" s="81"/>
      <c r="FC53" s="81"/>
      <c r="FD53" s="81"/>
      <c r="FE53" s="81"/>
      <c r="FF53" s="81"/>
      <c r="FG53" s="81"/>
      <c r="FH53" s="81"/>
      <c r="FI53" s="81"/>
      <c r="FJ53" s="81"/>
      <c r="FK53" s="81"/>
      <c r="FL53" s="81"/>
      <c r="FM53" s="81"/>
      <c r="FN53" s="81"/>
      <c r="FO53" s="81"/>
      <c r="FP53" s="81"/>
      <c r="FQ53" s="81"/>
      <c r="FR53" s="81"/>
      <c r="FS53" s="81"/>
      <c r="FT53" s="81"/>
      <c r="FU53" s="81"/>
      <c r="FV53" s="81"/>
      <c r="FW53" s="81"/>
      <c r="FX53" s="81"/>
      <c r="FY53" s="81"/>
      <c r="FZ53" s="81"/>
      <c r="GA53" s="81"/>
      <c r="GB53" s="81"/>
      <c r="GC53" s="81"/>
      <c r="GD53" s="81"/>
      <c r="GE53" s="81"/>
      <c r="GF53" s="81"/>
      <c r="GG53" s="81"/>
      <c r="GH53" s="81"/>
      <c r="GI53" s="81"/>
      <c r="GJ53" s="81"/>
      <c r="GK53" s="81"/>
      <c r="GL53" s="81"/>
      <c r="GM53" s="81"/>
      <c r="GN53" s="81"/>
      <c r="GO53" s="81"/>
      <c r="GP53" s="81"/>
      <c r="GQ53" s="81"/>
      <c r="GR53" s="81"/>
      <c r="GS53" s="81"/>
      <c r="GT53" s="81"/>
      <c r="GU53" s="81"/>
      <c r="GV53" s="81"/>
      <c r="GW53" s="81"/>
      <c r="GX53" s="81"/>
      <c r="GY53" s="81"/>
      <c r="GZ53" s="81"/>
      <c r="HA53" s="81"/>
      <c r="HB53" s="81"/>
      <c r="HC53" s="81"/>
      <c r="HD53" s="81"/>
      <c r="HE53" s="81"/>
      <c r="HF53" s="81"/>
      <c r="HG53" s="81"/>
      <c r="HH53" s="81"/>
      <c r="HI53" s="81"/>
      <c r="HJ53" s="81"/>
      <c r="HK53" s="81"/>
      <c r="HL53" s="81"/>
      <c r="HM53" s="81"/>
      <c r="HN53" s="81"/>
      <c r="HO53" s="81"/>
      <c r="HP53" s="81"/>
      <c r="HQ53" s="81"/>
      <c r="HR53" s="81"/>
      <c r="HS53" s="81"/>
      <c r="HT53" s="81"/>
      <c r="HU53" s="81"/>
      <c r="HV53" s="81"/>
      <c r="HW53" s="81"/>
      <c r="HX53" s="81"/>
      <c r="HY53" s="81"/>
      <c r="HZ53" s="81"/>
      <c r="IA53" s="81"/>
      <c r="IB53" s="81"/>
      <c r="IC53" s="81"/>
      <c r="ID53" s="81"/>
      <c r="IE53" s="81"/>
      <c r="IF53" s="81"/>
      <c r="IG53" s="81"/>
      <c r="IH53" s="81"/>
      <c r="II53" s="81"/>
      <c r="IJ53" s="81"/>
      <c r="IK53" s="81"/>
    </row>
    <row r="54" spans="1:245" ht="60" x14ac:dyDescent="0.25">
      <c r="A54" s="77" t="s">
        <v>254</v>
      </c>
      <c r="B54" s="193" t="s">
        <v>195</v>
      </c>
      <c r="C54" s="181" t="s">
        <v>221</v>
      </c>
      <c r="D54" s="181">
        <v>260</v>
      </c>
      <c r="E54" s="131"/>
      <c r="F54" s="78">
        <f t="shared" si="2"/>
        <v>0</v>
      </c>
      <c r="G54" s="79"/>
      <c r="H54" s="80"/>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c r="CC54" s="81"/>
      <c r="CD54" s="81"/>
      <c r="CE54" s="81"/>
      <c r="CF54" s="81"/>
      <c r="CG54" s="81"/>
      <c r="CH54" s="81"/>
      <c r="CI54" s="81"/>
      <c r="CJ54" s="81"/>
      <c r="CK54" s="81"/>
      <c r="CL54" s="81"/>
      <c r="CM54" s="81"/>
      <c r="CN54" s="81"/>
      <c r="CO54" s="81"/>
      <c r="CP54" s="81"/>
      <c r="CQ54" s="81"/>
      <c r="CR54" s="81"/>
      <c r="CS54" s="81"/>
      <c r="CT54" s="81"/>
      <c r="CU54" s="81"/>
      <c r="CV54" s="81"/>
      <c r="CW54" s="81"/>
      <c r="CX54" s="81"/>
      <c r="CY54" s="81"/>
      <c r="CZ54" s="81"/>
      <c r="DA54" s="81"/>
      <c r="DB54" s="81"/>
      <c r="DC54" s="81"/>
      <c r="DD54" s="81"/>
      <c r="DE54" s="81"/>
      <c r="DF54" s="81"/>
      <c r="DG54" s="81"/>
      <c r="DH54" s="81"/>
      <c r="DI54" s="81"/>
      <c r="DJ54" s="81"/>
      <c r="DK54" s="81"/>
      <c r="DL54" s="81"/>
      <c r="DM54" s="81"/>
      <c r="DN54" s="81"/>
      <c r="DO54" s="81"/>
      <c r="DP54" s="81"/>
      <c r="DQ54" s="81"/>
      <c r="DR54" s="81"/>
      <c r="DS54" s="81"/>
      <c r="DT54" s="81"/>
      <c r="DU54" s="81"/>
      <c r="DV54" s="81"/>
      <c r="DW54" s="81"/>
      <c r="DX54" s="81"/>
      <c r="DY54" s="81"/>
      <c r="DZ54" s="81"/>
      <c r="EA54" s="81"/>
      <c r="EB54" s="81"/>
      <c r="EC54" s="81"/>
      <c r="ED54" s="81"/>
      <c r="EE54" s="81"/>
      <c r="EF54" s="81"/>
      <c r="EG54" s="81"/>
      <c r="EH54" s="81"/>
      <c r="EI54" s="81"/>
      <c r="EJ54" s="81"/>
      <c r="EK54" s="81"/>
      <c r="EL54" s="81"/>
      <c r="EM54" s="81"/>
      <c r="EN54" s="81"/>
      <c r="EO54" s="81"/>
      <c r="EP54" s="81"/>
      <c r="EQ54" s="81"/>
      <c r="ER54" s="81"/>
      <c r="ES54" s="81"/>
      <c r="ET54" s="81"/>
      <c r="EU54" s="81"/>
      <c r="EV54" s="81"/>
      <c r="EW54" s="81"/>
      <c r="EX54" s="81"/>
      <c r="EY54" s="81"/>
      <c r="EZ54" s="81"/>
      <c r="FA54" s="81"/>
      <c r="FB54" s="81"/>
      <c r="FC54" s="81"/>
      <c r="FD54" s="81"/>
      <c r="FE54" s="81"/>
      <c r="FF54" s="81"/>
      <c r="FG54" s="81"/>
      <c r="FH54" s="81"/>
      <c r="FI54" s="81"/>
      <c r="FJ54" s="81"/>
      <c r="FK54" s="81"/>
      <c r="FL54" s="81"/>
      <c r="FM54" s="81"/>
      <c r="FN54" s="81"/>
      <c r="FO54" s="81"/>
      <c r="FP54" s="81"/>
      <c r="FQ54" s="81"/>
      <c r="FR54" s="81"/>
      <c r="FS54" s="81"/>
      <c r="FT54" s="81"/>
      <c r="FU54" s="81"/>
      <c r="FV54" s="81"/>
      <c r="FW54" s="81"/>
      <c r="FX54" s="81"/>
      <c r="FY54" s="81"/>
      <c r="FZ54" s="81"/>
      <c r="GA54" s="81"/>
      <c r="GB54" s="81"/>
      <c r="GC54" s="81"/>
      <c r="GD54" s="81"/>
      <c r="GE54" s="81"/>
      <c r="GF54" s="81"/>
      <c r="GG54" s="81"/>
      <c r="GH54" s="81"/>
      <c r="GI54" s="81"/>
      <c r="GJ54" s="81"/>
      <c r="GK54" s="81"/>
      <c r="GL54" s="81"/>
      <c r="GM54" s="81"/>
      <c r="GN54" s="81"/>
      <c r="GO54" s="81"/>
      <c r="GP54" s="81"/>
      <c r="GQ54" s="81"/>
      <c r="GR54" s="81"/>
      <c r="GS54" s="81"/>
      <c r="GT54" s="81"/>
      <c r="GU54" s="81"/>
      <c r="GV54" s="81"/>
      <c r="GW54" s="81"/>
      <c r="GX54" s="81"/>
      <c r="GY54" s="81"/>
      <c r="GZ54" s="81"/>
      <c r="HA54" s="81"/>
      <c r="HB54" s="81"/>
      <c r="HC54" s="81"/>
      <c r="HD54" s="81"/>
      <c r="HE54" s="81"/>
      <c r="HF54" s="81"/>
      <c r="HG54" s="81"/>
      <c r="HH54" s="81"/>
      <c r="HI54" s="81"/>
      <c r="HJ54" s="81"/>
      <c r="HK54" s="81"/>
      <c r="HL54" s="81"/>
      <c r="HM54" s="81"/>
      <c r="HN54" s="81"/>
      <c r="HO54" s="81"/>
      <c r="HP54" s="81"/>
      <c r="HQ54" s="81"/>
      <c r="HR54" s="81"/>
      <c r="HS54" s="81"/>
      <c r="HT54" s="81"/>
      <c r="HU54" s="81"/>
      <c r="HV54" s="81"/>
      <c r="HW54" s="81"/>
      <c r="HX54" s="81"/>
      <c r="HY54" s="81"/>
      <c r="HZ54" s="81"/>
      <c r="IA54" s="81"/>
      <c r="IB54" s="81"/>
      <c r="IC54" s="81"/>
      <c r="ID54" s="81"/>
      <c r="IE54" s="81"/>
      <c r="IF54" s="81"/>
      <c r="IG54" s="81"/>
      <c r="IH54" s="81"/>
      <c r="II54" s="81"/>
      <c r="IJ54" s="81"/>
      <c r="IK54" s="81"/>
    </row>
    <row r="55" spans="1:245" ht="45" x14ac:dyDescent="0.25">
      <c r="A55" s="77" t="s">
        <v>255</v>
      </c>
      <c r="B55" s="193" t="s">
        <v>196</v>
      </c>
      <c r="C55" s="181" t="s">
        <v>221</v>
      </c>
      <c r="D55" s="181">
        <v>15</v>
      </c>
      <c r="E55" s="130"/>
      <c r="F55" s="78">
        <f t="shared" si="2"/>
        <v>0</v>
      </c>
      <c r="G55" s="79"/>
      <c r="H55" s="80"/>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1"/>
      <c r="CA55" s="81"/>
      <c r="CB55" s="81"/>
      <c r="CC55" s="81"/>
      <c r="CD55" s="81"/>
      <c r="CE55" s="81"/>
      <c r="CF55" s="81"/>
      <c r="CG55" s="81"/>
      <c r="CH55" s="81"/>
      <c r="CI55" s="81"/>
      <c r="CJ55" s="81"/>
      <c r="CK55" s="81"/>
      <c r="CL55" s="81"/>
      <c r="CM55" s="81"/>
      <c r="CN55" s="81"/>
      <c r="CO55" s="81"/>
      <c r="CP55" s="81"/>
      <c r="CQ55" s="81"/>
      <c r="CR55" s="81"/>
      <c r="CS55" s="81"/>
      <c r="CT55" s="81"/>
      <c r="CU55" s="81"/>
      <c r="CV55" s="81"/>
      <c r="CW55" s="81"/>
      <c r="CX55" s="81"/>
      <c r="CY55" s="81"/>
      <c r="CZ55" s="81"/>
      <c r="DA55" s="81"/>
      <c r="DB55" s="81"/>
      <c r="DC55" s="81"/>
      <c r="DD55" s="81"/>
      <c r="DE55" s="81"/>
      <c r="DF55" s="81"/>
      <c r="DG55" s="81"/>
      <c r="DH55" s="81"/>
      <c r="DI55" s="81"/>
      <c r="DJ55" s="81"/>
      <c r="DK55" s="81"/>
      <c r="DL55" s="81"/>
      <c r="DM55" s="81"/>
      <c r="DN55" s="81"/>
      <c r="DO55" s="81"/>
      <c r="DP55" s="81"/>
      <c r="DQ55" s="81"/>
      <c r="DR55" s="81"/>
      <c r="DS55" s="81"/>
      <c r="DT55" s="81"/>
      <c r="DU55" s="81"/>
      <c r="DV55" s="81"/>
      <c r="DW55" s="81"/>
      <c r="DX55" s="81"/>
      <c r="DY55" s="81"/>
      <c r="DZ55" s="81"/>
      <c r="EA55" s="81"/>
      <c r="EB55" s="81"/>
      <c r="EC55" s="81"/>
      <c r="ED55" s="81"/>
      <c r="EE55" s="81"/>
      <c r="EF55" s="81"/>
      <c r="EG55" s="81"/>
      <c r="EH55" s="81"/>
      <c r="EI55" s="81"/>
      <c r="EJ55" s="81"/>
      <c r="EK55" s="81"/>
      <c r="EL55" s="81"/>
      <c r="EM55" s="81"/>
      <c r="EN55" s="81"/>
      <c r="EO55" s="81"/>
      <c r="EP55" s="81"/>
      <c r="EQ55" s="81"/>
      <c r="ER55" s="81"/>
      <c r="ES55" s="81"/>
      <c r="ET55" s="81"/>
      <c r="EU55" s="81"/>
      <c r="EV55" s="81"/>
      <c r="EW55" s="81"/>
      <c r="EX55" s="81"/>
      <c r="EY55" s="81"/>
      <c r="EZ55" s="81"/>
      <c r="FA55" s="81"/>
      <c r="FB55" s="81"/>
      <c r="FC55" s="81"/>
      <c r="FD55" s="81"/>
      <c r="FE55" s="81"/>
      <c r="FF55" s="81"/>
      <c r="FG55" s="81"/>
      <c r="FH55" s="81"/>
      <c r="FI55" s="81"/>
      <c r="FJ55" s="81"/>
      <c r="FK55" s="81"/>
      <c r="FL55" s="81"/>
      <c r="FM55" s="81"/>
      <c r="FN55" s="81"/>
      <c r="FO55" s="81"/>
      <c r="FP55" s="81"/>
      <c r="FQ55" s="81"/>
      <c r="FR55" s="81"/>
      <c r="FS55" s="81"/>
      <c r="FT55" s="81"/>
      <c r="FU55" s="81"/>
      <c r="FV55" s="81"/>
      <c r="FW55" s="81"/>
      <c r="FX55" s="81"/>
      <c r="FY55" s="81"/>
      <c r="FZ55" s="81"/>
      <c r="GA55" s="81"/>
      <c r="GB55" s="81"/>
      <c r="GC55" s="81"/>
      <c r="GD55" s="81"/>
      <c r="GE55" s="81"/>
      <c r="GF55" s="81"/>
      <c r="GG55" s="81"/>
      <c r="GH55" s="81"/>
      <c r="GI55" s="81"/>
      <c r="GJ55" s="81"/>
      <c r="GK55" s="81"/>
      <c r="GL55" s="81"/>
      <c r="GM55" s="81"/>
      <c r="GN55" s="81"/>
      <c r="GO55" s="81"/>
      <c r="GP55" s="81"/>
      <c r="GQ55" s="81"/>
      <c r="GR55" s="81"/>
      <c r="GS55" s="81"/>
      <c r="GT55" s="81"/>
      <c r="GU55" s="81"/>
      <c r="GV55" s="81"/>
      <c r="GW55" s="81"/>
      <c r="GX55" s="81"/>
      <c r="GY55" s="81"/>
      <c r="GZ55" s="81"/>
      <c r="HA55" s="81"/>
      <c r="HB55" s="81"/>
      <c r="HC55" s="81"/>
      <c r="HD55" s="81"/>
      <c r="HE55" s="81"/>
      <c r="HF55" s="81"/>
      <c r="HG55" s="81"/>
      <c r="HH55" s="81"/>
      <c r="HI55" s="81"/>
      <c r="HJ55" s="81"/>
      <c r="HK55" s="81"/>
      <c r="HL55" s="81"/>
      <c r="HM55" s="81"/>
      <c r="HN55" s="81"/>
      <c r="HO55" s="81"/>
      <c r="HP55" s="81"/>
      <c r="HQ55" s="81"/>
      <c r="HR55" s="81"/>
      <c r="HS55" s="81"/>
      <c r="HT55" s="81"/>
      <c r="HU55" s="81"/>
      <c r="HV55" s="81"/>
      <c r="HW55" s="81"/>
      <c r="HX55" s="81"/>
      <c r="HY55" s="81"/>
      <c r="HZ55" s="81"/>
      <c r="IA55" s="81"/>
      <c r="IB55" s="81"/>
      <c r="IC55" s="81"/>
      <c r="ID55" s="81"/>
      <c r="IE55" s="81"/>
      <c r="IF55" s="81"/>
      <c r="IG55" s="81"/>
      <c r="IH55" s="81"/>
      <c r="II55" s="81"/>
      <c r="IJ55" s="81"/>
      <c r="IK55" s="81"/>
    </row>
    <row r="56" spans="1:245" ht="45" x14ac:dyDescent="0.25">
      <c r="A56" s="77" t="s">
        <v>256</v>
      </c>
      <c r="B56" s="193" t="s">
        <v>197</v>
      </c>
      <c r="C56" s="181" t="s">
        <v>221</v>
      </c>
      <c r="D56" s="181">
        <v>26</v>
      </c>
      <c r="E56" s="131"/>
      <c r="F56" s="78">
        <f t="shared" si="2"/>
        <v>0</v>
      </c>
      <c r="G56" s="79"/>
      <c r="H56" s="80"/>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c r="CC56" s="81"/>
      <c r="CD56" s="81"/>
      <c r="CE56" s="81"/>
      <c r="CF56" s="81"/>
      <c r="CG56" s="81"/>
      <c r="CH56" s="81"/>
      <c r="CI56" s="81"/>
      <c r="CJ56" s="81"/>
      <c r="CK56" s="81"/>
      <c r="CL56" s="81"/>
      <c r="CM56" s="81"/>
      <c r="CN56" s="81"/>
      <c r="CO56" s="81"/>
      <c r="CP56" s="81"/>
      <c r="CQ56" s="81"/>
      <c r="CR56" s="81"/>
      <c r="CS56" s="81"/>
      <c r="CT56" s="81"/>
      <c r="CU56" s="81"/>
      <c r="CV56" s="81"/>
      <c r="CW56" s="81"/>
      <c r="CX56" s="81"/>
      <c r="CY56" s="81"/>
      <c r="CZ56" s="81"/>
      <c r="DA56" s="81"/>
      <c r="DB56" s="81"/>
      <c r="DC56" s="81"/>
      <c r="DD56" s="81"/>
      <c r="DE56" s="81"/>
      <c r="DF56" s="81"/>
      <c r="DG56" s="81"/>
      <c r="DH56" s="81"/>
      <c r="DI56" s="81"/>
      <c r="DJ56" s="81"/>
      <c r="DK56" s="81"/>
      <c r="DL56" s="81"/>
      <c r="DM56" s="81"/>
      <c r="DN56" s="81"/>
      <c r="DO56" s="81"/>
      <c r="DP56" s="81"/>
      <c r="DQ56" s="81"/>
      <c r="DR56" s="81"/>
      <c r="DS56" s="81"/>
      <c r="DT56" s="81"/>
      <c r="DU56" s="81"/>
      <c r="DV56" s="81"/>
      <c r="DW56" s="81"/>
      <c r="DX56" s="81"/>
      <c r="DY56" s="81"/>
      <c r="DZ56" s="81"/>
      <c r="EA56" s="81"/>
      <c r="EB56" s="81"/>
      <c r="EC56" s="81"/>
      <c r="ED56" s="81"/>
      <c r="EE56" s="81"/>
      <c r="EF56" s="81"/>
      <c r="EG56" s="81"/>
      <c r="EH56" s="81"/>
      <c r="EI56" s="81"/>
      <c r="EJ56" s="81"/>
      <c r="EK56" s="81"/>
      <c r="EL56" s="81"/>
      <c r="EM56" s="81"/>
      <c r="EN56" s="81"/>
      <c r="EO56" s="81"/>
      <c r="EP56" s="81"/>
      <c r="EQ56" s="81"/>
      <c r="ER56" s="81"/>
      <c r="ES56" s="81"/>
      <c r="ET56" s="81"/>
      <c r="EU56" s="81"/>
      <c r="EV56" s="81"/>
      <c r="EW56" s="81"/>
      <c r="EX56" s="81"/>
      <c r="EY56" s="81"/>
      <c r="EZ56" s="81"/>
      <c r="FA56" s="81"/>
      <c r="FB56" s="81"/>
      <c r="FC56" s="81"/>
      <c r="FD56" s="81"/>
      <c r="FE56" s="81"/>
      <c r="FF56" s="81"/>
      <c r="FG56" s="81"/>
      <c r="FH56" s="81"/>
      <c r="FI56" s="81"/>
      <c r="FJ56" s="81"/>
      <c r="FK56" s="81"/>
      <c r="FL56" s="81"/>
      <c r="FM56" s="81"/>
      <c r="FN56" s="81"/>
      <c r="FO56" s="81"/>
      <c r="FP56" s="81"/>
      <c r="FQ56" s="81"/>
      <c r="FR56" s="81"/>
      <c r="FS56" s="81"/>
      <c r="FT56" s="81"/>
      <c r="FU56" s="81"/>
      <c r="FV56" s="81"/>
      <c r="FW56" s="81"/>
      <c r="FX56" s="81"/>
      <c r="FY56" s="81"/>
      <c r="FZ56" s="81"/>
      <c r="GA56" s="81"/>
      <c r="GB56" s="81"/>
      <c r="GC56" s="81"/>
      <c r="GD56" s="81"/>
      <c r="GE56" s="81"/>
      <c r="GF56" s="81"/>
      <c r="GG56" s="81"/>
      <c r="GH56" s="81"/>
      <c r="GI56" s="81"/>
      <c r="GJ56" s="81"/>
      <c r="GK56" s="81"/>
      <c r="GL56" s="81"/>
      <c r="GM56" s="81"/>
      <c r="GN56" s="81"/>
      <c r="GO56" s="81"/>
      <c r="GP56" s="81"/>
      <c r="GQ56" s="81"/>
      <c r="GR56" s="81"/>
      <c r="GS56" s="81"/>
      <c r="GT56" s="81"/>
      <c r="GU56" s="81"/>
      <c r="GV56" s="81"/>
      <c r="GW56" s="81"/>
      <c r="GX56" s="81"/>
      <c r="GY56" s="81"/>
      <c r="GZ56" s="81"/>
      <c r="HA56" s="81"/>
      <c r="HB56" s="81"/>
      <c r="HC56" s="81"/>
      <c r="HD56" s="81"/>
      <c r="HE56" s="81"/>
      <c r="HF56" s="81"/>
      <c r="HG56" s="81"/>
      <c r="HH56" s="81"/>
      <c r="HI56" s="81"/>
      <c r="HJ56" s="81"/>
      <c r="HK56" s="81"/>
      <c r="HL56" s="81"/>
      <c r="HM56" s="81"/>
      <c r="HN56" s="81"/>
      <c r="HO56" s="81"/>
      <c r="HP56" s="81"/>
      <c r="HQ56" s="81"/>
      <c r="HR56" s="81"/>
      <c r="HS56" s="81"/>
      <c r="HT56" s="81"/>
      <c r="HU56" s="81"/>
      <c r="HV56" s="81"/>
      <c r="HW56" s="81"/>
      <c r="HX56" s="81"/>
      <c r="HY56" s="81"/>
      <c r="HZ56" s="81"/>
      <c r="IA56" s="81"/>
      <c r="IB56" s="81"/>
      <c r="IC56" s="81"/>
      <c r="ID56" s="81"/>
      <c r="IE56" s="81"/>
      <c r="IF56" s="81"/>
      <c r="IG56" s="81"/>
      <c r="IH56" s="81"/>
      <c r="II56" s="81"/>
      <c r="IJ56" s="81"/>
      <c r="IK56" s="81"/>
    </row>
    <row r="57" spans="1:245" ht="15.75" x14ac:dyDescent="0.25">
      <c r="A57" s="77" t="s">
        <v>257</v>
      </c>
      <c r="B57" s="192" t="s">
        <v>198</v>
      </c>
      <c r="C57" s="181" t="s">
        <v>217</v>
      </c>
      <c r="D57" s="181">
        <v>3</v>
      </c>
      <c r="E57" s="131"/>
      <c r="F57" s="78">
        <f t="shared" si="2"/>
        <v>0</v>
      </c>
      <c r="G57" s="79"/>
      <c r="H57" s="80"/>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1"/>
      <c r="CC57" s="81"/>
      <c r="CD57" s="81"/>
      <c r="CE57" s="81"/>
      <c r="CF57" s="81"/>
      <c r="CG57" s="81"/>
      <c r="CH57" s="81"/>
      <c r="CI57" s="81"/>
      <c r="CJ57" s="81"/>
      <c r="CK57" s="81"/>
      <c r="CL57" s="81"/>
      <c r="CM57" s="81"/>
      <c r="CN57" s="81"/>
      <c r="CO57" s="81"/>
      <c r="CP57" s="81"/>
      <c r="CQ57" s="81"/>
      <c r="CR57" s="81"/>
      <c r="CS57" s="81"/>
      <c r="CT57" s="81"/>
      <c r="CU57" s="81"/>
      <c r="CV57" s="81"/>
      <c r="CW57" s="81"/>
      <c r="CX57" s="81"/>
      <c r="CY57" s="81"/>
      <c r="CZ57" s="81"/>
      <c r="DA57" s="81"/>
      <c r="DB57" s="81"/>
      <c r="DC57" s="81"/>
      <c r="DD57" s="81"/>
      <c r="DE57" s="81"/>
      <c r="DF57" s="81"/>
      <c r="DG57" s="81"/>
      <c r="DH57" s="81"/>
      <c r="DI57" s="81"/>
      <c r="DJ57" s="81"/>
      <c r="DK57" s="81"/>
      <c r="DL57" s="81"/>
      <c r="DM57" s="81"/>
      <c r="DN57" s="81"/>
      <c r="DO57" s="81"/>
      <c r="DP57" s="81"/>
      <c r="DQ57" s="81"/>
      <c r="DR57" s="81"/>
      <c r="DS57" s="81"/>
      <c r="DT57" s="81"/>
      <c r="DU57" s="81"/>
      <c r="DV57" s="81"/>
      <c r="DW57" s="81"/>
      <c r="DX57" s="81"/>
      <c r="DY57" s="81"/>
      <c r="DZ57" s="81"/>
      <c r="EA57" s="81"/>
      <c r="EB57" s="81"/>
      <c r="EC57" s="81"/>
      <c r="ED57" s="81"/>
      <c r="EE57" s="81"/>
      <c r="EF57" s="81"/>
      <c r="EG57" s="81"/>
      <c r="EH57" s="81"/>
      <c r="EI57" s="81"/>
      <c r="EJ57" s="81"/>
      <c r="EK57" s="81"/>
      <c r="EL57" s="81"/>
      <c r="EM57" s="81"/>
      <c r="EN57" s="81"/>
      <c r="EO57" s="81"/>
      <c r="EP57" s="81"/>
      <c r="EQ57" s="81"/>
      <c r="ER57" s="81"/>
      <c r="ES57" s="81"/>
      <c r="ET57" s="81"/>
      <c r="EU57" s="81"/>
      <c r="EV57" s="81"/>
      <c r="EW57" s="81"/>
      <c r="EX57" s="81"/>
      <c r="EY57" s="81"/>
      <c r="EZ57" s="81"/>
      <c r="FA57" s="81"/>
      <c r="FB57" s="81"/>
      <c r="FC57" s="81"/>
      <c r="FD57" s="81"/>
      <c r="FE57" s="81"/>
      <c r="FF57" s="81"/>
      <c r="FG57" s="81"/>
      <c r="FH57" s="81"/>
      <c r="FI57" s="81"/>
      <c r="FJ57" s="81"/>
      <c r="FK57" s="81"/>
      <c r="FL57" s="81"/>
      <c r="FM57" s="81"/>
      <c r="FN57" s="81"/>
      <c r="FO57" s="81"/>
      <c r="FP57" s="81"/>
      <c r="FQ57" s="81"/>
      <c r="FR57" s="81"/>
      <c r="FS57" s="81"/>
      <c r="FT57" s="81"/>
      <c r="FU57" s="81"/>
      <c r="FV57" s="81"/>
      <c r="FW57" s="81"/>
      <c r="FX57" s="81"/>
      <c r="FY57" s="81"/>
      <c r="FZ57" s="81"/>
      <c r="GA57" s="81"/>
      <c r="GB57" s="81"/>
      <c r="GC57" s="81"/>
      <c r="GD57" s="81"/>
      <c r="GE57" s="81"/>
      <c r="GF57" s="81"/>
      <c r="GG57" s="81"/>
      <c r="GH57" s="81"/>
      <c r="GI57" s="81"/>
      <c r="GJ57" s="81"/>
      <c r="GK57" s="81"/>
      <c r="GL57" s="81"/>
      <c r="GM57" s="81"/>
      <c r="GN57" s="81"/>
      <c r="GO57" s="81"/>
      <c r="GP57" s="81"/>
      <c r="GQ57" s="81"/>
      <c r="GR57" s="81"/>
      <c r="GS57" s="81"/>
      <c r="GT57" s="81"/>
      <c r="GU57" s="81"/>
      <c r="GV57" s="81"/>
      <c r="GW57" s="81"/>
      <c r="GX57" s="81"/>
      <c r="GY57" s="81"/>
      <c r="GZ57" s="81"/>
      <c r="HA57" s="81"/>
      <c r="HB57" s="81"/>
      <c r="HC57" s="81"/>
      <c r="HD57" s="81"/>
      <c r="HE57" s="81"/>
      <c r="HF57" s="81"/>
      <c r="HG57" s="81"/>
      <c r="HH57" s="81"/>
      <c r="HI57" s="81"/>
      <c r="HJ57" s="81"/>
      <c r="HK57" s="81"/>
      <c r="HL57" s="81"/>
      <c r="HM57" s="81"/>
      <c r="HN57" s="81"/>
      <c r="HO57" s="81"/>
      <c r="HP57" s="81"/>
      <c r="HQ57" s="81"/>
      <c r="HR57" s="81"/>
      <c r="HS57" s="81"/>
      <c r="HT57" s="81"/>
      <c r="HU57" s="81"/>
      <c r="HV57" s="81"/>
      <c r="HW57" s="81"/>
      <c r="HX57" s="81"/>
      <c r="HY57" s="81"/>
      <c r="HZ57" s="81"/>
      <c r="IA57" s="81"/>
      <c r="IB57" s="81"/>
      <c r="IC57" s="81"/>
      <c r="ID57" s="81"/>
      <c r="IE57" s="81"/>
      <c r="IF57" s="81"/>
      <c r="IG57" s="81"/>
      <c r="IH57" s="81"/>
      <c r="II57" s="81"/>
      <c r="IJ57" s="81"/>
      <c r="IK57" s="81"/>
    </row>
    <row r="58" spans="1:245" ht="45" x14ac:dyDescent="0.25">
      <c r="A58" s="77" t="s">
        <v>258</v>
      </c>
      <c r="B58" s="193" t="s">
        <v>199</v>
      </c>
      <c r="C58" s="181" t="s">
        <v>217</v>
      </c>
      <c r="D58" s="181">
        <v>1</v>
      </c>
      <c r="E58" s="130"/>
      <c r="F58" s="78">
        <f t="shared" si="2"/>
        <v>0</v>
      </c>
      <c r="G58" s="79"/>
      <c r="H58" s="80"/>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c r="CC58" s="81"/>
      <c r="CD58" s="81"/>
      <c r="CE58" s="81"/>
      <c r="CF58" s="81"/>
      <c r="CG58" s="81"/>
      <c r="CH58" s="81"/>
      <c r="CI58" s="81"/>
      <c r="CJ58" s="81"/>
      <c r="CK58" s="81"/>
      <c r="CL58" s="81"/>
      <c r="CM58" s="81"/>
      <c r="CN58" s="81"/>
      <c r="CO58" s="81"/>
      <c r="CP58" s="81"/>
      <c r="CQ58" s="81"/>
      <c r="CR58" s="81"/>
      <c r="CS58" s="81"/>
      <c r="CT58" s="81"/>
      <c r="CU58" s="81"/>
      <c r="CV58" s="81"/>
      <c r="CW58" s="81"/>
      <c r="CX58" s="81"/>
      <c r="CY58" s="81"/>
      <c r="CZ58" s="81"/>
      <c r="DA58" s="81"/>
      <c r="DB58" s="81"/>
      <c r="DC58" s="81"/>
      <c r="DD58" s="81"/>
      <c r="DE58" s="81"/>
      <c r="DF58" s="81"/>
      <c r="DG58" s="81"/>
      <c r="DH58" s="81"/>
      <c r="DI58" s="81"/>
      <c r="DJ58" s="81"/>
      <c r="DK58" s="81"/>
      <c r="DL58" s="81"/>
      <c r="DM58" s="81"/>
      <c r="DN58" s="81"/>
      <c r="DO58" s="81"/>
      <c r="DP58" s="81"/>
      <c r="DQ58" s="81"/>
      <c r="DR58" s="81"/>
      <c r="DS58" s="81"/>
      <c r="DT58" s="81"/>
      <c r="DU58" s="81"/>
      <c r="DV58" s="81"/>
      <c r="DW58" s="81"/>
      <c r="DX58" s="81"/>
      <c r="DY58" s="81"/>
      <c r="DZ58" s="81"/>
      <c r="EA58" s="81"/>
      <c r="EB58" s="81"/>
      <c r="EC58" s="81"/>
      <c r="ED58" s="81"/>
      <c r="EE58" s="81"/>
      <c r="EF58" s="81"/>
      <c r="EG58" s="81"/>
      <c r="EH58" s="81"/>
      <c r="EI58" s="81"/>
      <c r="EJ58" s="81"/>
      <c r="EK58" s="81"/>
      <c r="EL58" s="81"/>
      <c r="EM58" s="81"/>
      <c r="EN58" s="81"/>
      <c r="EO58" s="81"/>
      <c r="EP58" s="81"/>
      <c r="EQ58" s="81"/>
      <c r="ER58" s="81"/>
      <c r="ES58" s="81"/>
      <c r="ET58" s="81"/>
      <c r="EU58" s="81"/>
      <c r="EV58" s="81"/>
      <c r="EW58" s="81"/>
      <c r="EX58" s="81"/>
      <c r="EY58" s="81"/>
      <c r="EZ58" s="81"/>
      <c r="FA58" s="81"/>
      <c r="FB58" s="81"/>
      <c r="FC58" s="81"/>
      <c r="FD58" s="81"/>
      <c r="FE58" s="81"/>
      <c r="FF58" s="81"/>
      <c r="FG58" s="81"/>
      <c r="FH58" s="81"/>
      <c r="FI58" s="81"/>
      <c r="FJ58" s="81"/>
      <c r="FK58" s="81"/>
      <c r="FL58" s="81"/>
      <c r="FM58" s="81"/>
      <c r="FN58" s="81"/>
      <c r="FO58" s="81"/>
      <c r="FP58" s="81"/>
      <c r="FQ58" s="81"/>
      <c r="FR58" s="81"/>
      <c r="FS58" s="81"/>
      <c r="FT58" s="81"/>
      <c r="FU58" s="81"/>
      <c r="FV58" s="81"/>
      <c r="FW58" s="81"/>
      <c r="FX58" s="81"/>
      <c r="FY58" s="81"/>
      <c r="FZ58" s="81"/>
      <c r="GA58" s="81"/>
      <c r="GB58" s="81"/>
      <c r="GC58" s="81"/>
      <c r="GD58" s="81"/>
      <c r="GE58" s="81"/>
      <c r="GF58" s="81"/>
      <c r="GG58" s="81"/>
      <c r="GH58" s="81"/>
      <c r="GI58" s="81"/>
      <c r="GJ58" s="81"/>
      <c r="GK58" s="81"/>
      <c r="GL58" s="81"/>
      <c r="GM58" s="81"/>
      <c r="GN58" s="81"/>
      <c r="GO58" s="81"/>
      <c r="GP58" s="81"/>
      <c r="GQ58" s="81"/>
      <c r="GR58" s="81"/>
      <c r="GS58" s="81"/>
      <c r="GT58" s="81"/>
      <c r="GU58" s="81"/>
      <c r="GV58" s="81"/>
      <c r="GW58" s="81"/>
      <c r="GX58" s="81"/>
      <c r="GY58" s="81"/>
      <c r="GZ58" s="81"/>
      <c r="HA58" s="81"/>
      <c r="HB58" s="81"/>
      <c r="HC58" s="81"/>
      <c r="HD58" s="81"/>
      <c r="HE58" s="81"/>
      <c r="HF58" s="81"/>
      <c r="HG58" s="81"/>
      <c r="HH58" s="81"/>
      <c r="HI58" s="81"/>
      <c r="HJ58" s="81"/>
      <c r="HK58" s="81"/>
      <c r="HL58" s="81"/>
      <c r="HM58" s="81"/>
      <c r="HN58" s="81"/>
      <c r="HO58" s="81"/>
      <c r="HP58" s="81"/>
      <c r="HQ58" s="81"/>
      <c r="HR58" s="81"/>
      <c r="HS58" s="81"/>
      <c r="HT58" s="81"/>
      <c r="HU58" s="81"/>
      <c r="HV58" s="81"/>
      <c r="HW58" s="81"/>
      <c r="HX58" s="81"/>
      <c r="HY58" s="81"/>
      <c r="HZ58" s="81"/>
      <c r="IA58" s="81"/>
      <c r="IB58" s="81"/>
      <c r="IC58" s="81"/>
      <c r="ID58" s="81"/>
      <c r="IE58" s="81"/>
      <c r="IF58" s="81"/>
      <c r="IG58" s="81"/>
      <c r="IH58" s="81"/>
      <c r="II58" s="81"/>
      <c r="IJ58" s="81"/>
      <c r="IK58" s="81"/>
    </row>
    <row r="59" spans="1:245" ht="15.75" x14ac:dyDescent="0.25">
      <c r="A59" s="77" t="s">
        <v>259</v>
      </c>
      <c r="B59" s="192" t="s">
        <v>200</v>
      </c>
      <c r="C59" s="181" t="s">
        <v>217</v>
      </c>
      <c r="D59" s="181">
        <v>1</v>
      </c>
      <c r="E59" s="131"/>
      <c r="F59" s="78">
        <f t="shared" si="2"/>
        <v>0</v>
      </c>
      <c r="G59" s="79"/>
      <c r="H59" s="80"/>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c r="CB59" s="81"/>
      <c r="CC59" s="81"/>
      <c r="CD59" s="81"/>
      <c r="CE59" s="81"/>
      <c r="CF59" s="81"/>
      <c r="CG59" s="81"/>
      <c r="CH59" s="81"/>
      <c r="CI59" s="81"/>
      <c r="CJ59" s="81"/>
      <c r="CK59" s="81"/>
      <c r="CL59" s="81"/>
      <c r="CM59" s="81"/>
      <c r="CN59" s="81"/>
      <c r="CO59" s="81"/>
      <c r="CP59" s="81"/>
      <c r="CQ59" s="81"/>
      <c r="CR59" s="81"/>
      <c r="CS59" s="81"/>
      <c r="CT59" s="81"/>
      <c r="CU59" s="81"/>
      <c r="CV59" s="81"/>
      <c r="CW59" s="81"/>
      <c r="CX59" s="81"/>
      <c r="CY59" s="81"/>
      <c r="CZ59" s="81"/>
      <c r="DA59" s="81"/>
      <c r="DB59" s="81"/>
      <c r="DC59" s="81"/>
      <c r="DD59" s="81"/>
      <c r="DE59" s="81"/>
      <c r="DF59" s="81"/>
      <c r="DG59" s="81"/>
      <c r="DH59" s="81"/>
      <c r="DI59" s="81"/>
      <c r="DJ59" s="81"/>
      <c r="DK59" s="81"/>
      <c r="DL59" s="81"/>
      <c r="DM59" s="81"/>
      <c r="DN59" s="81"/>
      <c r="DO59" s="81"/>
      <c r="DP59" s="81"/>
      <c r="DQ59" s="81"/>
      <c r="DR59" s="81"/>
      <c r="DS59" s="81"/>
      <c r="DT59" s="81"/>
      <c r="DU59" s="81"/>
      <c r="DV59" s="81"/>
      <c r="DW59" s="81"/>
      <c r="DX59" s="81"/>
      <c r="DY59" s="81"/>
      <c r="DZ59" s="81"/>
      <c r="EA59" s="81"/>
      <c r="EB59" s="81"/>
      <c r="EC59" s="81"/>
      <c r="ED59" s="81"/>
      <c r="EE59" s="81"/>
      <c r="EF59" s="81"/>
      <c r="EG59" s="81"/>
      <c r="EH59" s="81"/>
      <c r="EI59" s="81"/>
      <c r="EJ59" s="81"/>
      <c r="EK59" s="81"/>
      <c r="EL59" s="81"/>
      <c r="EM59" s="81"/>
      <c r="EN59" s="81"/>
      <c r="EO59" s="81"/>
      <c r="EP59" s="81"/>
      <c r="EQ59" s="81"/>
      <c r="ER59" s="81"/>
      <c r="ES59" s="81"/>
      <c r="ET59" s="81"/>
      <c r="EU59" s="81"/>
      <c r="EV59" s="81"/>
      <c r="EW59" s="81"/>
      <c r="EX59" s="81"/>
      <c r="EY59" s="81"/>
      <c r="EZ59" s="81"/>
      <c r="FA59" s="81"/>
      <c r="FB59" s="81"/>
      <c r="FC59" s="81"/>
      <c r="FD59" s="81"/>
      <c r="FE59" s="81"/>
      <c r="FF59" s="81"/>
      <c r="FG59" s="81"/>
      <c r="FH59" s="81"/>
      <c r="FI59" s="81"/>
      <c r="FJ59" s="81"/>
      <c r="FK59" s="81"/>
      <c r="FL59" s="81"/>
      <c r="FM59" s="81"/>
      <c r="FN59" s="81"/>
      <c r="FO59" s="81"/>
      <c r="FP59" s="81"/>
      <c r="FQ59" s="81"/>
      <c r="FR59" s="81"/>
      <c r="FS59" s="81"/>
      <c r="FT59" s="81"/>
      <c r="FU59" s="81"/>
      <c r="FV59" s="81"/>
      <c r="FW59" s="81"/>
      <c r="FX59" s="81"/>
      <c r="FY59" s="81"/>
      <c r="FZ59" s="81"/>
      <c r="GA59" s="81"/>
      <c r="GB59" s="81"/>
      <c r="GC59" s="81"/>
      <c r="GD59" s="81"/>
      <c r="GE59" s="81"/>
      <c r="GF59" s="81"/>
      <c r="GG59" s="81"/>
      <c r="GH59" s="81"/>
      <c r="GI59" s="81"/>
      <c r="GJ59" s="81"/>
      <c r="GK59" s="81"/>
      <c r="GL59" s="81"/>
      <c r="GM59" s="81"/>
      <c r="GN59" s="81"/>
      <c r="GO59" s="81"/>
      <c r="GP59" s="81"/>
      <c r="GQ59" s="81"/>
      <c r="GR59" s="81"/>
      <c r="GS59" s="81"/>
      <c r="GT59" s="81"/>
      <c r="GU59" s="81"/>
      <c r="GV59" s="81"/>
      <c r="GW59" s="81"/>
      <c r="GX59" s="81"/>
      <c r="GY59" s="81"/>
      <c r="GZ59" s="81"/>
      <c r="HA59" s="81"/>
      <c r="HB59" s="81"/>
      <c r="HC59" s="81"/>
      <c r="HD59" s="81"/>
      <c r="HE59" s="81"/>
      <c r="HF59" s="81"/>
      <c r="HG59" s="81"/>
      <c r="HH59" s="81"/>
      <c r="HI59" s="81"/>
      <c r="HJ59" s="81"/>
      <c r="HK59" s="81"/>
      <c r="HL59" s="81"/>
      <c r="HM59" s="81"/>
      <c r="HN59" s="81"/>
      <c r="HO59" s="81"/>
      <c r="HP59" s="81"/>
      <c r="HQ59" s="81"/>
      <c r="HR59" s="81"/>
      <c r="HS59" s="81"/>
      <c r="HT59" s="81"/>
      <c r="HU59" s="81"/>
      <c r="HV59" s="81"/>
      <c r="HW59" s="81"/>
      <c r="HX59" s="81"/>
      <c r="HY59" s="81"/>
      <c r="HZ59" s="81"/>
      <c r="IA59" s="81"/>
      <c r="IB59" s="81"/>
      <c r="IC59" s="81"/>
      <c r="ID59" s="81"/>
      <c r="IE59" s="81"/>
      <c r="IF59" s="81"/>
      <c r="IG59" s="81"/>
      <c r="IH59" s="81"/>
      <c r="II59" s="81"/>
      <c r="IJ59" s="81"/>
      <c r="IK59" s="81"/>
    </row>
    <row r="60" spans="1:245" ht="15.75" x14ac:dyDescent="0.25">
      <c r="A60" s="77" t="s">
        <v>260</v>
      </c>
      <c r="B60" s="192" t="s">
        <v>201</v>
      </c>
      <c r="C60" s="181" t="s">
        <v>217</v>
      </c>
      <c r="D60" s="181">
        <v>2</v>
      </c>
      <c r="E60" s="131"/>
      <c r="F60" s="78">
        <f t="shared" si="2"/>
        <v>0</v>
      </c>
      <c r="G60" s="79"/>
      <c r="H60" s="80"/>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c r="CC60" s="81"/>
      <c r="CD60" s="81"/>
      <c r="CE60" s="81"/>
      <c r="CF60" s="81"/>
      <c r="CG60" s="81"/>
      <c r="CH60" s="81"/>
      <c r="CI60" s="81"/>
      <c r="CJ60" s="81"/>
      <c r="CK60" s="81"/>
      <c r="CL60" s="81"/>
      <c r="CM60" s="81"/>
      <c r="CN60" s="81"/>
      <c r="CO60" s="81"/>
      <c r="CP60" s="81"/>
      <c r="CQ60" s="81"/>
      <c r="CR60" s="81"/>
      <c r="CS60" s="81"/>
      <c r="CT60" s="81"/>
      <c r="CU60" s="81"/>
      <c r="CV60" s="81"/>
      <c r="CW60" s="81"/>
      <c r="CX60" s="81"/>
      <c r="CY60" s="81"/>
      <c r="CZ60" s="81"/>
      <c r="DA60" s="81"/>
      <c r="DB60" s="81"/>
      <c r="DC60" s="81"/>
      <c r="DD60" s="81"/>
      <c r="DE60" s="81"/>
      <c r="DF60" s="81"/>
      <c r="DG60" s="81"/>
      <c r="DH60" s="81"/>
      <c r="DI60" s="81"/>
      <c r="DJ60" s="81"/>
      <c r="DK60" s="81"/>
      <c r="DL60" s="81"/>
      <c r="DM60" s="81"/>
      <c r="DN60" s="81"/>
      <c r="DO60" s="81"/>
      <c r="DP60" s="81"/>
      <c r="DQ60" s="81"/>
      <c r="DR60" s="81"/>
      <c r="DS60" s="81"/>
      <c r="DT60" s="81"/>
      <c r="DU60" s="81"/>
      <c r="DV60" s="81"/>
      <c r="DW60" s="81"/>
      <c r="DX60" s="81"/>
      <c r="DY60" s="81"/>
      <c r="DZ60" s="81"/>
      <c r="EA60" s="81"/>
      <c r="EB60" s="81"/>
      <c r="EC60" s="81"/>
      <c r="ED60" s="81"/>
      <c r="EE60" s="81"/>
      <c r="EF60" s="81"/>
      <c r="EG60" s="81"/>
      <c r="EH60" s="81"/>
      <c r="EI60" s="81"/>
      <c r="EJ60" s="81"/>
      <c r="EK60" s="81"/>
      <c r="EL60" s="81"/>
      <c r="EM60" s="81"/>
      <c r="EN60" s="81"/>
      <c r="EO60" s="81"/>
      <c r="EP60" s="81"/>
      <c r="EQ60" s="81"/>
      <c r="ER60" s="81"/>
      <c r="ES60" s="81"/>
      <c r="ET60" s="81"/>
      <c r="EU60" s="81"/>
      <c r="EV60" s="81"/>
      <c r="EW60" s="81"/>
      <c r="EX60" s="81"/>
      <c r="EY60" s="81"/>
      <c r="EZ60" s="81"/>
      <c r="FA60" s="81"/>
      <c r="FB60" s="81"/>
      <c r="FC60" s="81"/>
      <c r="FD60" s="81"/>
      <c r="FE60" s="81"/>
      <c r="FF60" s="81"/>
      <c r="FG60" s="81"/>
      <c r="FH60" s="81"/>
      <c r="FI60" s="81"/>
      <c r="FJ60" s="81"/>
      <c r="FK60" s="81"/>
      <c r="FL60" s="81"/>
      <c r="FM60" s="81"/>
      <c r="FN60" s="81"/>
      <c r="FO60" s="81"/>
      <c r="FP60" s="81"/>
      <c r="FQ60" s="81"/>
      <c r="FR60" s="81"/>
      <c r="FS60" s="81"/>
      <c r="FT60" s="81"/>
      <c r="FU60" s="81"/>
      <c r="FV60" s="81"/>
      <c r="FW60" s="81"/>
      <c r="FX60" s="81"/>
      <c r="FY60" s="81"/>
      <c r="FZ60" s="81"/>
      <c r="GA60" s="81"/>
      <c r="GB60" s="81"/>
      <c r="GC60" s="81"/>
      <c r="GD60" s="81"/>
      <c r="GE60" s="81"/>
      <c r="GF60" s="81"/>
      <c r="GG60" s="81"/>
      <c r="GH60" s="81"/>
      <c r="GI60" s="81"/>
      <c r="GJ60" s="81"/>
      <c r="GK60" s="81"/>
      <c r="GL60" s="81"/>
      <c r="GM60" s="81"/>
      <c r="GN60" s="81"/>
      <c r="GO60" s="81"/>
      <c r="GP60" s="81"/>
      <c r="GQ60" s="81"/>
      <c r="GR60" s="81"/>
      <c r="GS60" s="81"/>
      <c r="GT60" s="81"/>
      <c r="GU60" s="81"/>
      <c r="GV60" s="81"/>
      <c r="GW60" s="81"/>
      <c r="GX60" s="81"/>
      <c r="GY60" s="81"/>
      <c r="GZ60" s="81"/>
      <c r="HA60" s="81"/>
      <c r="HB60" s="81"/>
      <c r="HC60" s="81"/>
      <c r="HD60" s="81"/>
      <c r="HE60" s="81"/>
      <c r="HF60" s="81"/>
      <c r="HG60" s="81"/>
      <c r="HH60" s="81"/>
      <c r="HI60" s="81"/>
      <c r="HJ60" s="81"/>
      <c r="HK60" s="81"/>
      <c r="HL60" s="81"/>
      <c r="HM60" s="81"/>
      <c r="HN60" s="81"/>
      <c r="HO60" s="81"/>
      <c r="HP60" s="81"/>
      <c r="HQ60" s="81"/>
      <c r="HR60" s="81"/>
      <c r="HS60" s="81"/>
      <c r="HT60" s="81"/>
      <c r="HU60" s="81"/>
      <c r="HV60" s="81"/>
      <c r="HW60" s="81"/>
      <c r="HX60" s="81"/>
      <c r="HY60" s="81"/>
      <c r="HZ60" s="81"/>
      <c r="IA60" s="81"/>
      <c r="IB60" s="81"/>
      <c r="IC60" s="81"/>
      <c r="ID60" s="81"/>
      <c r="IE60" s="81"/>
      <c r="IF60" s="81"/>
      <c r="IG60" s="81"/>
      <c r="IH60" s="81"/>
      <c r="II60" s="81"/>
      <c r="IJ60" s="81"/>
      <c r="IK60" s="81"/>
    </row>
    <row r="61" spans="1:245" ht="15.75" x14ac:dyDescent="0.25">
      <c r="A61" s="77" t="s">
        <v>261</v>
      </c>
      <c r="B61" s="192" t="s">
        <v>202</v>
      </c>
      <c r="C61" s="181" t="s">
        <v>217</v>
      </c>
      <c r="D61" s="181">
        <v>2</v>
      </c>
      <c r="E61" s="130"/>
      <c r="F61" s="78">
        <f t="shared" si="2"/>
        <v>0</v>
      </c>
      <c r="G61" s="79"/>
      <c r="H61" s="80"/>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c r="CC61" s="81"/>
      <c r="CD61" s="81"/>
      <c r="CE61" s="81"/>
      <c r="CF61" s="81"/>
      <c r="CG61" s="81"/>
      <c r="CH61" s="81"/>
      <c r="CI61" s="81"/>
      <c r="CJ61" s="81"/>
      <c r="CK61" s="81"/>
      <c r="CL61" s="81"/>
      <c r="CM61" s="81"/>
      <c r="CN61" s="81"/>
      <c r="CO61" s="81"/>
      <c r="CP61" s="81"/>
      <c r="CQ61" s="81"/>
      <c r="CR61" s="81"/>
      <c r="CS61" s="81"/>
      <c r="CT61" s="81"/>
      <c r="CU61" s="81"/>
      <c r="CV61" s="81"/>
      <c r="CW61" s="81"/>
      <c r="CX61" s="81"/>
      <c r="CY61" s="81"/>
      <c r="CZ61" s="81"/>
      <c r="DA61" s="81"/>
      <c r="DB61" s="81"/>
      <c r="DC61" s="81"/>
      <c r="DD61" s="81"/>
      <c r="DE61" s="81"/>
      <c r="DF61" s="81"/>
      <c r="DG61" s="81"/>
      <c r="DH61" s="81"/>
      <c r="DI61" s="81"/>
      <c r="DJ61" s="81"/>
      <c r="DK61" s="81"/>
      <c r="DL61" s="81"/>
      <c r="DM61" s="81"/>
      <c r="DN61" s="81"/>
      <c r="DO61" s="81"/>
      <c r="DP61" s="81"/>
      <c r="DQ61" s="81"/>
      <c r="DR61" s="81"/>
      <c r="DS61" s="81"/>
      <c r="DT61" s="81"/>
      <c r="DU61" s="81"/>
      <c r="DV61" s="81"/>
      <c r="DW61" s="81"/>
      <c r="DX61" s="81"/>
      <c r="DY61" s="81"/>
      <c r="DZ61" s="81"/>
      <c r="EA61" s="81"/>
      <c r="EB61" s="81"/>
      <c r="EC61" s="81"/>
      <c r="ED61" s="81"/>
      <c r="EE61" s="81"/>
      <c r="EF61" s="81"/>
      <c r="EG61" s="81"/>
      <c r="EH61" s="81"/>
      <c r="EI61" s="81"/>
      <c r="EJ61" s="81"/>
      <c r="EK61" s="81"/>
      <c r="EL61" s="81"/>
      <c r="EM61" s="81"/>
      <c r="EN61" s="81"/>
      <c r="EO61" s="81"/>
      <c r="EP61" s="81"/>
      <c r="EQ61" s="81"/>
      <c r="ER61" s="81"/>
      <c r="ES61" s="81"/>
      <c r="ET61" s="81"/>
      <c r="EU61" s="81"/>
      <c r="EV61" s="81"/>
      <c r="EW61" s="81"/>
      <c r="EX61" s="81"/>
      <c r="EY61" s="81"/>
      <c r="EZ61" s="81"/>
      <c r="FA61" s="81"/>
      <c r="FB61" s="81"/>
      <c r="FC61" s="81"/>
      <c r="FD61" s="81"/>
      <c r="FE61" s="81"/>
      <c r="FF61" s="81"/>
      <c r="FG61" s="81"/>
      <c r="FH61" s="81"/>
      <c r="FI61" s="81"/>
      <c r="FJ61" s="81"/>
      <c r="FK61" s="81"/>
      <c r="FL61" s="81"/>
      <c r="FM61" s="81"/>
      <c r="FN61" s="81"/>
      <c r="FO61" s="81"/>
      <c r="FP61" s="81"/>
      <c r="FQ61" s="81"/>
      <c r="FR61" s="81"/>
      <c r="FS61" s="81"/>
      <c r="FT61" s="81"/>
      <c r="FU61" s="81"/>
      <c r="FV61" s="81"/>
      <c r="FW61" s="81"/>
      <c r="FX61" s="81"/>
      <c r="FY61" s="81"/>
      <c r="FZ61" s="81"/>
      <c r="GA61" s="81"/>
      <c r="GB61" s="81"/>
      <c r="GC61" s="81"/>
      <c r="GD61" s="81"/>
      <c r="GE61" s="81"/>
      <c r="GF61" s="81"/>
      <c r="GG61" s="81"/>
      <c r="GH61" s="81"/>
      <c r="GI61" s="81"/>
      <c r="GJ61" s="81"/>
      <c r="GK61" s="81"/>
      <c r="GL61" s="81"/>
      <c r="GM61" s="81"/>
      <c r="GN61" s="81"/>
      <c r="GO61" s="81"/>
      <c r="GP61" s="81"/>
      <c r="GQ61" s="81"/>
      <c r="GR61" s="81"/>
      <c r="GS61" s="81"/>
      <c r="GT61" s="81"/>
      <c r="GU61" s="81"/>
      <c r="GV61" s="81"/>
      <c r="GW61" s="81"/>
      <c r="GX61" s="81"/>
      <c r="GY61" s="81"/>
      <c r="GZ61" s="81"/>
      <c r="HA61" s="81"/>
      <c r="HB61" s="81"/>
      <c r="HC61" s="81"/>
      <c r="HD61" s="81"/>
      <c r="HE61" s="81"/>
      <c r="HF61" s="81"/>
      <c r="HG61" s="81"/>
      <c r="HH61" s="81"/>
      <c r="HI61" s="81"/>
      <c r="HJ61" s="81"/>
      <c r="HK61" s="81"/>
      <c r="HL61" s="81"/>
      <c r="HM61" s="81"/>
      <c r="HN61" s="81"/>
      <c r="HO61" s="81"/>
      <c r="HP61" s="81"/>
      <c r="HQ61" s="81"/>
      <c r="HR61" s="81"/>
      <c r="HS61" s="81"/>
      <c r="HT61" s="81"/>
      <c r="HU61" s="81"/>
      <c r="HV61" s="81"/>
      <c r="HW61" s="81"/>
      <c r="HX61" s="81"/>
      <c r="HY61" s="81"/>
      <c r="HZ61" s="81"/>
      <c r="IA61" s="81"/>
      <c r="IB61" s="81"/>
      <c r="IC61" s="81"/>
      <c r="ID61" s="81"/>
      <c r="IE61" s="81"/>
      <c r="IF61" s="81"/>
      <c r="IG61" s="81"/>
      <c r="IH61" s="81"/>
      <c r="II61" s="81"/>
      <c r="IJ61" s="81"/>
      <c r="IK61" s="81"/>
    </row>
    <row r="62" spans="1:245" ht="15.75" x14ac:dyDescent="0.25">
      <c r="A62" s="77" t="s">
        <v>262</v>
      </c>
      <c r="B62" s="192" t="s">
        <v>203</v>
      </c>
      <c r="C62" s="181" t="s">
        <v>217</v>
      </c>
      <c r="D62" s="181">
        <v>2</v>
      </c>
      <c r="E62" s="131"/>
      <c r="F62" s="78">
        <f t="shared" si="2"/>
        <v>0</v>
      </c>
      <c r="G62" s="79"/>
      <c r="H62" s="80"/>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1"/>
      <c r="BR62" s="81"/>
      <c r="BS62" s="81"/>
      <c r="BT62" s="81"/>
      <c r="BU62" s="81"/>
      <c r="BV62" s="81"/>
      <c r="BW62" s="81"/>
      <c r="BX62" s="81"/>
      <c r="BY62" s="81"/>
      <c r="BZ62" s="81"/>
      <c r="CA62" s="81"/>
      <c r="CB62" s="81"/>
      <c r="CC62" s="81"/>
      <c r="CD62" s="81"/>
      <c r="CE62" s="81"/>
      <c r="CF62" s="81"/>
      <c r="CG62" s="81"/>
      <c r="CH62" s="81"/>
      <c r="CI62" s="81"/>
      <c r="CJ62" s="81"/>
      <c r="CK62" s="81"/>
      <c r="CL62" s="81"/>
      <c r="CM62" s="81"/>
      <c r="CN62" s="81"/>
      <c r="CO62" s="81"/>
      <c r="CP62" s="81"/>
      <c r="CQ62" s="81"/>
      <c r="CR62" s="81"/>
      <c r="CS62" s="81"/>
      <c r="CT62" s="81"/>
      <c r="CU62" s="81"/>
      <c r="CV62" s="81"/>
      <c r="CW62" s="81"/>
      <c r="CX62" s="81"/>
      <c r="CY62" s="81"/>
      <c r="CZ62" s="81"/>
      <c r="DA62" s="81"/>
      <c r="DB62" s="81"/>
      <c r="DC62" s="81"/>
      <c r="DD62" s="81"/>
      <c r="DE62" s="81"/>
      <c r="DF62" s="81"/>
      <c r="DG62" s="81"/>
      <c r="DH62" s="81"/>
      <c r="DI62" s="81"/>
      <c r="DJ62" s="81"/>
      <c r="DK62" s="81"/>
      <c r="DL62" s="81"/>
      <c r="DM62" s="81"/>
      <c r="DN62" s="81"/>
      <c r="DO62" s="81"/>
      <c r="DP62" s="81"/>
      <c r="DQ62" s="81"/>
      <c r="DR62" s="81"/>
      <c r="DS62" s="81"/>
      <c r="DT62" s="81"/>
      <c r="DU62" s="81"/>
      <c r="DV62" s="81"/>
      <c r="DW62" s="81"/>
      <c r="DX62" s="81"/>
      <c r="DY62" s="81"/>
      <c r="DZ62" s="81"/>
      <c r="EA62" s="81"/>
      <c r="EB62" s="81"/>
      <c r="EC62" s="81"/>
      <c r="ED62" s="81"/>
      <c r="EE62" s="81"/>
      <c r="EF62" s="81"/>
      <c r="EG62" s="81"/>
      <c r="EH62" s="81"/>
      <c r="EI62" s="81"/>
      <c r="EJ62" s="81"/>
      <c r="EK62" s="81"/>
      <c r="EL62" s="81"/>
      <c r="EM62" s="81"/>
      <c r="EN62" s="81"/>
      <c r="EO62" s="81"/>
      <c r="EP62" s="81"/>
      <c r="EQ62" s="81"/>
      <c r="ER62" s="81"/>
      <c r="ES62" s="81"/>
      <c r="ET62" s="81"/>
      <c r="EU62" s="81"/>
      <c r="EV62" s="81"/>
      <c r="EW62" s="81"/>
      <c r="EX62" s="81"/>
      <c r="EY62" s="81"/>
      <c r="EZ62" s="81"/>
      <c r="FA62" s="81"/>
      <c r="FB62" s="81"/>
      <c r="FC62" s="81"/>
      <c r="FD62" s="81"/>
      <c r="FE62" s="81"/>
      <c r="FF62" s="81"/>
      <c r="FG62" s="81"/>
      <c r="FH62" s="81"/>
      <c r="FI62" s="81"/>
      <c r="FJ62" s="81"/>
      <c r="FK62" s="81"/>
      <c r="FL62" s="81"/>
      <c r="FM62" s="81"/>
      <c r="FN62" s="81"/>
      <c r="FO62" s="81"/>
      <c r="FP62" s="81"/>
      <c r="FQ62" s="81"/>
      <c r="FR62" s="81"/>
      <c r="FS62" s="81"/>
      <c r="FT62" s="81"/>
      <c r="FU62" s="81"/>
      <c r="FV62" s="81"/>
      <c r="FW62" s="81"/>
      <c r="FX62" s="81"/>
      <c r="FY62" s="81"/>
      <c r="FZ62" s="81"/>
      <c r="GA62" s="81"/>
      <c r="GB62" s="81"/>
      <c r="GC62" s="81"/>
      <c r="GD62" s="81"/>
      <c r="GE62" s="81"/>
      <c r="GF62" s="81"/>
      <c r="GG62" s="81"/>
      <c r="GH62" s="81"/>
      <c r="GI62" s="81"/>
      <c r="GJ62" s="81"/>
      <c r="GK62" s="81"/>
      <c r="GL62" s="81"/>
      <c r="GM62" s="81"/>
      <c r="GN62" s="81"/>
      <c r="GO62" s="81"/>
      <c r="GP62" s="81"/>
      <c r="GQ62" s="81"/>
      <c r="GR62" s="81"/>
      <c r="GS62" s="81"/>
      <c r="GT62" s="81"/>
      <c r="GU62" s="81"/>
      <c r="GV62" s="81"/>
      <c r="GW62" s="81"/>
      <c r="GX62" s="81"/>
      <c r="GY62" s="81"/>
      <c r="GZ62" s="81"/>
      <c r="HA62" s="81"/>
      <c r="HB62" s="81"/>
      <c r="HC62" s="81"/>
      <c r="HD62" s="81"/>
      <c r="HE62" s="81"/>
      <c r="HF62" s="81"/>
      <c r="HG62" s="81"/>
      <c r="HH62" s="81"/>
      <c r="HI62" s="81"/>
      <c r="HJ62" s="81"/>
      <c r="HK62" s="81"/>
      <c r="HL62" s="81"/>
      <c r="HM62" s="81"/>
      <c r="HN62" s="81"/>
      <c r="HO62" s="81"/>
      <c r="HP62" s="81"/>
      <c r="HQ62" s="81"/>
      <c r="HR62" s="81"/>
      <c r="HS62" s="81"/>
      <c r="HT62" s="81"/>
      <c r="HU62" s="81"/>
      <c r="HV62" s="81"/>
      <c r="HW62" s="81"/>
      <c r="HX62" s="81"/>
      <c r="HY62" s="81"/>
      <c r="HZ62" s="81"/>
      <c r="IA62" s="81"/>
      <c r="IB62" s="81"/>
      <c r="IC62" s="81"/>
      <c r="ID62" s="81"/>
      <c r="IE62" s="81"/>
      <c r="IF62" s="81"/>
      <c r="IG62" s="81"/>
      <c r="IH62" s="81"/>
      <c r="II62" s="81"/>
      <c r="IJ62" s="81"/>
      <c r="IK62" s="81"/>
    </row>
    <row r="63" spans="1:245" ht="15.75" x14ac:dyDescent="0.25">
      <c r="A63" s="77" t="s">
        <v>263</v>
      </c>
      <c r="B63" s="192" t="s">
        <v>204</v>
      </c>
      <c r="C63" s="181" t="s">
        <v>217</v>
      </c>
      <c r="D63" s="181">
        <v>1</v>
      </c>
      <c r="E63" s="131"/>
      <c r="F63" s="78">
        <f t="shared" ref="F63:F83" si="3">E63*D63</f>
        <v>0</v>
      </c>
      <c r="G63" s="79"/>
      <c r="H63" s="80"/>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c r="AT63" s="81"/>
      <c r="AU63" s="81"/>
      <c r="AV63" s="81"/>
      <c r="AW63" s="81"/>
      <c r="AX63" s="81"/>
      <c r="AY63" s="81"/>
      <c r="AZ63" s="81"/>
      <c r="BA63" s="81"/>
      <c r="BB63" s="81"/>
      <c r="BC63" s="81"/>
      <c r="BD63" s="81"/>
      <c r="BE63" s="81"/>
      <c r="BF63" s="81"/>
      <c r="BG63" s="81"/>
      <c r="BH63" s="81"/>
      <c r="BI63" s="81"/>
      <c r="BJ63" s="81"/>
      <c r="BK63" s="81"/>
      <c r="BL63" s="81"/>
      <c r="BM63" s="81"/>
      <c r="BN63" s="81"/>
      <c r="BO63" s="81"/>
      <c r="BP63" s="81"/>
      <c r="BQ63" s="81"/>
      <c r="BR63" s="81"/>
      <c r="BS63" s="81"/>
      <c r="BT63" s="81"/>
      <c r="BU63" s="81"/>
      <c r="BV63" s="81"/>
      <c r="BW63" s="81"/>
      <c r="BX63" s="81"/>
      <c r="BY63" s="81"/>
      <c r="BZ63" s="81"/>
      <c r="CA63" s="81"/>
      <c r="CB63" s="81"/>
      <c r="CC63" s="81"/>
      <c r="CD63" s="81"/>
      <c r="CE63" s="81"/>
      <c r="CF63" s="81"/>
      <c r="CG63" s="81"/>
      <c r="CH63" s="81"/>
      <c r="CI63" s="81"/>
      <c r="CJ63" s="81"/>
      <c r="CK63" s="81"/>
      <c r="CL63" s="81"/>
      <c r="CM63" s="81"/>
      <c r="CN63" s="81"/>
      <c r="CO63" s="81"/>
      <c r="CP63" s="81"/>
      <c r="CQ63" s="81"/>
      <c r="CR63" s="81"/>
      <c r="CS63" s="81"/>
      <c r="CT63" s="81"/>
      <c r="CU63" s="81"/>
      <c r="CV63" s="81"/>
      <c r="CW63" s="81"/>
      <c r="CX63" s="81"/>
      <c r="CY63" s="81"/>
      <c r="CZ63" s="81"/>
      <c r="DA63" s="81"/>
      <c r="DB63" s="81"/>
      <c r="DC63" s="81"/>
      <c r="DD63" s="81"/>
      <c r="DE63" s="81"/>
      <c r="DF63" s="81"/>
      <c r="DG63" s="81"/>
      <c r="DH63" s="81"/>
      <c r="DI63" s="81"/>
      <c r="DJ63" s="81"/>
      <c r="DK63" s="81"/>
      <c r="DL63" s="81"/>
      <c r="DM63" s="81"/>
      <c r="DN63" s="81"/>
      <c r="DO63" s="81"/>
      <c r="DP63" s="81"/>
      <c r="DQ63" s="81"/>
      <c r="DR63" s="81"/>
      <c r="DS63" s="81"/>
      <c r="DT63" s="81"/>
      <c r="DU63" s="81"/>
      <c r="DV63" s="81"/>
      <c r="DW63" s="81"/>
      <c r="DX63" s="81"/>
      <c r="DY63" s="81"/>
      <c r="DZ63" s="81"/>
      <c r="EA63" s="81"/>
      <c r="EB63" s="81"/>
      <c r="EC63" s="81"/>
      <c r="ED63" s="81"/>
      <c r="EE63" s="81"/>
      <c r="EF63" s="81"/>
      <c r="EG63" s="81"/>
      <c r="EH63" s="81"/>
      <c r="EI63" s="81"/>
      <c r="EJ63" s="81"/>
      <c r="EK63" s="81"/>
      <c r="EL63" s="81"/>
      <c r="EM63" s="81"/>
      <c r="EN63" s="81"/>
      <c r="EO63" s="81"/>
      <c r="EP63" s="81"/>
      <c r="EQ63" s="81"/>
      <c r="ER63" s="81"/>
      <c r="ES63" s="81"/>
      <c r="ET63" s="81"/>
      <c r="EU63" s="81"/>
      <c r="EV63" s="81"/>
      <c r="EW63" s="81"/>
      <c r="EX63" s="81"/>
      <c r="EY63" s="81"/>
      <c r="EZ63" s="81"/>
      <c r="FA63" s="81"/>
      <c r="FB63" s="81"/>
      <c r="FC63" s="81"/>
      <c r="FD63" s="81"/>
      <c r="FE63" s="81"/>
      <c r="FF63" s="81"/>
      <c r="FG63" s="81"/>
      <c r="FH63" s="81"/>
      <c r="FI63" s="81"/>
      <c r="FJ63" s="81"/>
      <c r="FK63" s="81"/>
      <c r="FL63" s="81"/>
      <c r="FM63" s="81"/>
      <c r="FN63" s="81"/>
      <c r="FO63" s="81"/>
      <c r="FP63" s="81"/>
      <c r="FQ63" s="81"/>
      <c r="FR63" s="81"/>
      <c r="FS63" s="81"/>
      <c r="FT63" s="81"/>
      <c r="FU63" s="81"/>
      <c r="FV63" s="81"/>
      <c r="FW63" s="81"/>
      <c r="FX63" s="81"/>
      <c r="FY63" s="81"/>
      <c r="FZ63" s="81"/>
      <c r="GA63" s="81"/>
      <c r="GB63" s="81"/>
      <c r="GC63" s="81"/>
      <c r="GD63" s="81"/>
      <c r="GE63" s="81"/>
      <c r="GF63" s="81"/>
      <c r="GG63" s="81"/>
      <c r="GH63" s="81"/>
      <c r="GI63" s="81"/>
      <c r="GJ63" s="81"/>
      <c r="GK63" s="81"/>
      <c r="GL63" s="81"/>
      <c r="GM63" s="81"/>
      <c r="GN63" s="81"/>
      <c r="GO63" s="81"/>
      <c r="GP63" s="81"/>
      <c r="GQ63" s="81"/>
      <c r="GR63" s="81"/>
      <c r="GS63" s="81"/>
      <c r="GT63" s="81"/>
      <c r="GU63" s="81"/>
      <c r="GV63" s="81"/>
      <c r="GW63" s="81"/>
      <c r="GX63" s="81"/>
      <c r="GY63" s="81"/>
      <c r="GZ63" s="81"/>
      <c r="HA63" s="81"/>
      <c r="HB63" s="81"/>
      <c r="HC63" s="81"/>
      <c r="HD63" s="81"/>
      <c r="HE63" s="81"/>
      <c r="HF63" s="81"/>
      <c r="HG63" s="81"/>
      <c r="HH63" s="81"/>
      <c r="HI63" s="81"/>
      <c r="HJ63" s="81"/>
      <c r="HK63" s="81"/>
      <c r="HL63" s="81"/>
      <c r="HM63" s="81"/>
      <c r="HN63" s="81"/>
      <c r="HO63" s="81"/>
      <c r="HP63" s="81"/>
      <c r="HQ63" s="81"/>
      <c r="HR63" s="81"/>
      <c r="HS63" s="81"/>
      <c r="HT63" s="81"/>
      <c r="HU63" s="81"/>
      <c r="HV63" s="81"/>
      <c r="HW63" s="81"/>
      <c r="HX63" s="81"/>
      <c r="HY63" s="81"/>
      <c r="HZ63" s="81"/>
      <c r="IA63" s="81"/>
      <c r="IB63" s="81"/>
      <c r="IC63" s="81"/>
      <c r="ID63" s="81"/>
      <c r="IE63" s="81"/>
      <c r="IF63" s="81"/>
      <c r="IG63" s="81"/>
      <c r="IH63" s="81"/>
      <c r="II63" s="81"/>
      <c r="IJ63" s="81"/>
      <c r="IK63" s="81"/>
    </row>
    <row r="64" spans="1:245" ht="15.75" x14ac:dyDescent="0.25">
      <c r="A64" s="77" t="s">
        <v>264</v>
      </c>
      <c r="B64" s="192" t="s">
        <v>205</v>
      </c>
      <c r="C64" s="181" t="s">
        <v>217</v>
      </c>
      <c r="D64" s="181">
        <v>150</v>
      </c>
      <c r="E64" s="130"/>
      <c r="F64" s="78">
        <f t="shared" si="3"/>
        <v>0</v>
      </c>
      <c r="G64" s="79"/>
      <c r="H64" s="80"/>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c r="AT64" s="81"/>
      <c r="AU64" s="81"/>
      <c r="AV64" s="81"/>
      <c r="AW64" s="81"/>
      <c r="AX64" s="81"/>
      <c r="AY64" s="81"/>
      <c r="AZ64" s="81"/>
      <c r="BA64" s="81"/>
      <c r="BB64" s="81"/>
      <c r="BC64" s="81"/>
      <c r="BD64" s="81"/>
      <c r="BE64" s="81"/>
      <c r="BF64" s="81"/>
      <c r="BG64" s="81"/>
      <c r="BH64" s="81"/>
      <c r="BI64" s="81"/>
      <c r="BJ64" s="81"/>
      <c r="BK64" s="81"/>
      <c r="BL64" s="81"/>
      <c r="BM64" s="81"/>
      <c r="BN64" s="81"/>
      <c r="BO64" s="81"/>
      <c r="BP64" s="81"/>
      <c r="BQ64" s="81"/>
      <c r="BR64" s="81"/>
      <c r="BS64" s="81"/>
      <c r="BT64" s="81"/>
      <c r="BU64" s="81"/>
      <c r="BV64" s="81"/>
      <c r="BW64" s="81"/>
      <c r="BX64" s="81"/>
      <c r="BY64" s="81"/>
      <c r="BZ64" s="81"/>
      <c r="CA64" s="81"/>
      <c r="CB64" s="81"/>
      <c r="CC64" s="81"/>
      <c r="CD64" s="81"/>
      <c r="CE64" s="81"/>
      <c r="CF64" s="81"/>
      <c r="CG64" s="81"/>
      <c r="CH64" s="81"/>
      <c r="CI64" s="81"/>
      <c r="CJ64" s="81"/>
      <c r="CK64" s="81"/>
      <c r="CL64" s="81"/>
      <c r="CM64" s="81"/>
      <c r="CN64" s="81"/>
      <c r="CO64" s="81"/>
      <c r="CP64" s="81"/>
      <c r="CQ64" s="81"/>
      <c r="CR64" s="81"/>
      <c r="CS64" s="81"/>
      <c r="CT64" s="81"/>
      <c r="CU64" s="81"/>
      <c r="CV64" s="81"/>
      <c r="CW64" s="81"/>
      <c r="CX64" s="81"/>
      <c r="CY64" s="81"/>
      <c r="CZ64" s="81"/>
      <c r="DA64" s="81"/>
      <c r="DB64" s="81"/>
      <c r="DC64" s="81"/>
      <c r="DD64" s="81"/>
      <c r="DE64" s="81"/>
      <c r="DF64" s="81"/>
      <c r="DG64" s="81"/>
      <c r="DH64" s="81"/>
      <c r="DI64" s="81"/>
      <c r="DJ64" s="81"/>
      <c r="DK64" s="81"/>
      <c r="DL64" s="81"/>
      <c r="DM64" s="81"/>
      <c r="DN64" s="81"/>
      <c r="DO64" s="81"/>
      <c r="DP64" s="81"/>
      <c r="DQ64" s="81"/>
      <c r="DR64" s="81"/>
      <c r="DS64" s="81"/>
      <c r="DT64" s="81"/>
      <c r="DU64" s="81"/>
      <c r="DV64" s="81"/>
      <c r="DW64" s="81"/>
      <c r="DX64" s="81"/>
      <c r="DY64" s="81"/>
      <c r="DZ64" s="81"/>
      <c r="EA64" s="81"/>
      <c r="EB64" s="81"/>
      <c r="EC64" s="81"/>
      <c r="ED64" s="81"/>
      <c r="EE64" s="81"/>
      <c r="EF64" s="81"/>
      <c r="EG64" s="81"/>
      <c r="EH64" s="81"/>
      <c r="EI64" s="81"/>
      <c r="EJ64" s="81"/>
      <c r="EK64" s="81"/>
      <c r="EL64" s="81"/>
      <c r="EM64" s="81"/>
      <c r="EN64" s="81"/>
      <c r="EO64" s="81"/>
      <c r="EP64" s="81"/>
      <c r="EQ64" s="81"/>
      <c r="ER64" s="81"/>
      <c r="ES64" s="81"/>
      <c r="ET64" s="81"/>
      <c r="EU64" s="81"/>
      <c r="EV64" s="81"/>
      <c r="EW64" s="81"/>
      <c r="EX64" s="81"/>
      <c r="EY64" s="81"/>
      <c r="EZ64" s="81"/>
      <c r="FA64" s="81"/>
      <c r="FB64" s="81"/>
      <c r="FC64" s="81"/>
      <c r="FD64" s="81"/>
      <c r="FE64" s="81"/>
      <c r="FF64" s="81"/>
      <c r="FG64" s="81"/>
      <c r="FH64" s="81"/>
      <c r="FI64" s="81"/>
      <c r="FJ64" s="81"/>
      <c r="FK64" s="81"/>
      <c r="FL64" s="81"/>
      <c r="FM64" s="81"/>
      <c r="FN64" s="81"/>
      <c r="FO64" s="81"/>
      <c r="FP64" s="81"/>
      <c r="FQ64" s="81"/>
      <c r="FR64" s="81"/>
      <c r="FS64" s="81"/>
      <c r="FT64" s="81"/>
      <c r="FU64" s="81"/>
      <c r="FV64" s="81"/>
      <c r="FW64" s="81"/>
      <c r="FX64" s="81"/>
      <c r="FY64" s="81"/>
      <c r="FZ64" s="81"/>
      <c r="GA64" s="81"/>
      <c r="GB64" s="81"/>
      <c r="GC64" s="81"/>
      <c r="GD64" s="81"/>
      <c r="GE64" s="81"/>
      <c r="GF64" s="81"/>
      <c r="GG64" s="81"/>
      <c r="GH64" s="81"/>
      <c r="GI64" s="81"/>
      <c r="GJ64" s="81"/>
      <c r="GK64" s="81"/>
      <c r="GL64" s="81"/>
      <c r="GM64" s="81"/>
      <c r="GN64" s="81"/>
      <c r="GO64" s="81"/>
      <c r="GP64" s="81"/>
      <c r="GQ64" s="81"/>
      <c r="GR64" s="81"/>
      <c r="GS64" s="81"/>
      <c r="GT64" s="81"/>
      <c r="GU64" s="81"/>
      <c r="GV64" s="81"/>
      <c r="GW64" s="81"/>
      <c r="GX64" s="81"/>
      <c r="GY64" s="81"/>
      <c r="GZ64" s="81"/>
      <c r="HA64" s="81"/>
      <c r="HB64" s="81"/>
      <c r="HC64" s="81"/>
      <c r="HD64" s="81"/>
      <c r="HE64" s="81"/>
      <c r="HF64" s="81"/>
      <c r="HG64" s="81"/>
      <c r="HH64" s="81"/>
      <c r="HI64" s="81"/>
      <c r="HJ64" s="81"/>
      <c r="HK64" s="81"/>
      <c r="HL64" s="81"/>
      <c r="HM64" s="81"/>
      <c r="HN64" s="81"/>
      <c r="HO64" s="81"/>
      <c r="HP64" s="81"/>
      <c r="HQ64" s="81"/>
      <c r="HR64" s="81"/>
      <c r="HS64" s="81"/>
      <c r="HT64" s="81"/>
      <c r="HU64" s="81"/>
      <c r="HV64" s="81"/>
      <c r="HW64" s="81"/>
      <c r="HX64" s="81"/>
      <c r="HY64" s="81"/>
      <c r="HZ64" s="81"/>
      <c r="IA64" s="81"/>
      <c r="IB64" s="81"/>
      <c r="IC64" s="81"/>
      <c r="ID64" s="81"/>
      <c r="IE64" s="81"/>
      <c r="IF64" s="81"/>
      <c r="IG64" s="81"/>
      <c r="IH64" s="81"/>
      <c r="II64" s="81"/>
      <c r="IJ64" s="81"/>
      <c r="IK64" s="81"/>
    </row>
    <row r="65" spans="1:245" ht="15.75" x14ac:dyDescent="0.25">
      <c r="A65" s="77" t="s">
        <v>265</v>
      </c>
      <c r="B65" s="192" t="s">
        <v>206</v>
      </c>
      <c r="C65" s="181" t="s">
        <v>217</v>
      </c>
      <c r="D65" s="181">
        <v>300</v>
      </c>
      <c r="E65" s="131"/>
      <c r="F65" s="78">
        <f t="shared" si="3"/>
        <v>0</v>
      </c>
      <c r="G65" s="79"/>
      <c r="H65" s="80"/>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1"/>
      <c r="FF65" s="81"/>
      <c r="FG65" s="81"/>
      <c r="FH65" s="81"/>
      <c r="FI65" s="81"/>
      <c r="FJ65" s="81"/>
      <c r="FK65" s="81"/>
      <c r="FL65" s="81"/>
      <c r="FM65" s="81"/>
      <c r="FN65" s="81"/>
      <c r="FO65" s="81"/>
      <c r="FP65" s="81"/>
      <c r="FQ65" s="81"/>
      <c r="FR65" s="81"/>
      <c r="FS65" s="81"/>
      <c r="FT65" s="81"/>
      <c r="FU65" s="81"/>
      <c r="FV65" s="81"/>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row>
    <row r="66" spans="1:245" ht="15.75" x14ac:dyDescent="0.25">
      <c r="A66" s="77" t="s">
        <v>266</v>
      </c>
      <c r="B66" s="192" t="s">
        <v>207</v>
      </c>
      <c r="C66" s="181" t="s">
        <v>220</v>
      </c>
      <c r="D66" s="181">
        <v>2</v>
      </c>
      <c r="E66" s="131"/>
      <c r="F66" s="78">
        <f t="shared" ref="F66:F82" si="4">E66*D66</f>
        <v>0</v>
      </c>
      <c r="G66" s="79"/>
      <c r="H66" s="80"/>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c r="BI66" s="81"/>
      <c r="BJ66" s="81"/>
      <c r="BK66" s="81"/>
      <c r="BL66" s="81"/>
      <c r="BM66" s="81"/>
      <c r="BN66" s="81"/>
      <c r="BO66" s="81"/>
      <c r="BP66" s="81"/>
      <c r="BQ66" s="81"/>
      <c r="BR66" s="81"/>
      <c r="BS66" s="81"/>
      <c r="BT66" s="81"/>
      <c r="BU66" s="81"/>
      <c r="BV66" s="81"/>
      <c r="BW66" s="81"/>
      <c r="BX66" s="81"/>
      <c r="BY66" s="81"/>
      <c r="BZ66" s="81"/>
      <c r="CA66" s="81"/>
      <c r="CB66" s="81"/>
      <c r="CC66" s="81"/>
      <c r="CD66" s="81"/>
      <c r="CE66" s="81"/>
      <c r="CF66" s="81"/>
      <c r="CG66" s="81"/>
      <c r="CH66" s="81"/>
      <c r="CI66" s="81"/>
      <c r="CJ66" s="81"/>
      <c r="CK66" s="81"/>
      <c r="CL66" s="81"/>
      <c r="CM66" s="81"/>
      <c r="CN66" s="81"/>
      <c r="CO66" s="81"/>
      <c r="CP66" s="81"/>
      <c r="CQ66" s="81"/>
      <c r="CR66" s="81"/>
      <c r="CS66" s="81"/>
      <c r="CT66" s="81"/>
      <c r="CU66" s="81"/>
      <c r="CV66" s="81"/>
      <c r="CW66" s="81"/>
      <c r="CX66" s="81"/>
      <c r="CY66" s="81"/>
      <c r="CZ66" s="81"/>
      <c r="DA66" s="81"/>
      <c r="DB66" s="81"/>
      <c r="DC66" s="81"/>
      <c r="DD66" s="81"/>
      <c r="DE66" s="81"/>
      <c r="DF66" s="81"/>
      <c r="DG66" s="81"/>
      <c r="DH66" s="81"/>
      <c r="DI66" s="81"/>
      <c r="DJ66" s="81"/>
      <c r="DK66" s="81"/>
      <c r="DL66" s="81"/>
      <c r="DM66" s="81"/>
      <c r="DN66" s="81"/>
      <c r="DO66" s="81"/>
      <c r="DP66" s="81"/>
      <c r="DQ66" s="81"/>
      <c r="DR66" s="81"/>
      <c r="DS66" s="81"/>
      <c r="DT66" s="81"/>
      <c r="DU66" s="81"/>
      <c r="DV66" s="81"/>
      <c r="DW66" s="81"/>
      <c r="DX66" s="81"/>
      <c r="DY66" s="81"/>
      <c r="DZ66" s="81"/>
      <c r="EA66" s="81"/>
      <c r="EB66" s="81"/>
      <c r="EC66" s="81"/>
      <c r="ED66" s="81"/>
      <c r="EE66" s="81"/>
      <c r="EF66" s="81"/>
      <c r="EG66" s="81"/>
      <c r="EH66" s="81"/>
      <c r="EI66" s="81"/>
      <c r="EJ66" s="81"/>
      <c r="EK66" s="81"/>
      <c r="EL66" s="81"/>
      <c r="EM66" s="81"/>
      <c r="EN66" s="81"/>
      <c r="EO66" s="81"/>
      <c r="EP66" s="81"/>
      <c r="EQ66" s="81"/>
      <c r="ER66" s="81"/>
      <c r="ES66" s="81"/>
      <c r="ET66" s="81"/>
      <c r="EU66" s="81"/>
      <c r="EV66" s="81"/>
      <c r="EW66" s="81"/>
      <c r="EX66" s="81"/>
      <c r="EY66" s="81"/>
      <c r="EZ66" s="81"/>
      <c r="FA66" s="81"/>
      <c r="FB66" s="81"/>
      <c r="FC66" s="81"/>
      <c r="FD66" s="81"/>
      <c r="FE66" s="81"/>
      <c r="FF66" s="81"/>
      <c r="FG66" s="81"/>
      <c r="FH66" s="81"/>
      <c r="FI66" s="81"/>
      <c r="FJ66" s="81"/>
      <c r="FK66" s="81"/>
      <c r="FL66" s="81"/>
      <c r="FM66" s="81"/>
      <c r="FN66" s="81"/>
      <c r="FO66" s="81"/>
      <c r="FP66" s="81"/>
      <c r="FQ66" s="81"/>
      <c r="FR66" s="81"/>
      <c r="FS66" s="81"/>
      <c r="FT66" s="81"/>
      <c r="FU66" s="81"/>
      <c r="FV66" s="81"/>
      <c r="FW66" s="81"/>
      <c r="FX66" s="81"/>
      <c r="FY66" s="81"/>
      <c r="FZ66" s="81"/>
      <c r="GA66" s="81"/>
      <c r="GB66" s="81"/>
      <c r="GC66" s="81"/>
      <c r="GD66" s="81"/>
      <c r="GE66" s="81"/>
      <c r="GF66" s="81"/>
      <c r="GG66" s="81"/>
      <c r="GH66" s="81"/>
      <c r="GI66" s="81"/>
      <c r="GJ66" s="81"/>
      <c r="GK66" s="81"/>
      <c r="GL66" s="81"/>
      <c r="GM66" s="81"/>
      <c r="GN66" s="81"/>
      <c r="GO66" s="81"/>
      <c r="GP66" s="81"/>
      <c r="GQ66" s="81"/>
      <c r="GR66" s="81"/>
      <c r="GS66" s="81"/>
      <c r="GT66" s="81"/>
      <c r="GU66" s="81"/>
      <c r="GV66" s="81"/>
      <c r="GW66" s="81"/>
      <c r="GX66" s="81"/>
      <c r="GY66" s="81"/>
      <c r="GZ66" s="81"/>
      <c r="HA66" s="81"/>
      <c r="HB66" s="81"/>
      <c r="HC66" s="81"/>
      <c r="HD66" s="81"/>
      <c r="HE66" s="81"/>
      <c r="HF66" s="81"/>
      <c r="HG66" s="81"/>
      <c r="HH66" s="81"/>
      <c r="HI66" s="81"/>
      <c r="HJ66" s="81"/>
      <c r="HK66" s="81"/>
      <c r="HL66" s="81"/>
      <c r="HM66" s="81"/>
      <c r="HN66" s="81"/>
      <c r="HO66" s="81"/>
      <c r="HP66" s="81"/>
      <c r="HQ66" s="81"/>
      <c r="HR66" s="81"/>
      <c r="HS66" s="81"/>
      <c r="HT66" s="81"/>
      <c r="HU66" s="81"/>
      <c r="HV66" s="81"/>
      <c r="HW66" s="81"/>
      <c r="HX66" s="81"/>
      <c r="HY66" s="81"/>
      <c r="HZ66" s="81"/>
      <c r="IA66" s="81"/>
      <c r="IB66" s="81"/>
      <c r="IC66" s="81"/>
      <c r="ID66" s="81"/>
      <c r="IE66" s="81"/>
      <c r="IF66" s="81"/>
      <c r="IG66" s="81"/>
      <c r="IH66" s="81"/>
      <c r="II66" s="81"/>
      <c r="IJ66" s="81"/>
      <c r="IK66" s="81"/>
    </row>
    <row r="67" spans="1:245" ht="15.75" x14ac:dyDescent="0.25">
      <c r="A67" s="77" t="s">
        <v>267</v>
      </c>
      <c r="B67" s="192" t="s">
        <v>208</v>
      </c>
      <c r="C67" s="181" t="s">
        <v>220</v>
      </c>
      <c r="D67" s="181">
        <v>2</v>
      </c>
      <c r="E67" s="130"/>
      <c r="F67" s="78">
        <f t="shared" si="4"/>
        <v>0</v>
      </c>
      <c r="G67" s="79"/>
      <c r="H67" s="80"/>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c r="BI67" s="81"/>
      <c r="BJ67" s="81"/>
      <c r="BK67" s="81"/>
      <c r="BL67" s="81"/>
      <c r="BM67" s="81"/>
      <c r="BN67" s="81"/>
      <c r="BO67" s="81"/>
      <c r="BP67" s="81"/>
      <c r="BQ67" s="81"/>
      <c r="BR67" s="81"/>
      <c r="BS67" s="81"/>
      <c r="BT67" s="81"/>
      <c r="BU67" s="81"/>
      <c r="BV67" s="81"/>
      <c r="BW67" s="81"/>
      <c r="BX67" s="81"/>
      <c r="BY67" s="81"/>
      <c r="BZ67" s="81"/>
      <c r="CA67" s="81"/>
      <c r="CB67" s="81"/>
      <c r="CC67" s="81"/>
      <c r="CD67" s="81"/>
      <c r="CE67" s="81"/>
      <c r="CF67" s="81"/>
      <c r="CG67" s="81"/>
      <c r="CH67" s="81"/>
      <c r="CI67" s="81"/>
      <c r="CJ67" s="81"/>
      <c r="CK67" s="81"/>
      <c r="CL67" s="81"/>
      <c r="CM67" s="81"/>
      <c r="CN67" s="81"/>
      <c r="CO67" s="81"/>
      <c r="CP67" s="81"/>
      <c r="CQ67" s="81"/>
      <c r="CR67" s="81"/>
      <c r="CS67" s="81"/>
      <c r="CT67" s="81"/>
      <c r="CU67" s="81"/>
      <c r="CV67" s="81"/>
      <c r="CW67" s="81"/>
      <c r="CX67" s="81"/>
      <c r="CY67" s="81"/>
      <c r="CZ67" s="81"/>
      <c r="DA67" s="81"/>
      <c r="DB67" s="81"/>
      <c r="DC67" s="81"/>
      <c r="DD67" s="81"/>
      <c r="DE67" s="81"/>
      <c r="DF67" s="81"/>
      <c r="DG67" s="81"/>
      <c r="DH67" s="81"/>
      <c r="DI67" s="81"/>
      <c r="DJ67" s="81"/>
      <c r="DK67" s="81"/>
      <c r="DL67" s="81"/>
      <c r="DM67" s="81"/>
      <c r="DN67" s="81"/>
      <c r="DO67" s="81"/>
      <c r="DP67" s="81"/>
      <c r="DQ67" s="81"/>
      <c r="DR67" s="81"/>
      <c r="DS67" s="81"/>
      <c r="DT67" s="81"/>
      <c r="DU67" s="81"/>
      <c r="DV67" s="81"/>
      <c r="DW67" s="81"/>
      <c r="DX67" s="81"/>
      <c r="DY67" s="81"/>
      <c r="DZ67" s="81"/>
      <c r="EA67" s="81"/>
      <c r="EB67" s="81"/>
      <c r="EC67" s="81"/>
      <c r="ED67" s="81"/>
      <c r="EE67" s="81"/>
      <c r="EF67" s="81"/>
      <c r="EG67" s="81"/>
      <c r="EH67" s="81"/>
      <c r="EI67" s="81"/>
      <c r="EJ67" s="81"/>
      <c r="EK67" s="81"/>
      <c r="EL67" s="81"/>
      <c r="EM67" s="81"/>
      <c r="EN67" s="81"/>
      <c r="EO67" s="81"/>
      <c r="EP67" s="81"/>
      <c r="EQ67" s="81"/>
      <c r="ER67" s="81"/>
      <c r="ES67" s="81"/>
      <c r="ET67" s="81"/>
      <c r="EU67" s="81"/>
      <c r="EV67" s="81"/>
      <c r="EW67" s="81"/>
      <c r="EX67" s="81"/>
      <c r="EY67" s="81"/>
      <c r="EZ67" s="81"/>
      <c r="FA67" s="81"/>
      <c r="FB67" s="81"/>
      <c r="FC67" s="81"/>
      <c r="FD67" s="81"/>
      <c r="FE67" s="81"/>
      <c r="FF67" s="81"/>
      <c r="FG67" s="81"/>
      <c r="FH67" s="81"/>
      <c r="FI67" s="81"/>
      <c r="FJ67" s="81"/>
      <c r="FK67" s="81"/>
      <c r="FL67" s="81"/>
      <c r="FM67" s="81"/>
      <c r="FN67" s="81"/>
      <c r="FO67" s="81"/>
      <c r="FP67" s="81"/>
      <c r="FQ67" s="81"/>
      <c r="FR67" s="81"/>
      <c r="FS67" s="81"/>
      <c r="FT67" s="81"/>
      <c r="FU67" s="81"/>
      <c r="FV67" s="81"/>
      <c r="FW67" s="81"/>
      <c r="FX67" s="81"/>
      <c r="FY67" s="81"/>
      <c r="FZ67" s="81"/>
      <c r="GA67" s="81"/>
      <c r="GB67" s="81"/>
      <c r="GC67" s="81"/>
      <c r="GD67" s="81"/>
      <c r="GE67" s="81"/>
      <c r="GF67" s="81"/>
      <c r="GG67" s="81"/>
      <c r="GH67" s="81"/>
      <c r="GI67" s="81"/>
      <c r="GJ67" s="81"/>
      <c r="GK67" s="81"/>
      <c r="GL67" s="81"/>
      <c r="GM67" s="81"/>
      <c r="GN67" s="81"/>
      <c r="GO67" s="81"/>
      <c r="GP67" s="81"/>
      <c r="GQ67" s="81"/>
      <c r="GR67" s="81"/>
      <c r="GS67" s="81"/>
      <c r="GT67" s="81"/>
      <c r="GU67" s="81"/>
      <c r="GV67" s="81"/>
      <c r="GW67" s="81"/>
      <c r="GX67" s="81"/>
      <c r="GY67" s="81"/>
      <c r="GZ67" s="81"/>
      <c r="HA67" s="81"/>
      <c r="HB67" s="81"/>
      <c r="HC67" s="81"/>
      <c r="HD67" s="81"/>
      <c r="HE67" s="81"/>
      <c r="HF67" s="81"/>
      <c r="HG67" s="81"/>
      <c r="HH67" s="81"/>
      <c r="HI67" s="81"/>
      <c r="HJ67" s="81"/>
      <c r="HK67" s="81"/>
      <c r="HL67" s="81"/>
      <c r="HM67" s="81"/>
      <c r="HN67" s="81"/>
      <c r="HO67" s="81"/>
      <c r="HP67" s="81"/>
      <c r="HQ67" s="81"/>
      <c r="HR67" s="81"/>
      <c r="HS67" s="81"/>
      <c r="HT67" s="81"/>
      <c r="HU67" s="81"/>
      <c r="HV67" s="81"/>
      <c r="HW67" s="81"/>
      <c r="HX67" s="81"/>
      <c r="HY67" s="81"/>
      <c r="HZ67" s="81"/>
      <c r="IA67" s="81"/>
      <c r="IB67" s="81"/>
      <c r="IC67" s="81"/>
      <c r="ID67" s="81"/>
      <c r="IE67" s="81"/>
      <c r="IF67" s="81"/>
      <c r="IG67" s="81"/>
      <c r="IH67" s="81"/>
      <c r="II67" s="81"/>
      <c r="IJ67" s="81"/>
      <c r="IK67" s="81"/>
    </row>
    <row r="68" spans="1:245" ht="15.75" x14ac:dyDescent="0.25">
      <c r="A68" s="77" t="s">
        <v>268</v>
      </c>
      <c r="B68" s="192" t="s">
        <v>209</v>
      </c>
      <c r="C68" s="181" t="s">
        <v>217</v>
      </c>
      <c r="D68" s="181">
        <v>1</v>
      </c>
      <c r="E68" s="131"/>
      <c r="F68" s="78">
        <f t="shared" si="4"/>
        <v>0</v>
      </c>
      <c r="G68" s="79"/>
      <c r="H68" s="80"/>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c r="BI68" s="81"/>
      <c r="BJ68" s="81"/>
      <c r="BK68" s="81"/>
      <c r="BL68" s="81"/>
      <c r="BM68" s="81"/>
      <c r="BN68" s="81"/>
      <c r="BO68" s="81"/>
      <c r="BP68" s="81"/>
      <c r="BQ68" s="81"/>
      <c r="BR68" s="81"/>
      <c r="BS68" s="81"/>
      <c r="BT68" s="81"/>
      <c r="BU68" s="81"/>
      <c r="BV68" s="81"/>
      <c r="BW68" s="81"/>
      <c r="BX68" s="81"/>
      <c r="BY68" s="81"/>
      <c r="BZ68" s="81"/>
      <c r="CA68" s="81"/>
      <c r="CB68" s="81"/>
      <c r="CC68" s="81"/>
      <c r="CD68" s="81"/>
      <c r="CE68" s="81"/>
      <c r="CF68" s="81"/>
      <c r="CG68" s="81"/>
      <c r="CH68" s="81"/>
      <c r="CI68" s="81"/>
      <c r="CJ68" s="81"/>
      <c r="CK68" s="81"/>
      <c r="CL68" s="81"/>
      <c r="CM68" s="81"/>
      <c r="CN68" s="81"/>
      <c r="CO68" s="81"/>
      <c r="CP68" s="81"/>
      <c r="CQ68" s="81"/>
      <c r="CR68" s="81"/>
      <c r="CS68" s="81"/>
      <c r="CT68" s="81"/>
      <c r="CU68" s="81"/>
      <c r="CV68" s="81"/>
      <c r="CW68" s="81"/>
      <c r="CX68" s="81"/>
      <c r="CY68" s="81"/>
      <c r="CZ68" s="81"/>
      <c r="DA68" s="81"/>
      <c r="DB68" s="81"/>
      <c r="DC68" s="81"/>
      <c r="DD68" s="81"/>
      <c r="DE68" s="81"/>
      <c r="DF68" s="81"/>
      <c r="DG68" s="81"/>
      <c r="DH68" s="81"/>
      <c r="DI68" s="81"/>
      <c r="DJ68" s="81"/>
      <c r="DK68" s="81"/>
      <c r="DL68" s="81"/>
      <c r="DM68" s="81"/>
      <c r="DN68" s="81"/>
      <c r="DO68" s="81"/>
      <c r="DP68" s="81"/>
      <c r="DQ68" s="81"/>
      <c r="DR68" s="81"/>
      <c r="DS68" s="81"/>
      <c r="DT68" s="81"/>
      <c r="DU68" s="81"/>
      <c r="DV68" s="81"/>
      <c r="DW68" s="81"/>
      <c r="DX68" s="81"/>
      <c r="DY68" s="81"/>
      <c r="DZ68" s="81"/>
      <c r="EA68" s="81"/>
      <c r="EB68" s="81"/>
      <c r="EC68" s="81"/>
      <c r="ED68" s="81"/>
      <c r="EE68" s="81"/>
      <c r="EF68" s="81"/>
      <c r="EG68" s="81"/>
      <c r="EH68" s="81"/>
      <c r="EI68" s="81"/>
      <c r="EJ68" s="81"/>
      <c r="EK68" s="81"/>
      <c r="EL68" s="81"/>
      <c r="EM68" s="81"/>
      <c r="EN68" s="81"/>
      <c r="EO68" s="81"/>
      <c r="EP68" s="81"/>
      <c r="EQ68" s="81"/>
      <c r="ER68" s="81"/>
      <c r="ES68" s="81"/>
      <c r="ET68" s="81"/>
      <c r="EU68" s="81"/>
      <c r="EV68" s="81"/>
      <c r="EW68" s="81"/>
      <c r="EX68" s="81"/>
      <c r="EY68" s="81"/>
      <c r="EZ68" s="81"/>
      <c r="FA68" s="81"/>
      <c r="FB68" s="81"/>
      <c r="FC68" s="81"/>
      <c r="FD68" s="81"/>
      <c r="FE68" s="81"/>
      <c r="FF68" s="81"/>
      <c r="FG68" s="81"/>
      <c r="FH68" s="81"/>
      <c r="FI68" s="81"/>
      <c r="FJ68" s="81"/>
      <c r="FK68" s="81"/>
      <c r="FL68" s="81"/>
      <c r="FM68" s="81"/>
      <c r="FN68" s="81"/>
      <c r="FO68" s="81"/>
      <c r="FP68" s="81"/>
      <c r="FQ68" s="81"/>
      <c r="FR68" s="81"/>
      <c r="FS68" s="81"/>
      <c r="FT68" s="81"/>
      <c r="FU68" s="81"/>
      <c r="FV68" s="81"/>
      <c r="FW68" s="81"/>
      <c r="FX68" s="81"/>
      <c r="FY68" s="81"/>
      <c r="FZ68" s="81"/>
      <c r="GA68" s="81"/>
      <c r="GB68" s="81"/>
      <c r="GC68" s="81"/>
      <c r="GD68" s="81"/>
      <c r="GE68" s="81"/>
      <c r="GF68" s="81"/>
      <c r="GG68" s="81"/>
      <c r="GH68" s="81"/>
      <c r="GI68" s="81"/>
      <c r="GJ68" s="81"/>
      <c r="GK68" s="81"/>
      <c r="GL68" s="81"/>
      <c r="GM68" s="81"/>
      <c r="GN68" s="81"/>
      <c r="GO68" s="81"/>
      <c r="GP68" s="81"/>
      <c r="GQ68" s="81"/>
      <c r="GR68" s="81"/>
      <c r="GS68" s="81"/>
      <c r="GT68" s="81"/>
      <c r="GU68" s="81"/>
      <c r="GV68" s="81"/>
      <c r="GW68" s="81"/>
      <c r="GX68" s="81"/>
      <c r="GY68" s="81"/>
      <c r="GZ68" s="81"/>
      <c r="HA68" s="81"/>
      <c r="HB68" s="81"/>
      <c r="HC68" s="81"/>
      <c r="HD68" s="81"/>
      <c r="HE68" s="81"/>
      <c r="HF68" s="81"/>
      <c r="HG68" s="81"/>
      <c r="HH68" s="81"/>
      <c r="HI68" s="81"/>
      <c r="HJ68" s="81"/>
      <c r="HK68" s="81"/>
      <c r="HL68" s="81"/>
      <c r="HM68" s="81"/>
      <c r="HN68" s="81"/>
      <c r="HO68" s="81"/>
      <c r="HP68" s="81"/>
      <c r="HQ68" s="81"/>
      <c r="HR68" s="81"/>
      <c r="HS68" s="81"/>
      <c r="HT68" s="81"/>
      <c r="HU68" s="81"/>
      <c r="HV68" s="81"/>
      <c r="HW68" s="81"/>
      <c r="HX68" s="81"/>
      <c r="HY68" s="81"/>
      <c r="HZ68" s="81"/>
      <c r="IA68" s="81"/>
      <c r="IB68" s="81"/>
      <c r="IC68" s="81"/>
      <c r="ID68" s="81"/>
      <c r="IE68" s="81"/>
      <c r="IF68" s="81"/>
      <c r="IG68" s="81"/>
      <c r="IH68" s="81"/>
      <c r="II68" s="81"/>
      <c r="IJ68" s="81"/>
      <c r="IK68" s="81"/>
    </row>
    <row r="69" spans="1:245" ht="30" x14ac:dyDescent="0.25">
      <c r="A69" s="77" t="s">
        <v>269</v>
      </c>
      <c r="B69" s="193" t="s">
        <v>210</v>
      </c>
      <c r="C69" s="181" t="s">
        <v>218</v>
      </c>
      <c r="D69" s="181">
        <v>1</v>
      </c>
      <c r="E69" s="131"/>
      <c r="F69" s="78">
        <f t="shared" si="4"/>
        <v>0</v>
      </c>
      <c r="G69" s="79"/>
      <c r="H69" s="80"/>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1"/>
      <c r="BR69" s="81"/>
      <c r="BS69" s="81"/>
      <c r="BT69" s="81"/>
      <c r="BU69" s="81"/>
      <c r="BV69" s="81"/>
      <c r="BW69" s="81"/>
      <c r="BX69" s="81"/>
      <c r="BY69" s="81"/>
      <c r="BZ69" s="81"/>
      <c r="CA69" s="81"/>
      <c r="CB69" s="81"/>
      <c r="CC69" s="81"/>
      <c r="CD69" s="81"/>
      <c r="CE69" s="81"/>
      <c r="CF69" s="81"/>
      <c r="CG69" s="81"/>
      <c r="CH69" s="81"/>
      <c r="CI69" s="81"/>
      <c r="CJ69" s="81"/>
      <c r="CK69" s="81"/>
      <c r="CL69" s="81"/>
      <c r="CM69" s="81"/>
      <c r="CN69" s="81"/>
      <c r="CO69" s="81"/>
      <c r="CP69" s="81"/>
      <c r="CQ69" s="81"/>
      <c r="CR69" s="81"/>
      <c r="CS69" s="81"/>
      <c r="CT69" s="81"/>
      <c r="CU69" s="81"/>
      <c r="CV69" s="81"/>
      <c r="CW69" s="81"/>
      <c r="CX69" s="81"/>
      <c r="CY69" s="81"/>
      <c r="CZ69" s="81"/>
      <c r="DA69" s="81"/>
      <c r="DB69" s="81"/>
      <c r="DC69" s="81"/>
      <c r="DD69" s="81"/>
      <c r="DE69" s="81"/>
      <c r="DF69" s="81"/>
      <c r="DG69" s="81"/>
      <c r="DH69" s="81"/>
      <c r="DI69" s="81"/>
      <c r="DJ69" s="81"/>
      <c r="DK69" s="81"/>
      <c r="DL69" s="81"/>
      <c r="DM69" s="81"/>
      <c r="DN69" s="81"/>
      <c r="DO69" s="81"/>
      <c r="DP69" s="81"/>
      <c r="DQ69" s="81"/>
      <c r="DR69" s="81"/>
      <c r="DS69" s="81"/>
      <c r="DT69" s="81"/>
      <c r="DU69" s="81"/>
      <c r="DV69" s="81"/>
      <c r="DW69" s="81"/>
      <c r="DX69" s="81"/>
      <c r="DY69" s="81"/>
      <c r="DZ69" s="81"/>
      <c r="EA69" s="81"/>
      <c r="EB69" s="81"/>
      <c r="EC69" s="81"/>
      <c r="ED69" s="81"/>
      <c r="EE69" s="81"/>
      <c r="EF69" s="81"/>
      <c r="EG69" s="81"/>
      <c r="EH69" s="81"/>
      <c r="EI69" s="81"/>
      <c r="EJ69" s="81"/>
      <c r="EK69" s="81"/>
      <c r="EL69" s="81"/>
      <c r="EM69" s="81"/>
      <c r="EN69" s="81"/>
      <c r="EO69" s="81"/>
      <c r="EP69" s="81"/>
      <c r="EQ69" s="81"/>
      <c r="ER69" s="81"/>
      <c r="ES69" s="81"/>
      <c r="ET69" s="81"/>
      <c r="EU69" s="81"/>
      <c r="EV69" s="81"/>
      <c r="EW69" s="81"/>
      <c r="EX69" s="81"/>
      <c r="EY69" s="81"/>
      <c r="EZ69" s="81"/>
      <c r="FA69" s="81"/>
      <c r="FB69" s="81"/>
      <c r="FC69" s="81"/>
      <c r="FD69" s="81"/>
      <c r="FE69" s="81"/>
      <c r="FF69" s="81"/>
      <c r="FG69" s="81"/>
      <c r="FH69" s="81"/>
      <c r="FI69" s="81"/>
      <c r="FJ69" s="81"/>
      <c r="FK69" s="81"/>
      <c r="FL69" s="81"/>
      <c r="FM69" s="81"/>
      <c r="FN69" s="81"/>
      <c r="FO69" s="81"/>
      <c r="FP69" s="81"/>
      <c r="FQ69" s="81"/>
      <c r="FR69" s="81"/>
      <c r="FS69" s="81"/>
      <c r="FT69" s="81"/>
      <c r="FU69" s="81"/>
      <c r="FV69" s="81"/>
      <c r="FW69" s="81"/>
      <c r="FX69" s="81"/>
      <c r="FY69" s="81"/>
      <c r="FZ69" s="81"/>
      <c r="GA69" s="81"/>
      <c r="GB69" s="81"/>
      <c r="GC69" s="81"/>
      <c r="GD69" s="81"/>
      <c r="GE69" s="81"/>
      <c r="GF69" s="81"/>
      <c r="GG69" s="81"/>
      <c r="GH69" s="81"/>
      <c r="GI69" s="81"/>
      <c r="GJ69" s="81"/>
      <c r="GK69" s="81"/>
      <c r="GL69" s="81"/>
      <c r="GM69" s="81"/>
      <c r="GN69" s="81"/>
      <c r="GO69" s="81"/>
      <c r="GP69" s="81"/>
      <c r="GQ69" s="81"/>
      <c r="GR69" s="81"/>
      <c r="GS69" s="81"/>
      <c r="GT69" s="81"/>
      <c r="GU69" s="81"/>
      <c r="GV69" s="81"/>
      <c r="GW69" s="81"/>
      <c r="GX69" s="81"/>
      <c r="GY69" s="81"/>
      <c r="GZ69" s="81"/>
      <c r="HA69" s="81"/>
      <c r="HB69" s="81"/>
      <c r="HC69" s="81"/>
      <c r="HD69" s="81"/>
      <c r="HE69" s="81"/>
      <c r="HF69" s="81"/>
      <c r="HG69" s="81"/>
      <c r="HH69" s="81"/>
      <c r="HI69" s="81"/>
      <c r="HJ69" s="81"/>
      <c r="HK69" s="81"/>
      <c r="HL69" s="81"/>
      <c r="HM69" s="81"/>
      <c r="HN69" s="81"/>
      <c r="HO69" s="81"/>
      <c r="HP69" s="81"/>
      <c r="HQ69" s="81"/>
      <c r="HR69" s="81"/>
      <c r="HS69" s="81"/>
      <c r="HT69" s="81"/>
      <c r="HU69" s="81"/>
      <c r="HV69" s="81"/>
      <c r="HW69" s="81"/>
      <c r="HX69" s="81"/>
      <c r="HY69" s="81"/>
      <c r="HZ69" s="81"/>
      <c r="IA69" s="81"/>
      <c r="IB69" s="81"/>
      <c r="IC69" s="81"/>
      <c r="ID69" s="81"/>
      <c r="IE69" s="81"/>
      <c r="IF69" s="81"/>
      <c r="IG69" s="81"/>
      <c r="IH69" s="81"/>
      <c r="II69" s="81"/>
      <c r="IJ69" s="81"/>
      <c r="IK69" s="81"/>
    </row>
    <row r="70" spans="1:245" ht="30" x14ac:dyDescent="0.25">
      <c r="A70" s="77" t="s">
        <v>270</v>
      </c>
      <c r="B70" s="193" t="s">
        <v>211</v>
      </c>
      <c r="C70" s="181" t="s">
        <v>217</v>
      </c>
      <c r="D70" s="181">
        <v>2</v>
      </c>
      <c r="E70" s="130"/>
      <c r="F70" s="78">
        <f t="shared" si="4"/>
        <v>0</v>
      </c>
      <c r="G70" s="79"/>
      <c r="H70" s="80"/>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1"/>
      <c r="BR70" s="81"/>
      <c r="BS70" s="81"/>
      <c r="BT70" s="81"/>
      <c r="BU70" s="81"/>
      <c r="BV70" s="81"/>
      <c r="BW70" s="81"/>
      <c r="BX70" s="81"/>
      <c r="BY70" s="81"/>
      <c r="BZ70" s="81"/>
      <c r="CA70" s="81"/>
      <c r="CB70" s="81"/>
      <c r="CC70" s="81"/>
      <c r="CD70" s="81"/>
      <c r="CE70" s="81"/>
      <c r="CF70" s="81"/>
      <c r="CG70" s="81"/>
      <c r="CH70" s="81"/>
      <c r="CI70" s="81"/>
      <c r="CJ70" s="81"/>
      <c r="CK70" s="81"/>
      <c r="CL70" s="81"/>
      <c r="CM70" s="81"/>
      <c r="CN70" s="81"/>
      <c r="CO70" s="81"/>
      <c r="CP70" s="81"/>
      <c r="CQ70" s="81"/>
      <c r="CR70" s="81"/>
      <c r="CS70" s="81"/>
      <c r="CT70" s="81"/>
      <c r="CU70" s="81"/>
      <c r="CV70" s="81"/>
      <c r="CW70" s="81"/>
      <c r="CX70" s="81"/>
      <c r="CY70" s="81"/>
      <c r="CZ70" s="81"/>
      <c r="DA70" s="81"/>
      <c r="DB70" s="81"/>
      <c r="DC70" s="81"/>
      <c r="DD70" s="81"/>
      <c r="DE70" s="81"/>
      <c r="DF70" s="81"/>
      <c r="DG70" s="81"/>
      <c r="DH70" s="81"/>
      <c r="DI70" s="81"/>
      <c r="DJ70" s="81"/>
      <c r="DK70" s="81"/>
      <c r="DL70" s="81"/>
      <c r="DM70" s="81"/>
      <c r="DN70" s="81"/>
      <c r="DO70" s="81"/>
      <c r="DP70" s="81"/>
      <c r="DQ70" s="81"/>
      <c r="DR70" s="81"/>
      <c r="DS70" s="81"/>
      <c r="DT70" s="81"/>
      <c r="DU70" s="81"/>
      <c r="DV70" s="81"/>
      <c r="DW70" s="81"/>
      <c r="DX70" s="81"/>
      <c r="DY70" s="81"/>
      <c r="DZ70" s="81"/>
      <c r="EA70" s="81"/>
      <c r="EB70" s="81"/>
      <c r="EC70" s="81"/>
      <c r="ED70" s="81"/>
      <c r="EE70" s="81"/>
      <c r="EF70" s="81"/>
      <c r="EG70" s="81"/>
      <c r="EH70" s="81"/>
      <c r="EI70" s="81"/>
      <c r="EJ70" s="81"/>
      <c r="EK70" s="81"/>
      <c r="EL70" s="81"/>
      <c r="EM70" s="81"/>
      <c r="EN70" s="81"/>
      <c r="EO70" s="81"/>
      <c r="EP70" s="81"/>
      <c r="EQ70" s="81"/>
      <c r="ER70" s="81"/>
      <c r="ES70" s="81"/>
      <c r="ET70" s="81"/>
      <c r="EU70" s="81"/>
      <c r="EV70" s="81"/>
      <c r="EW70" s="81"/>
      <c r="EX70" s="81"/>
      <c r="EY70" s="81"/>
      <c r="EZ70" s="81"/>
      <c r="FA70" s="81"/>
      <c r="FB70" s="81"/>
      <c r="FC70" s="81"/>
      <c r="FD70" s="81"/>
      <c r="FE70" s="81"/>
      <c r="FF70" s="81"/>
      <c r="FG70" s="81"/>
      <c r="FH70" s="81"/>
      <c r="FI70" s="81"/>
      <c r="FJ70" s="81"/>
      <c r="FK70" s="81"/>
      <c r="FL70" s="81"/>
      <c r="FM70" s="81"/>
      <c r="FN70" s="81"/>
      <c r="FO70" s="81"/>
      <c r="FP70" s="81"/>
      <c r="FQ70" s="81"/>
      <c r="FR70" s="81"/>
      <c r="FS70" s="81"/>
      <c r="FT70" s="81"/>
      <c r="FU70" s="81"/>
      <c r="FV70" s="81"/>
      <c r="FW70" s="81"/>
      <c r="FX70" s="81"/>
      <c r="FY70" s="81"/>
      <c r="FZ70" s="81"/>
      <c r="GA70" s="81"/>
      <c r="GB70" s="81"/>
      <c r="GC70" s="81"/>
      <c r="GD70" s="81"/>
      <c r="GE70" s="81"/>
      <c r="GF70" s="81"/>
      <c r="GG70" s="81"/>
      <c r="GH70" s="81"/>
      <c r="GI70" s="81"/>
      <c r="GJ70" s="81"/>
      <c r="GK70" s="81"/>
      <c r="GL70" s="81"/>
      <c r="GM70" s="81"/>
      <c r="GN70" s="81"/>
      <c r="GO70" s="81"/>
      <c r="GP70" s="81"/>
      <c r="GQ70" s="81"/>
      <c r="GR70" s="81"/>
      <c r="GS70" s="81"/>
      <c r="GT70" s="81"/>
      <c r="GU70" s="81"/>
      <c r="GV70" s="81"/>
      <c r="GW70" s="81"/>
      <c r="GX70" s="81"/>
      <c r="GY70" s="81"/>
      <c r="GZ70" s="81"/>
      <c r="HA70" s="81"/>
      <c r="HB70" s="81"/>
      <c r="HC70" s="81"/>
      <c r="HD70" s="81"/>
      <c r="HE70" s="81"/>
      <c r="HF70" s="81"/>
      <c r="HG70" s="81"/>
      <c r="HH70" s="81"/>
      <c r="HI70" s="81"/>
      <c r="HJ70" s="81"/>
      <c r="HK70" s="81"/>
      <c r="HL70" s="81"/>
      <c r="HM70" s="81"/>
      <c r="HN70" s="81"/>
      <c r="HO70" s="81"/>
      <c r="HP70" s="81"/>
      <c r="HQ70" s="81"/>
      <c r="HR70" s="81"/>
      <c r="HS70" s="81"/>
      <c r="HT70" s="81"/>
      <c r="HU70" s="81"/>
      <c r="HV70" s="81"/>
      <c r="HW70" s="81"/>
      <c r="HX70" s="81"/>
      <c r="HY70" s="81"/>
      <c r="HZ70" s="81"/>
      <c r="IA70" s="81"/>
      <c r="IB70" s="81"/>
      <c r="IC70" s="81"/>
      <c r="ID70" s="81"/>
      <c r="IE70" s="81"/>
      <c r="IF70" s="81"/>
      <c r="IG70" s="81"/>
      <c r="IH70" s="81"/>
      <c r="II70" s="81"/>
      <c r="IJ70" s="81"/>
      <c r="IK70" s="81"/>
    </row>
    <row r="71" spans="1:245" ht="15.75" x14ac:dyDescent="0.25">
      <c r="A71" s="77" t="s">
        <v>271</v>
      </c>
      <c r="B71" s="193" t="s">
        <v>212</v>
      </c>
      <c r="C71" s="181" t="s">
        <v>218</v>
      </c>
      <c r="D71" s="181">
        <v>2</v>
      </c>
      <c r="E71" s="131"/>
      <c r="F71" s="78">
        <f t="shared" si="4"/>
        <v>0</v>
      </c>
      <c r="G71" s="79"/>
      <c r="H71" s="80"/>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c r="BI71" s="81"/>
      <c r="BJ71" s="81"/>
      <c r="BK71" s="81"/>
      <c r="BL71" s="81"/>
      <c r="BM71" s="81"/>
      <c r="BN71" s="81"/>
      <c r="BO71" s="81"/>
      <c r="BP71" s="81"/>
      <c r="BQ71" s="81"/>
      <c r="BR71" s="81"/>
      <c r="BS71" s="81"/>
      <c r="BT71" s="81"/>
      <c r="BU71" s="81"/>
      <c r="BV71" s="81"/>
      <c r="BW71" s="81"/>
      <c r="BX71" s="81"/>
      <c r="BY71" s="81"/>
      <c r="BZ71" s="81"/>
      <c r="CA71" s="81"/>
      <c r="CB71" s="81"/>
      <c r="CC71" s="81"/>
      <c r="CD71" s="81"/>
      <c r="CE71" s="81"/>
      <c r="CF71" s="81"/>
      <c r="CG71" s="81"/>
      <c r="CH71" s="81"/>
      <c r="CI71" s="81"/>
      <c r="CJ71" s="81"/>
      <c r="CK71" s="81"/>
      <c r="CL71" s="81"/>
      <c r="CM71" s="81"/>
      <c r="CN71" s="81"/>
      <c r="CO71" s="81"/>
      <c r="CP71" s="81"/>
      <c r="CQ71" s="81"/>
      <c r="CR71" s="81"/>
      <c r="CS71" s="81"/>
      <c r="CT71" s="81"/>
      <c r="CU71" s="81"/>
      <c r="CV71" s="81"/>
      <c r="CW71" s="81"/>
      <c r="CX71" s="81"/>
      <c r="CY71" s="81"/>
      <c r="CZ71" s="81"/>
      <c r="DA71" s="81"/>
      <c r="DB71" s="81"/>
      <c r="DC71" s="81"/>
      <c r="DD71" s="81"/>
      <c r="DE71" s="81"/>
      <c r="DF71" s="81"/>
      <c r="DG71" s="81"/>
      <c r="DH71" s="81"/>
      <c r="DI71" s="81"/>
      <c r="DJ71" s="81"/>
      <c r="DK71" s="81"/>
      <c r="DL71" s="81"/>
      <c r="DM71" s="81"/>
      <c r="DN71" s="81"/>
      <c r="DO71" s="81"/>
      <c r="DP71" s="81"/>
      <c r="DQ71" s="81"/>
      <c r="DR71" s="81"/>
      <c r="DS71" s="81"/>
      <c r="DT71" s="81"/>
      <c r="DU71" s="81"/>
      <c r="DV71" s="81"/>
      <c r="DW71" s="81"/>
      <c r="DX71" s="81"/>
      <c r="DY71" s="81"/>
      <c r="DZ71" s="81"/>
      <c r="EA71" s="81"/>
      <c r="EB71" s="81"/>
      <c r="EC71" s="81"/>
      <c r="ED71" s="81"/>
      <c r="EE71" s="81"/>
      <c r="EF71" s="81"/>
      <c r="EG71" s="81"/>
      <c r="EH71" s="81"/>
      <c r="EI71" s="81"/>
      <c r="EJ71" s="81"/>
      <c r="EK71" s="81"/>
      <c r="EL71" s="81"/>
      <c r="EM71" s="81"/>
      <c r="EN71" s="81"/>
      <c r="EO71" s="81"/>
      <c r="EP71" s="81"/>
      <c r="EQ71" s="81"/>
      <c r="ER71" s="81"/>
      <c r="ES71" s="81"/>
      <c r="ET71" s="81"/>
      <c r="EU71" s="81"/>
      <c r="EV71" s="81"/>
      <c r="EW71" s="81"/>
      <c r="EX71" s="81"/>
      <c r="EY71" s="81"/>
      <c r="EZ71" s="81"/>
      <c r="FA71" s="81"/>
      <c r="FB71" s="81"/>
      <c r="FC71" s="81"/>
      <c r="FD71" s="81"/>
      <c r="FE71" s="81"/>
      <c r="FF71" s="81"/>
      <c r="FG71" s="81"/>
      <c r="FH71" s="81"/>
      <c r="FI71" s="81"/>
      <c r="FJ71" s="81"/>
      <c r="FK71" s="81"/>
      <c r="FL71" s="81"/>
      <c r="FM71" s="81"/>
      <c r="FN71" s="81"/>
      <c r="FO71" s="81"/>
      <c r="FP71" s="81"/>
      <c r="FQ71" s="81"/>
      <c r="FR71" s="81"/>
      <c r="FS71" s="81"/>
      <c r="FT71" s="81"/>
      <c r="FU71" s="81"/>
      <c r="FV71" s="81"/>
      <c r="FW71" s="81"/>
      <c r="FX71" s="81"/>
      <c r="FY71" s="81"/>
      <c r="FZ71" s="81"/>
      <c r="GA71" s="81"/>
      <c r="GB71" s="81"/>
      <c r="GC71" s="81"/>
      <c r="GD71" s="81"/>
      <c r="GE71" s="81"/>
      <c r="GF71" s="81"/>
      <c r="GG71" s="81"/>
      <c r="GH71" s="81"/>
      <c r="GI71" s="81"/>
      <c r="GJ71" s="81"/>
      <c r="GK71" s="81"/>
      <c r="GL71" s="81"/>
      <c r="GM71" s="81"/>
      <c r="GN71" s="81"/>
      <c r="GO71" s="81"/>
      <c r="GP71" s="81"/>
      <c r="GQ71" s="81"/>
      <c r="GR71" s="81"/>
      <c r="GS71" s="81"/>
      <c r="GT71" s="81"/>
      <c r="GU71" s="81"/>
      <c r="GV71" s="81"/>
      <c r="GW71" s="81"/>
      <c r="GX71" s="81"/>
      <c r="GY71" s="81"/>
      <c r="GZ71" s="81"/>
      <c r="HA71" s="81"/>
      <c r="HB71" s="81"/>
      <c r="HC71" s="81"/>
      <c r="HD71" s="81"/>
      <c r="HE71" s="81"/>
      <c r="HF71" s="81"/>
      <c r="HG71" s="81"/>
      <c r="HH71" s="81"/>
      <c r="HI71" s="81"/>
      <c r="HJ71" s="81"/>
      <c r="HK71" s="81"/>
      <c r="HL71" s="81"/>
      <c r="HM71" s="81"/>
      <c r="HN71" s="81"/>
      <c r="HO71" s="81"/>
      <c r="HP71" s="81"/>
      <c r="HQ71" s="81"/>
      <c r="HR71" s="81"/>
      <c r="HS71" s="81"/>
      <c r="HT71" s="81"/>
      <c r="HU71" s="81"/>
      <c r="HV71" s="81"/>
      <c r="HW71" s="81"/>
      <c r="HX71" s="81"/>
      <c r="HY71" s="81"/>
      <c r="HZ71" s="81"/>
      <c r="IA71" s="81"/>
      <c r="IB71" s="81"/>
      <c r="IC71" s="81"/>
      <c r="ID71" s="81"/>
      <c r="IE71" s="81"/>
      <c r="IF71" s="81"/>
      <c r="IG71" s="81"/>
      <c r="IH71" s="81"/>
      <c r="II71" s="81"/>
      <c r="IJ71" s="81"/>
      <c r="IK71" s="81"/>
    </row>
    <row r="72" spans="1:245" ht="15.75" x14ac:dyDescent="0.25">
      <c r="A72" s="77" t="s">
        <v>272</v>
      </c>
      <c r="B72" s="193" t="s">
        <v>213</v>
      </c>
      <c r="C72" s="181" t="s">
        <v>217</v>
      </c>
      <c r="D72" s="181">
        <v>4</v>
      </c>
      <c r="E72" s="131"/>
      <c r="F72" s="78">
        <f t="shared" si="4"/>
        <v>0</v>
      </c>
      <c r="G72" s="79"/>
      <c r="H72" s="80"/>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1"/>
      <c r="BX72" s="81"/>
      <c r="BY72" s="81"/>
      <c r="BZ72" s="81"/>
      <c r="CA72" s="81"/>
      <c r="CB72" s="81"/>
      <c r="CC72" s="81"/>
      <c r="CD72" s="81"/>
      <c r="CE72" s="81"/>
      <c r="CF72" s="81"/>
      <c r="CG72" s="81"/>
      <c r="CH72" s="81"/>
      <c r="CI72" s="81"/>
      <c r="CJ72" s="81"/>
      <c r="CK72" s="81"/>
      <c r="CL72" s="81"/>
      <c r="CM72" s="81"/>
      <c r="CN72" s="81"/>
      <c r="CO72" s="81"/>
      <c r="CP72" s="81"/>
      <c r="CQ72" s="81"/>
      <c r="CR72" s="81"/>
      <c r="CS72" s="81"/>
      <c r="CT72" s="81"/>
      <c r="CU72" s="81"/>
      <c r="CV72" s="81"/>
      <c r="CW72" s="81"/>
      <c r="CX72" s="81"/>
      <c r="CY72" s="81"/>
      <c r="CZ72" s="81"/>
      <c r="DA72" s="81"/>
      <c r="DB72" s="81"/>
      <c r="DC72" s="81"/>
      <c r="DD72" s="81"/>
      <c r="DE72" s="81"/>
      <c r="DF72" s="81"/>
      <c r="DG72" s="81"/>
      <c r="DH72" s="81"/>
      <c r="DI72" s="81"/>
      <c r="DJ72" s="81"/>
      <c r="DK72" s="81"/>
      <c r="DL72" s="81"/>
      <c r="DM72" s="81"/>
      <c r="DN72" s="81"/>
      <c r="DO72" s="81"/>
      <c r="DP72" s="81"/>
      <c r="DQ72" s="81"/>
      <c r="DR72" s="81"/>
      <c r="DS72" s="81"/>
      <c r="DT72" s="81"/>
      <c r="DU72" s="81"/>
      <c r="DV72" s="81"/>
      <c r="DW72" s="81"/>
      <c r="DX72" s="81"/>
      <c r="DY72" s="81"/>
      <c r="DZ72" s="81"/>
      <c r="EA72" s="81"/>
      <c r="EB72" s="81"/>
      <c r="EC72" s="81"/>
      <c r="ED72" s="81"/>
      <c r="EE72" s="81"/>
      <c r="EF72" s="81"/>
      <c r="EG72" s="81"/>
      <c r="EH72" s="81"/>
      <c r="EI72" s="81"/>
      <c r="EJ72" s="81"/>
      <c r="EK72" s="81"/>
      <c r="EL72" s="81"/>
      <c r="EM72" s="81"/>
      <c r="EN72" s="81"/>
      <c r="EO72" s="81"/>
      <c r="EP72" s="81"/>
      <c r="EQ72" s="81"/>
      <c r="ER72" s="81"/>
      <c r="ES72" s="81"/>
      <c r="ET72" s="81"/>
      <c r="EU72" s="81"/>
      <c r="EV72" s="81"/>
      <c r="EW72" s="81"/>
      <c r="EX72" s="81"/>
      <c r="EY72" s="81"/>
      <c r="EZ72" s="81"/>
      <c r="FA72" s="81"/>
      <c r="FB72" s="81"/>
      <c r="FC72" s="81"/>
      <c r="FD72" s="81"/>
      <c r="FE72" s="81"/>
      <c r="FF72" s="81"/>
      <c r="FG72" s="81"/>
      <c r="FH72" s="81"/>
      <c r="FI72" s="81"/>
      <c r="FJ72" s="81"/>
      <c r="FK72" s="81"/>
      <c r="FL72" s="81"/>
      <c r="FM72" s="81"/>
      <c r="FN72" s="81"/>
      <c r="FO72" s="81"/>
      <c r="FP72" s="81"/>
      <c r="FQ72" s="81"/>
      <c r="FR72" s="81"/>
      <c r="FS72" s="81"/>
      <c r="FT72" s="81"/>
      <c r="FU72" s="81"/>
      <c r="FV72" s="81"/>
      <c r="FW72" s="81"/>
      <c r="FX72" s="81"/>
      <c r="FY72" s="81"/>
      <c r="FZ72" s="81"/>
      <c r="GA72" s="81"/>
      <c r="GB72" s="81"/>
      <c r="GC72" s="81"/>
      <c r="GD72" s="81"/>
      <c r="GE72" s="81"/>
      <c r="GF72" s="81"/>
      <c r="GG72" s="81"/>
      <c r="GH72" s="81"/>
      <c r="GI72" s="81"/>
      <c r="GJ72" s="81"/>
      <c r="GK72" s="81"/>
      <c r="GL72" s="81"/>
      <c r="GM72" s="81"/>
      <c r="GN72" s="81"/>
      <c r="GO72" s="81"/>
      <c r="GP72" s="81"/>
      <c r="GQ72" s="81"/>
      <c r="GR72" s="81"/>
      <c r="GS72" s="81"/>
      <c r="GT72" s="81"/>
      <c r="GU72" s="81"/>
      <c r="GV72" s="81"/>
      <c r="GW72" s="81"/>
      <c r="GX72" s="81"/>
      <c r="GY72" s="81"/>
      <c r="GZ72" s="81"/>
      <c r="HA72" s="81"/>
      <c r="HB72" s="81"/>
      <c r="HC72" s="81"/>
      <c r="HD72" s="81"/>
      <c r="HE72" s="81"/>
      <c r="HF72" s="81"/>
      <c r="HG72" s="81"/>
      <c r="HH72" s="81"/>
      <c r="HI72" s="81"/>
      <c r="HJ72" s="81"/>
      <c r="HK72" s="81"/>
      <c r="HL72" s="81"/>
      <c r="HM72" s="81"/>
      <c r="HN72" s="81"/>
      <c r="HO72" s="81"/>
      <c r="HP72" s="81"/>
      <c r="HQ72" s="81"/>
      <c r="HR72" s="81"/>
      <c r="HS72" s="81"/>
      <c r="HT72" s="81"/>
      <c r="HU72" s="81"/>
      <c r="HV72" s="81"/>
      <c r="HW72" s="81"/>
      <c r="HX72" s="81"/>
      <c r="HY72" s="81"/>
      <c r="HZ72" s="81"/>
      <c r="IA72" s="81"/>
      <c r="IB72" s="81"/>
      <c r="IC72" s="81"/>
      <c r="ID72" s="81"/>
      <c r="IE72" s="81"/>
      <c r="IF72" s="81"/>
      <c r="IG72" s="81"/>
      <c r="IH72" s="81"/>
      <c r="II72" s="81"/>
      <c r="IJ72" s="81"/>
      <c r="IK72" s="81"/>
    </row>
    <row r="73" spans="1:245" ht="75" x14ac:dyDescent="0.25">
      <c r="A73" s="77" t="s">
        <v>273</v>
      </c>
      <c r="B73" s="193" t="s">
        <v>214</v>
      </c>
      <c r="C73" s="181" t="s">
        <v>217</v>
      </c>
      <c r="D73" s="181">
        <v>1</v>
      </c>
      <c r="E73" s="130"/>
      <c r="F73" s="78">
        <f t="shared" si="4"/>
        <v>0</v>
      </c>
      <c r="G73" s="79"/>
      <c r="H73" s="80"/>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c r="BW73" s="81"/>
      <c r="BX73" s="81"/>
      <c r="BY73" s="81"/>
      <c r="BZ73" s="81"/>
      <c r="CA73" s="81"/>
      <c r="CB73" s="81"/>
      <c r="CC73" s="81"/>
      <c r="CD73" s="81"/>
      <c r="CE73" s="81"/>
      <c r="CF73" s="81"/>
      <c r="CG73" s="81"/>
      <c r="CH73" s="81"/>
      <c r="CI73" s="81"/>
      <c r="CJ73" s="81"/>
      <c r="CK73" s="81"/>
      <c r="CL73" s="81"/>
      <c r="CM73" s="81"/>
      <c r="CN73" s="81"/>
      <c r="CO73" s="81"/>
      <c r="CP73" s="81"/>
      <c r="CQ73" s="81"/>
      <c r="CR73" s="81"/>
      <c r="CS73" s="81"/>
      <c r="CT73" s="81"/>
      <c r="CU73" s="81"/>
      <c r="CV73" s="81"/>
      <c r="CW73" s="81"/>
      <c r="CX73" s="81"/>
      <c r="CY73" s="81"/>
      <c r="CZ73" s="81"/>
      <c r="DA73" s="81"/>
      <c r="DB73" s="81"/>
      <c r="DC73" s="81"/>
      <c r="DD73" s="81"/>
      <c r="DE73" s="81"/>
      <c r="DF73" s="81"/>
      <c r="DG73" s="81"/>
      <c r="DH73" s="81"/>
      <c r="DI73" s="81"/>
      <c r="DJ73" s="81"/>
      <c r="DK73" s="81"/>
      <c r="DL73" s="81"/>
      <c r="DM73" s="81"/>
      <c r="DN73" s="81"/>
      <c r="DO73" s="81"/>
      <c r="DP73" s="81"/>
      <c r="DQ73" s="81"/>
      <c r="DR73" s="81"/>
      <c r="DS73" s="81"/>
      <c r="DT73" s="81"/>
      <c r="DU73" s="81"/>
      <c r="DV73" s="81"/>
      <c r="DW73" s="81"/>
      <c r="DX73" s="81"/>
      <c r="DY73" s="81"/>
      <c r="DZ73" s="81"/>
      <c r="EA73" s="81"/>
      <c r="EB73" s="81"/>
      <c r="EC73" s="81"/>
      <c r="ED73" s="81"/>
      <c r="EE73" s="81"/>
      <c r="EF73" s="81"/>
      <c r="EG73" s="81"/>
      <c r="EH73" s="81"/>
      <c r="EI73" s="81"/>
      <c r="EJ73" s="81"/>
      <c r="EK73" s="81"/>
      <c r="EL73" s="81"/>
      <c r="EM73" s="81"/>
      <c r="EN73" s="81"/>
      <c r="EO73" s="81"/>
      <c r="EP73" s="81"/>
      <c r="EQ73" s="81"/>
      <c r="ER73" s="81"/>
      <c r="ES73" s="81"/>
      <c r="ET73" s="81"/>
      <c r="EU73" s="81"/>
      <c r="EV73" s="81"/>
      <c r="EW73" s="81"/>
      <c r="EX73" s="81"/>
      <c r="EY73" s="81"/>
      <c r="EZ73" s="81"/>
      <c r="FA73" s="81"/>
      <c r="FB73" s="81"/>
      <c r="FC73" s="81"/>
      <c r="FD73" s="81"/>
      <c r="FE73" s="81"/>
      <c r="FF73" s="81"/>
      <c r="FG73" s="81"/>
      <c r="FH73" s="81"/>
      <c r="FI73" s="81"/>
      <c r="FJ73" s="81"/>
      <c r="FK73" s="81"/>
      <c r="FL73" s="81"/>
      <c r="FM73" s="81"/>
      <c r="FN73" s="81"/>
      <c r="FO73" s="81"/>
      <c r="FP73" s="81"/>
      <c r="FQ73" s="81"/>
      <c r="FR73" s="81"/>
      <c r="FS73" s="81"/>
      <c r="FT73" s="81"/>
      <c r="FU73" s="81"/>
      <c r="FV73" s="81"/>
      <c r="FW73" s="81"/>
      <c r="FX73" s="81"/>
      <c r="FY73" s="81"/>
      <c r="FZ73" s="81"/>
      <c r="GA73" s="81"/>
      <c r="GB73" s="81"/>
      <c r="GC73" s="81"/>
      <c r="GD73" s="81"/>
      <c r="GE73" s="81"/>
      <c r="GF73" s="81"/>
      <c r="GG73" s="81"/>
      <c r="GH73" s="81"/>
      <c r="GI73" s="81"/>
      <c r="GJ73" s="81"/>
      <c r="GK73" s="81"/>
      <c r="GL73" s="81"/>
      <c r="GM73" s="81"/>
      <c r="GN73" s="81"/>
      <c r="GO73" s="81"/>
      <c r="GP73" s="81"/>
      <c r="GQ73" s="81"/>
      <c r="GR73" s="81"/>
      <c r="GS73" s="81"/>
      <c r="GT73" s="81"/>
      <c r="GU73" s="81"/>
      <c r="GV73" s="81"/>
      <c r="GW73" s="81"/>
      <c r="GX73" s="81"/>
      <c r="GY73" s="81"/>
      <c r="GZ73" s="81"/>
      <c r="HA73" s="81"/>
      <c r="HB73" s="81"/>
      <c r="HC73" s="81"/>
      <c r="HD73" s="81"/>
      <c r="HE73" s="81"/>
      <c r="HF73" s="81"/>
      <c r="HG73" s="81"/>
      <c r="HH73" s="81"/>
      <c r="HI73" s="81"/>
      <c r="HJ73" s="81"/>
      <c r="HK73" s="81"/>
      <c r="HL73" s="81"/>
      <c r="HM73" s="81"/>
      <c r="HN73" s="81"/>
      <c r="HO73" s="81"/>
      <c r="HP73" s="81"/>
      <c r="HQ73" s="81"/>
      <c r="HR73" s="81"/>
      <c r="HS73" s="81"/>
      <c r="HT73" s="81"/>
      <c r="HU73" s="81"/>
      <c r="HV73" s="81"/>
      <c r="HW73" s="81"/>
      <c r="HX73" s="81"/>
      <c r="HY73" s="81"/>
      <c r="HZ73" s="81"/>
      <c r="IA73" s="81"/>
      <c r="IB73" s="81"/>
      <c r="IC73" s="81"/>
      <c r="ID73" s="81"/>
      <c r="IE73" s="81"/>
      <c r="IF73" s="81"/>
      <c r="IG73" s="81"/>
      <c r="IH73" s="81"/>
      <c r="II73" s="81"/>
      <c r="IJ73" s="81"/>
      <c r="IK73" s="81"/>
    </row>
    <row r="74" spans="1:245" ht="60" x14ac:dyDescent="0.25">
      <c r="A74" s="77" t="s">
        <v>274</v>
      </c>
      <c r="B74" s="193" t="s">
        <v>215</v>
      </c>
      <c r="C74" s="181" t="s">
        <v>218</v>
      </c>
      <c r="D74" s="181">
        <v>1</v>
      </c>
      <c r="E74" s="131"/>
      <c r="F74" s="78">
        <f t="shared" si="4"/>
        <v>0</v>
      </c>
      <c r="G74" s="79"/>
      <c r="H74" s="80"/>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81"/>
      <c r="BT74" s="81"/>
      <c r="BU74" s="81"/>
      <c r="BV74" s="81"/>
      <c r="BW74" s="81"/>
      <c r="BX74" s="81"/>
      <c r="BY74" s="81"/>
      <c r="BZ74" s="81"/>
      <c r="CA74" s="81"/>
      <c r="CB74" s="81"/>
      <c r="CC74" s="81"/>
      <c r="CD74" s="81"/>
      <c r="CE74" s="81"/>
      <c r="CF74" s="81"/>
      <c r="CG74" s="81"/>
      <c r="CH74" s="81"/>
      <c r="CI74" s="81"/>
      <c r="CJ74" s="81"/>
      <c r="CK74" s="81"/>
      <c r="CL74" s="81"/>
      <c r="CM74" s="81"/>
      <c r="CN74" s="81"/>
      <c r="CO74" s="81"/>
      <c r="CP74" s="81"/>
      <c r="CQ74" s="81"/>
      <c r="CR74" s="81"/>
      <c r="CS74" s="81"/>
      <c r="CT74" s="81"/>
      <c r="CU74" s="81"/>
      <c r="CV74" s="81"/>
      <c r="CW74" s="81"/>
      <c r="CX74" s="81"/>
      <c r="CY74" s="81"/>
      <c r="CZ74" s="81"/>
      <c r="DA74" s="81"/>
      <c r="DB74" s="81"/>
      <c r="DC74" s="81"/>
      <c r="DD74" s="81"/>
      <c r="DE74" s="81"/>
      <c r="DF74" s="81"/>
      <c r="DG74" s="81"/>
      <c r="DH74" s="81"/>
      <c r="DI74" s="81"/>
      <c r="DJ74" s="81"/>
      <c r="DK74" s="81"/>
      <c r="DL74" s="81"/>
      <c r="DM74" s="81"/>
      <c r="DN74" s="81"/>
      <c r="DO74" s="81"/>
      <c r="DP74" s="81"/>
      <c r="DQ74" s="81"/>
      <c r="DR74" s="81"/>
      <c r="DS74" s="81"/>
      <c r="DT74" s="81"/>
      <c r="DU74" s="81"/>
      <c r="DV74" s="81"/>
      <c r="DW74" s="81"/>
      <c r="DX74" s="81"/>
      <c r="DY74" s="81"/>
      <c r="DZ74" s="81"/>
      <c r="EA74" s="81"/>
      <c r="EB74" s="81"/>
      <c r="EC74" s="81"/>
      <c r="ED74" s="81"/>
      <c r="EE74" s="81"/>
      <c r="EF74" s="81"/>
      <c r="EG74" s="81"/>
      <c r="EH74" s="81"/>
      <c r="EI74" s="81"/>
      <c r="EJ74" s="81"/>
      <c r="EK74" s="81"/>
      <c r="EL74" s="81"/>
      <c r="EM74" s="81"/>
      <c r="EN74" s="81"/>
      <c r="EO74" s="81"/>
      <c r="EP74" s="81"/>
      <c r="EQ74" s="81"/>
      <c r="ER74" s="81"/>
      <c r="ES74" s="81"/>
      <c r="ET74" s="81"/>
      <c r="EU74" s="81"/>
      <c r="EV74" s="81"/>
      <c r="EW74" s="81"/>
      <c r="EX74" s="81"/>
      <c r="EY74" s="81"/>
      <c r="EZ74" s="81"/>
      <c r="FA74" s="81"/>
      <c r="FB74" s="81"/>
      <c r="FC74" s="81"/>
      <c r="FD74" s="81"/>
      <c r="FE74" s="81"/>
      <c r="FF74" s="81"/>
      <c r="FG74" s="81"/>
      <c r="FH74" s="81"/>
      <c r="FI74" s="81"/>
      <c r="FJ74" s="81"/>
      <c r="FK74" s="81"/>
      <c r="FL74" s="81"/>
      <c r="FM74" s="81"/>
      <c r="FN74" s="81"/>
      <c r="FO74" s="81"/>
      <c r="FP74" s="81"/>
      <c r="FQ74" s="81"/>
      <c r="FR74" s="81"/>
      <c r="FS74" s="81"/>
      <c r="FT74" s="81"/>
      <c r="FU74" s="81"/>
      <c r="FV74" s="81"/>
      <c r="FW74" s="81"/>
      <c r="FX74" s="81"/>
      <c r="FY74" s="81"/>
      <c r="FZ74" s="81"/>
      <c r="GA74" s="81"/>
      <c r="GB74" s="81"/>
      <c r="GC74" s="81"/>
      <c r="GD74" s="81"/>
      <c r="GE74" s="81"/>
      <c r="GF74" s="81"/>
      <c r="GG74" s="81"/>
      <c r="GH74" s="81"/>
      <c r="GI74" s="81"/>
      <c r="GJ74" s="81"/>
      <c r="GK74" s="81"/>
      <c r="GL74" s="81"/>
      <c r="GM74" s="81"/>
      <c r="GN74" s="81"/>
      <c r="GO74" s="81"/>
      <c r="GP74" s="81"/>
      <c r="GQ74" s="81"/>
      <c r="GR74" s="81"/>
      <c r="GS74" s="81"/>
      <c r="GT74" s="81"/>
      <c r="GU74" s="81"/>
      <c r="GV74" s="81"/>
      <c r="GW74" s="81"/>
      <c r="GX74" s="81"/>
      <c r="GY74" s="81"/>
      <c r="GZ74" s="81"/>
      <c r="HA74" s="81"/>
      <c r="HB74" s="81"/>
      <c r="HC74" s="81"/>
      <c r="HD74" s="81"/>
      <c r="HE74" s="81"/>
      <c r="HF74" s="81"/>
      <c r="HG74" s="81"/>
      <c r="HH74" s="81"/>
      <c r="HI74" s="81"/>
      <c r="HJ74" s="81"/>
      <c r="HK74" s="81"/>
      <c r="HL74" s="81"/>
      <c r="HM74" s="81"/>
      <c r="HN74" s="81"/>
      <c r="HO74" s="81"/>
      <c r="HP74" s="81"/>
      <c r="HQ74" s="81"/>
      <c r="HR74" s="81"/>
      <c r="HS74" s="81"/>
      <c r="HT74" s="81"/>
      <c r="HU74" s="81"/>
      <c r="HV74" s="81"/>
      <c r="HW74" s="81"/>
      <c r="HX74" s="81"/>
      <c r="HY74" s="81"/>
      <c r="HZ74" s="81"/>
      <c r="IA74" s="81"/>
      <c r="IB74" s="81"/>
      <c r="IC74" s="81"/>
      <c r="ID74" s="81"/>
      <c r="IE74" s="81"/>
      <c r="IF74" s="81"/>
      <c r="IG74" s="81"/>
      <c r="IH74" s="81"/>
      <c r="II74" s="81"/>
      <c r="IJ74" s="81"/>
      <c r="IK74" s="81"/>
    </row>
    <row r="75" spans="1:245" ht="15.75" x14ac:dyDescent="0.25">
      <c r="A75" s="77" t="s">
        <v>275</v>
      </c>
      <c r="B75" s="193" t="s">
        <v>213</v>
      </c>
      <c r="C75" s="181" t="s">
        <v>217</v>
      </c>
      <c r="D75" s="181">
        <v>1</v>
      </c>
      <c r="E75" s="131"/>
      <c r="F75" s="78">
        <f t="shared" si="4"/>
        <v>0</v>
      </c>
      <c r="G75" s="79"/>
      <c r="H75" s="80"/>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L75" s="81"/>
      <c r="BM75" s="81"/>
      <c r="BN75" s="81"/>
      <c r="BO75" s="81"/>
      <c r="BP75" s="81"/>
      <c r="BQ75" s="81"/>
      <c r="BR75" s="81"/>
      <c r="BS75" s="81"/>
      <c r="BT75" s="81"/>
      <c r="BU75" s="81"/>
      <c r="BV75" s="81"/>
      <c r="BW75" s="81"/>
      <c r="BX75" s="81"/>
      <c r="BY75" s="81"/>
      <c r="BZ75" s="81"/>
      <c r="CA75" s="81"/>
      <c r="CB75" s="81"/>
      <c r="CC75" s="81"/>
      <c r="CD75" s="81"/>
      <c r="CE75" s="81"/>
      <c r="CF75" s="81"/>
      <c r="CG75" s="81"/>
      <c r="CH75" s="81"/>
      <c r="CI75" s="81"/>
      <c r="CJ75" s="81"/>
      <c r="CK75" s="81"/>
      <c r="CL75" s="81"/>
      <c r="CM75" s="81"/>
      <c r="CN75" s="81"/>
      <c r="CO75" s="81"/>
      <c r="CP75" s="81"/>
      <c r="CQ75" s="81"/>
      <c r="CR75" s="81"/>
      <c r="CS75" s="81"/>
      <c r="CT75" s="81"/>
      <c r="CU75" s="81"/>
      <c r="CV75" s="81"/>
      <c r="CW75" s="81"/>
      <c r="CX75" s="81"/>
      <c r="CY75" s="81"/>
      <c r="CZ75" s="81"/>
      <c r="DA75" s="81"/>
      <c r="DB75" s="81"/>
      <c r="DC75" s="81"/>
      <c r="DD75" s="81"/>
      <c r="DE75" s="81"/>
      <c r="DF75" s="81"/>
      <c r="DG75" s="81"/>
      <c r="DH75" s="81"/>
      <c r="DI75" s="81"/>
      <c r="DJ75" s="81"/>
      <c r="DK75" s="81"/>
      <c r="DL75" s="81"/>
      <c r="DM75" s="81"/>
      <c r="DN75" s="81"/>
      <c r="DO75" s="81"/>
      <c r="DP75" s="81"/>
      <c r="DQ75" s="81"/>
      <c r="DR75" s="81"/>
      <c r="DS75" s="81"/>
      <c r="DT75" s="81"/>
      <c r="DU75" s="81"/>
      <c r="DV75" s="81"/>
      <c r="DW75" s="81"/>
      <c r="DX75" s="81"/>
      <c r="DY75" s="81"/>
      <c r="DZ75" s="81"/>
      <c r="EA75" s="81"/>
      <c r="EB75" s="81"/>
      <c r="EC75" s="81"/>
      <c r="ED75" s="81"/>
      <c r="EE75" s="81"/>
      <c r="EF75" s="81"/>
      <c r="EG75" s="81"/>
      <c r="EH75" s="81"/>
      <c r="EI75" s="81"/>
      <c r="EJ75" s="81"/>
      <c r="EK75" s="81"/>
      <c r="EL75" s="81"/>
      <c r="EM75" s="81"/>
      <c r="EN75" s="81"/>
      <c r="EO75" s="81"/>
      <c r="EP75" s="81"/>
      <c r="EQ75" s="81"/>
      <c r="ER75" s="81"/>
      <c r="ES75" s="81"/>
      <c r="ET75" s="81"/>
      <c r="EU75" s="81"/>
      <c r="EV75" s="81"/>
      <c r="EW75" s="81"/>
      <c r="EX75" s="81"/>
      <c r="EY75" s="81"/>
      <c r="EZ75" s="81"/>
      <c r="FA75" s="81"/>
      <c r="FB75" s="81"/>
      <c r="FC75" s="81"/>
      <c r="FD75" s="81"/>
      <c r="FE75" s="81"/>
      <c r="FF75" s="81"/>
      <c r="FG75" s="81"/>
      <c r="FH75" s="81"/>
      <c r="FI75" s="81"/>
      <c r="FJ75" s="81"/>
      <c r="FK75" s="81"/>
      <c r="FL75" s="81"/>
      <c r="FM75" s="81"/>
      <c r="FN75" s="81"/>
      <c r="FO75" s="81"/>
      <c r="FP75" s="81"/>
      <c r="FQ75" s="81"/>
      <c r="FR75" s="81"/>
      <c r="FS75" s="81"/>
      <c r="FT75" s="81"/>
      <c r="FU75" s="81"/>
      <c r="FV75" s="81"/>
      <c r="FW75" s="81"/>
      <c r="FX75" s="81"/>
      <c r="FY75" s="81"/>
      <c r="FZ75" s="81"/>
      <c r="GA75" s="81"/>
      <c r="GB75" s="81"/>
      <c r="GC75" s="81"/>
      <c r="GD75" s="81"/>
      <c r="GE75" s="81"/>
      <c r="GF75" s="81"/>
      <c r="GG75" s="81"/>
      <c r="GH75" s="81"/>
      <c r="GI75" s="81"/>
      <c r="GJ75" s="81"/>
      <c r="GK75" s="81"/>
      <c r="GL75" s="81"/>
      <c r="GM75" s="81"/>
      <c r="GN75" s="81"/>
      <c r="GO75" s="81"/>
      <c r="GP75" s="81"/>
      <c r="GQ75" s="81"/>
      <c r="GR75" s="81"/>
      <c r="GS75" s="81"/>
      <c r="GT75" s="81"/>
      <c r="GU75" s="81"/>
      <c r="GV75" s="81"/>
      <c r="GW75" s="81"/>
      <c r="GX75" s="81"/>
      <c r="GY75" s="81"/>
      <c r="GZ75" s="81"/>
      <c r="HA75" s="81"/>
      <c r="HB75" s="81"/>
      <c r="HC75" s="81"/>
      <c r="HD75" s="81"/>
      <c r="HE75" s="81"/>
      <c r="HF75" s="81"/>
      <c r="HG75" s="81"/>
      <c r="HH75" s="81"/>
      <c r="HI75" s="81"/>
      <c r="HJ75" s="81"/>
      <c r="HK75" s="81"/>
      <c r="HL75" s="81"/>
      <c r="HM75" s="81"/>
      <c r="HN75" s="81"/>
      <c r="HO75" s="81"/>
      <c r="HP75" s="81"/>
      <c r="HQ75" s="81"/>
      <c r="HR75" s="81"/>
      <c r="HS75" s="81"/>
      <c r="HT75" s="81"/>
      <c r="HU75" s="81"/>
      <c r="HV75" s="81"/>
      <c r="HW75" s="81"/>
      <c r="HX75" s="81"/>
      <c r="HY75" s="81"/>
      <c r="HZ75" s="81"/>
      <c r="IA75" s="81"/>
      <c r="IB75" s="81"/>
      <c r="IC75" s="81"/>
      <c r="ID75" s="81"/>
      <c r="IE75" s="81"/>
      <c r="IF75" s="81"/>
      <c r="IG75" s="81"/>
      <c r="IH75" s="81"/>
      <c r="II75" s="81"/>
      <c r="IJ75" s="81"/>
      <c r="IK75" s="81"/>
    </row>
    <row r="76" spans="1:245" ht="15.75" x14ac:dyDescent="0.25">
      <c r="A76" s="77" t="s">
        <v>276</v>
      </c>
      <c r="B76" s="193" t="s">
        <v>212</v>
      </c>
      <c r="C76" s="181" t="s">
        <v>218</v>
      </c>
      <c r="D76" s="181">
        <v>1</v>
      </c>
      <c r="E76" s="130"/>
      <c r="F76" s="78">
        <f t="shared" si="4"/>
        <v>0</v>
      </c>
      <c r="G76" s="79"/>
      <c r="H76" s="80"/>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c r="BM76" s="81"/>
      <c r="BN76" s="81"/>
      <c r="BO76" s="81"/>
      <c r="BP76" s="81"/>
      <c r="BQ76" s="81"/>
      <c r="BR76" s="81"/>
      <c r="BS76" s="81"/>
      <c r="BT76" s="81"/>
      <c r="BU76" s="81"/>
      <c r="BV76" s="81"/>
      <c r="BW76" s="81"/>
      <c r="BX76" s="81"/>
      <c r="BY76" s="81"/>
      <c r="BZ76" s="81"/>
      <c r="CA76" s="81"/>
      <c r="CB76" s="81"/>
      <c r="CC76" s="81"/>
      <c r="CD76" s="81"/>
      <c r="CE76" s="81"/>
      <c r="CF76" s="81"/>
      <c r="CG76" s="81"/>
      <c r="CH76" s="81"/>
      <c r="CI76" s="81"/>
      <c r="CJ76" s="81"/>
      <c r="CK76" s="81"/>
      <c r="CL76" s="81"/>
      <c r="CM76" s="81"/>
      <c r="CN76" s="81"/>
      <c r="CO76" s="81"/>
      <c r="CP76" s="81"/>
      <c r="CQ76" s="81"/>
      <c r="CR76" s="81"/>
      <c r="CS76" s="81"/>
      <c r="CT76" s="81"/>
      <c r="CU76" s="81"/>
      <c r="CV76" s="81"/>
      <c r="CW76" s="81"/>
      <c r="CX76" s="81"/>
      <c r="CY76" s="81"/>
      <c r="CZ76" s="81"/>
      <c r="DA76" s="81"/>
      <c r="DB76" s="81"/>
      <c r="DC76" s="81"/>
      <c r="DD76" s="81"/>
      <c r="DE76" s="81"/>
      <c r="DF76" s="81"/>
      <c r="DG76" s="81"/>
      <c r="DH76" s="81"/>
      <c r="DI76" s="81"/>
      <c r="DJ76" s="81"/>
      <c r="DK76" s="81"/>
      <c r="DL76" s="81"/>
      <c r="DM76" s="81"/>
      <c r="DN76" s="81"/>
      <c r="DO76" s="81"/>
      <c r="DP76" s="81"/>
      <c r="DQ76" s="81"/>
      <c r="DR76" s="81"/>
      <c r="DS76" s="81"/>
      <c r="DT76" s="81"/>
      <c r="DU76" s="81"/>
      <c r="DV76" s="81"/>
      <c r="DW76" s="81"/>
      <c r="DX76" s="81"/>
      <c r="DY76" s="81"/>
      <c r="DZ76" s="81"/>
      <c r="EA76" s="81"/>
      <c r="EB76" s="81"/>
      <c r="EC76" s="81"/>
      <c r="ED76" s="81"/>
      <c r="EE76" s="81"/>
      <c r="EF76" s="81"/>
      <c r="EG76" s="81"/>
      <c r="EH76" s="81"/>
      <c r="EI76" s="81"/>
      <c r="EJ76" s="81"/>
      <c r="EK76" s="81"/>
      <c r="EL76" s="81"/>
      <c r="EM76" s="81"/>
      <c r="EN76" s="81"/>
      <c r="EO76" s="81"/>
      <c r="EP76" s="81"/>
      <c r="EQ76" s="81"/>
      <c r="ER76" s="81"/>
      <c r="ES76" s="81"/>
      <c r="ET76" s="81"/>
      <c r="EU76" s="81"/>
      <c r="EV76" s="81"/>
      <c r="EW76" s="81"/>
      <c r="EX76" s="81"/>
      <c r="EY76" s="81"/>
      <c r="EZ76" s="81"/>
      <c r="FA76" s="81"/>
      <c r="FB76" s="81"/>
      <c r="FC76" s="81"/>
      <c r="FD76" s="81"/>
      <c r="FE76" s="81"/>
      <c r="FF76" s="81"/>
      <c r="FG76" s="81"/>
      <c r="FH76" s="81"/>
      <c r="FI76" s="81"/>
      <c r="FJ76" s="81"/>
      <c r="FK76" s="81"/>
      <c r="FL76" s="81"/>
      <c r="FM76" s="81"/>
      <c r="FN76" s="81"/>
      <c r="FO76" s="81"/>
      <c r="FP76" s="81"/>
      <c r="FQ76" s="81"/>
      <c r="FR76" s="81"/>
      <c r="FS76" s="81"/>
      <c r="FT76" s="81"/>
      <c r="FU76" s="81"/>
      <c r="FV76" s="81"/>
      <c r="FW76" s="81"/>
      <c r="FX76" s="81"/>
      <c r="FY76" s="81"/>
      <c r="FZ76" s="81"/>
      <c r="GA76" s="81"/>
      <c r="GB76" s="81"/>
      <c r="GC76" s="81"/>
      <c r="GD76" s="81"/>
      <c r="GE76" s="81"/>
      <c r="GF76" s="81"/>
      <c r="GG76" s="81"/>
      <c r="GH76" s="81"/>
      <c r="GI76" s="81"/>
      <c r="GJ76" s="81"/>
      <c r="GK76" s="81"/>
      <c r="GL76" s="81"/>
      <c r="GM76" s="81"/>
      <c r="GN76" s="81"/>
      <c r="GO76" s="81"/>
      <c r="GP76" s="81"/>
      <c r="GQ76" s="81"/>
      <c r="GR76" s="81"/>
      <c r="GS76" s="81"/>
      <c r="GT76" s="81"/>
      <c r="GU76" s="81"/>
      <c r="GV76" s="81"/>
      <c r="GW76" s="81"/>
      <c r="GX76" s="81"/>
      <c r="GY76" s="81"/>
      <c r="GZ76" s="81"/>
      <c r="HA76" s="81"/>
      <c r="HB76" s="81"/>
      <c r="HC76" s="81"/>
      <c r="HD76" s="81"/>
      <c r="HE76" s="81"/>
      <c r="HF76" s="81"/>
      <c r="HG76" s="81"/>
      <c r="HH76" s="81"/>
      <c r="HI76" s="81"/>
      <c r="HJ76" s="81"/>
      <c r="HK76" s="81"/>
      <c r="HL76" s="81"/>
      <c r="HM76" s="81"/>
      <c r="HN76" s="81"/>
      <c r="HO76" s="81"/>
      <c r="HP76" s="81"/>
      <c r="HQ76" s="81"/>
      <c r="HR76" s="81"/>
      <c r="HS76" s="81"/>
      <c r="HT76" s="81"/>
      <c r="HU76" s="81"/>
      <c r="HV76" s="81"/>
      <c r="HW76" s="81"/>
      <c r="HX76" s="81"/>
      <c r="HY76" s="81"/>
      <c r="HZ76" s="81"/>
      <c r="IA76" s="81"/>
      <c r="IB76" s="81"/>
      <c r="IC76" s="81"/>
      <c r="ID76" s="81"/>
      <c r="IE76" s="81"/>
      <c r="IF76" s="81"/>
      <c r="IG76" s="81"/>
      <c r="IH76" s="81"/>
      <c r="II76" s="81"/>
      <c r="IJ76" s="81"/>
      <c r="IK76" s="81"/>
    </row>
    <row r="77" spans="1:245" ht="30" x14ac:dyDescent="0.25">
      <c r="A77" s="77" t="s">
        <v>277</v>
      </c>
      <c r="B77" s="193" t="s">
        <v>211</v>
      </c>
      <c r="C77" s="181" t="s">
        <v>217</v>
      </c>
      <c r="D77" s="181">
        <v>1</v>
      </c>
      <c r="E77" s="131"/>
      <c r="F77" s="78">
        <f t="shared" si="4"/>
        <v>0</v>
      </c>
      <c r="G77" s="79"/>
      <c r="H77" s="80"/>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1"/>
      <c r="BV77" s="81"/>
      <c r="BW77" s="81"/>
      <c r="BX77" s="81"/>
      <c r="BY77" s="81"/>
      <c r="BZ77" s="81"/>
      <c r="CA77" s="81"/>
      <c r="CB77" s="81"/>
      <c r="CC77" s="81"/>
      <c r="CD77" s="81"/>
      <c r="CE77" s="81"/>
      <c r="CF77" s="81"/>
      <c r="CG77" s="81"/>
      <c r="CH77" s="81"/>
      <c r="CI77" s="81"/>
      <c r="CJ77" s="81"/>
      <c r="CK77" s="81"/>
      <c r="CL77" s="81"/>
      <c r="CM77" s="81"/>
      <c r="CN77" s="81"/>
      <c r="CO77" s="81"/>
      <c r="CP77" s="81"/>
      <c r="CQ77" s="81"/>
      <c r="CR77" s="81"/>
      <c r="CS77" s="81"/>
      <c r="CT77" s="81"/>
      <c r="CU77" s="81"/>
      <c r="CV77" s="81"/>
      <c r="CW77" s="81"/>
      <c r="CX77" s="81"/>
      <c r="CY77" s="81"/>
      <c r="CZ77" s="81"/>
      <c r="DA77" s="81"/>
      <c r="DB77" s="81"/>
      <c r="DC77" s="81"/>
      <c r="DD77" s="81"/>
      <c r="DE77" s="81"/>
      <c r="DF77" s="81"/>
      <c r="DG77" s="81"/>
      <c r="DH77" s="81"/>
      <c r="DI77" s="81"/>
      <c r="DJ77" s="81"/>
      <c r="DK77" s="81"/>
      <c r="DL77" s="81"/>
      <c r="DM77" s="81"/>
      <c r="DN77" s="81"/>
      <c r="DO77" s="81"/>
      <c r="DP77" s="81"/>
      <c r="DQ77" s="81"/>
      <c r="DR77" s="81"/>
      <c r="DS77" s="81"/>
      <c r="DT77" s="81"/>
      <c r="DU77" s="81"/>
      <c r="DV77" s="81"/>
      <c r="DW77" s="81"/>
      <c r="DX77" s="81"/>
      <c r="DY77" s="81"/>
      <c r="DZ77" s="81"/>
      <c r="EA77" s="81"/>
      <c r="EB77" s="81"/>
      <c r="EC77" s="81"/>
      <c r="ED77" s="81"/>
      <c r="EE77" s="81"/>
      <c r="EF77" s="81"/>
      <c r="EG77" s="81"/>
      <c r="EH77" s="81"/>
      <c r="EI77" s="81"/>
      <c r="EJ77" s="81"/>
      <c r="EK77" s="81"/>
      <c r="EL77" s="81"/>
      <c r="EM77" s="81"/>
      <c r="EN77" s="81"/>
      <c r="EO77" s="81"/>
      <c r="EP77" s="81"/>
      <c r="EQ77" s="81"/>
      <c r="ER77" s="81"/>
      <c r="ES77" s="81"/>
      <c r="ET77" s="81"/>
      <c r="EU77" s="81"/>
      <c r="EV77" s="81"/>
      <c r="EW77" s="81"/>
      <c r="EX77" s="81"/>
      <c r="EY77" s="81"/>
      <c r="EZ77" s="81"/>
      <c r="FA77" s="81"/>
      <c r="FB77" s="81"/>
      <c r="FC77" s="81"/>
      <c r="FD77" s="81"/>
      <c r="FE77" s="81"/>
      <c r="FF77" s="81"/>
      <c r="FG77" s="81"/>
      <c r="FH77" s="81"/>
      <c r="FI77" s="81"/>
      <c r="FJ77" s="81"/>
      <c r="FK77" s="81"/>
      <c r="FL77" s="81"/>
      <c r="FM77" s="81"/>
      <c r="FN77" s="81"/>
      <c r="FO77" s="81"/>
      <c r="FP77" s="81"/>
      <c r="FQ77" s="81"/>
      <c r="FR77" s="81"/>
      <c r="FS77" s="81"/>
      <c r="FT77" s="81"/>
      <c r="FU77" s="81"/>
      <c r="FV77" s="81"/>
      <c r="FW77" s="81"/>
      <c r="FX77" s="81"/>
      <c r="FY77" s="81"/>
      <c r="FZ77" s="81"/>
      <c r="GA77" s="81"/>
      <c r="GB77" s="81"/>
      <c r="GC77" s="81"/>
      <c r="GD77" s="81"/>
      <c r="GE77" s="81"/>
      <c r="GF77" s="81"/>
      <c r="GG77" s="81"/>
      <c r="GH77" s="81"/>
      <c r="GI77" s="81"/>
      <c r="GJ77" s="81"/>
      <c r="GK77" s="81"/>
      <c r="GL77" s="81"/>
      <c r="GM77" s="81"/>
      <c r="GN77" s="81"/>
      <c r="GO77" s="81"/>
      <c r="GP77" s="81"/>
      <c r="GQ77" s="81"/>
      <c r="GR77" s="81"/>
      <c r="GS77" s="81"/>
      <c r="GT77" s="81"/>
      <c r="GU77" s="81"/>
      <c r="GV77" s="81"/>
      <c r="GW77" s="81"/>
      <c r="GX77" s="81"/>
      <c r="GY77" s="81"/>
      <c r="GZ77" s="81"/>
      <c r="HA77" s="81"/>
      <c r="HB77" s="81"/>
      <c r="HC77" s="81"/>
      <c r="HD77" s="81"/>
      <c r="HE77" s="81"/>
      <c r="HF77" s="81"/>
      <c r="HG77" s="81"/>
      <c r="HH77" s="81"/>
      <c r="HI77" s="81"/>
      <c r="HJ77" s="81"/>
      <c r="HK77" s="81"/>
      <c r="HL77" s="81"/>
      <c r="HM77" s="81"/>
      <c r="HN77" s="81"/>
      <c r="HO77" s="81"/>
      <c r="HP77" s="81"/>
      <c r="HQ77" s="81"/>
      <c r="HR77" s="81"/>
      <c r="HS77" s="81"/>
      <c r="HT77" s="81"/>
      <c r="HU77" s="81"/>
      <c r="HV77" s="81"/>
      <c r="HW77" s="81"/>
      <c r="HX77" s="81"/>
      <c r="HY77" s="81"/>
      <c r="HZ77" s="81"/>
      <c r="IA77" s="81"/>
      <c r="IB77" s="81"/>
      <c r="IC77" s="81"/>
      <c r="ID77" s="81"/>
      <c r="IE77" s="81"/>
      <c r="IF77" s="81"/>
      <c r="IG77" s="81"/>
      <c r="IH77" s="81"/>
      <c r="II77" s="81"/>
      <c r="IJ77" s="81"/>
      <c r="IK77" s="81"/>
    </row>
    <row r="78" spans="1:245" ht="30" x14ac:dyDescent="0.25">
      <c r="A78" s="77" t="s">
        <v>278</v>
      </c>
      <c r="B78" s="193" t="s">
        <v>210</v>
      </c>
      <c r="C78" s="181" t="s">
        <v>218</v>
      </c>
      <c r="D78" s="181">
        <v>1</v>
      </c>
      <c r="E78" s="131"/>
      <c r="F78" s="78">
        <f t="shared" si="4"/>
        <v>0</v>
      </c>
      <c r="G78" s="79"/>
      <c r="H78" s="80"/>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1"/>
      <c r="BV78" s="81"/>
      <c r="BW78" s="81"/>
      <c r="BX78" s="81"/>
      <c r="BY78" s="81"/>
      <c r="BZ78" s="81"/>
      <c r="CA78" s="81"/>
      <c r="CB78" s="81"/>
      <c r="CC78" s="81"/>
      <c r="CD78" s="81"/>
      <c r="CE78" s="81"/>
      <c r="CF78" s="81"/>
      <c r="CG78" s="81"/>
      <c r="CH78" s="81"/>
      <c r="CI78" s="81"/>
      <c r="CJ78" s="81"/>
      <c r="CK78" s="81"/>
      <c r="CL78" s="81"/>
      <c r="CM78" s="81"/>
      <c r="CN78" s="81"/>
      <c r="CO78" s="81"/>
      <c r="CP78" s="81"/>
      <c r="CQ78" s="81"/>
      <c r="CR78" s="81"/>
      <c r="CS78" s="81"/>
      <c r="CT78" s="81"/>
      <c r="CU78" s="81"/>
      <c r="CV78" s="81"/>
      <c r="CW78" s="81"/>
      <c r="CX78" s="81"/>
      <c r="CY78" s="81"/>
      <c r="CZ78" s="81"/>
      <c r="DA78" s="81"/>
      <c r="DB78" s="81"/>
      <c r="DC78" s="81"/>
      <c r="DD78" s="81"/>
      <c r="DE78" s="81"/>
      <c r="DF78" s="81"/>
      <c r="DG78" s="81"/>
      <c r="DH78" s="81"/>
      <c r="DI78" s="81"/>
      <c r="DJ78" s="81"/>
      <c r="DK78" s="81"/>
      <c r="DL78" s="81"/>
      <c r="DM78" s="81"/>
      <c r="DN78" s="81"/>
      <c r="DO78" s="81"/>
      <c r="DP78" s="81"/>
      <c r="DQ78" s="81"/>
      <c r="DR78" s="81"/>
      <c r="DS78" s="81"/>
      <c r="DT78" s="81"/>
      <c r="DU78" s="81"/>
      <c r="DV78" s="81"/>
      <c r="DW78" s="81"/>
      <c r="DX78" s="81"/>
      <c r="DY78" s="81"/>
      <c r="DZ78" s="81"/>
      <c r="EA78" s="81"/>
      <c r="EB78" s="81"/>
      <c r="EC78" s="81"/>
      <c r="ED78" s="81"/>
      <c r="EE78" s="81"/>
      <c r="EF78" s="81"/>
      <c r="EG78" s="81"/>
      <c r="EH78" s="81"/>
      <c r="EI78" s="81"/>
      <c r="EJ78" s="81"/>
      <c r="EK78" s="81"/>
      <c r="EL78" s="81"/>
      <c r="EM78" s="81"/>
      <c r="EN78" s="81"/>
      <c r="EO78" s="81"/>
      <c r="EP78" s="81"/>
      <c r="EQ78" s="81"/>
      <c r="ER78" s="81"/>
      <c r="ES78" s="81"/>
      <c r="ET78" s="81"/>
      <c r="EU78" s="81"/>
      <c r="EV78" s="81"/>
      <c r="EW78" s="81"/>
      <c r="EX78" s="81"/>
      <c r="EY78" s="81"/>
      <c r="EZ78" s="81"/>
      <c r="FA78" s="81"/>
      <c r="FB78" s="81"/>
      <c r="FC78" s="81"/>
      <c r="FD78" s="81"/>
      <c r="FE78" s="81"/>
      <c r="FF78" s="81"/>
      <c r="FG78" s="81"/>
      <c r="FH78" s="81"/>
      <c r="FI78" s="81"/>
      <c r="FJ78" s="81"/>
      <c r="FK78" s="81"/>
      <c r="FL78" s="81"/>
      <c r="FM78" s="81"/>
      <c r="FN78" s="81"/>
      <c r="FO78" s="81"/>
      <c r="FP78" s="81"/>
      <c r="FQ78" s="81"/>
      <c r="FR78" s="81"/>
      <c r="FS78" s="81"/>
      <c r="FT78" s="81"/>
      <c r="FU78" s="81"/>
      <c r="FV78" s="81"/>
      <c r="FW78" s="81"/>
      <c r="FX78" s="81"/>
      <c r="FY78" s="81"/>
      <c r="FZ78" s="81"/>
      <c r="GA78" s="81"/>
      <c r="GB78" s="81"/>
      <c r="GC78" s="81"/>
      <c r="GD78" s="81"/>
      <c r="GE78" s="81"/>
      <c r="GF78" s="81"/>
      <c r="GG78" s="81"/>
      <c r="GH78" s="81"/>
      <c r="GI78" s="81"/>
      <c r="GJ78" s="81"/>
      <c r="GK78" s="81"/>
      <c r="GL78" s="81"/>
      <c r="GM78" s="81"/>
      <c r="GN78" s="81"/>
      <c r="GO78" s="81"/>
      <c r="GP78" s="81"/>
      <c r="GQ78" s="81"/>
      <c r="GR78" s="81"/>
      <c r="GS78" s="81"/>
      <c r="GT78" s="81"/>
      <c r="GU78" s="81"/>
      <c r="GV78" s="81"/>
      <c r="GW78" s="81"/>
      <c r="GX78" s="81"/>
      <c r="GY78" s="81"/>
      <c r="GZ78" s="81"/>
      <c r="HA78" s="81"/>
      <c r="HB78" s="81"/>
      <c r="HC78" s="81"/>
      <c r="HD78" s="81"/>
      <c r="HE78" s="81"/>
      <c r="HF78" s="81"/>
      <c r="HG78" s="81"/>
      <c r="HH78" s="81"/>
      <c r="HI78" s="81"/>
      <c r="HJ78" s="81"/>
      <c r="HK78" s="81"/>
      <c r="HL78" s="81"/>
      <c r="HM78" s="81"/>
      <c r="HN78" s="81"/>
      <c r="HO78" s="81"/>
      <c r="HP78" s="81"/>
      <c r="HQ78" s="81"/>
      <c r="HR78" s="81"/>
      <c r="HS78" s="81"/>
      <c r="HT78" s="81"/>
      <c r="HU78" s="81"/>
      <c r="HV78" s="81"/>
      <c r="HW78" s="81"/>
      <c r="HX78" s="81"/>
      <c r="HY78" s="81"/>
      <c r="HZ78" s="81"/>
      <c r="IA78" s="81"/>
      <c r="IB78" s="81"/>
      <c r="IC78" s="81"/>
      <c r="ID78" s="81"/>
      <c r="IE78" s="81"/>
      <c r="IF78" s="81"/>
      <c r="IG78" s="81"/>
      <c r="IH78" s="81"/>
      <c r="II78" s="81"/>
      <c r="IJ78" s="81"/>
      <c r="IK78" s="81"/>
    </row>
    <row r="79" spans="1:245" ht="30" x14ac:dyDescent="0.25">
      <c r="A79" s="77" t="s">
        <v>279</v>
      </c>
      <c r="B79" s="193" t="s">
        <v>216</v>
      </c>
      <c r="C79" s="181" t="s">
        <v>218</v>
      </c>
      <c r="D79" s="181">
        <v>1</v>
      </c>
      <c r="E79" s="130"/>
      <c r="F79" s="78">
        <f t="shared" si="4"/>
        <v>0</v>
      </c>
      <c r="G79" s="79"/>
      <c r="H79" s="80"/>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c r="BI79" s="81"/>
      <c r="BJ79" s="81"/>
      <c r="BK79" s="81"/>
      <c r="BL79" s="81"/>
      <c r="BM79" s="81"/>
      <c r="BN79" s="81"/>
      <c r="BO79" s="81"/>
      <c r="BP79" s="81"/>
      <c r="BQ79" s="81"/>
      <c r="BR79" s="81"/>
      <c r="BS79" s="81"/>
      <c r="BT79" s="81"/>
      <c r="BU79" s="81"/>
      <c r="BV79" s="81"/>
      <c r="BW79" s="81"/>
      <c r="BX79" s="81"/>
      <c r="BY79" s="81"/>
      <c r="BZ79" s="81"/>
      <c r="CA79" s="81"/>
      <c r="CB79" s="81"/>
      <c r="CC79" s="81"/>
      <c r="CD79" s="81"/>
      <c r="CE79" s="81"/>
      <c r="CF79" s="81"/>
      <c r="CG79" s="81"/>
      <c r="CH79" s="81"/>
      <c r="CI79" s="81"/>
      <c r="CJ79" s="81"/>
      <c r="CK79" s="81"/>
      <c r="CL79" s="81"/>
      <c r="CM79" s="81"/>
      <c r="CN79" s="81"/>
      <c r="CO79" s="81"/>
      <c r="CP79" s="81"/>
      <c r="CQ79" s="81"/>
      <c r="CR79" s="81"/>
      <c r="CS79" s="81"/>
      <c r="CT79" s="81"/>
      <c r="CU79" s="81"/>
      <c r="CV79" s="81"/>
      <c r="CW79" s="81"/>
      <c r="CX79" s="81"/>
      <c r="CY79" s="81"/>
      <c r="CZ79" s="81"/>
      <c r="DA79" s="81"/>
      <c r="DB79" s="81"/>
      <c r="DC79" s="81"/>
      <c r="DD79" s="81"/>
      <c r="DE79" s="81"/>
      <c r="DF79" s="81"/>
      <c r="DG79" s="81"/>
      <c r="DH79" s="81"/>
      <c r="DI79" s="81"/>
      <c r="DJ79" s="81"/>
      <c r="DK79" s="81"/>
      <c r="DL79" s="81"/>
      <c r="DM79" s="81"/>
      <c r="DN79" s="81"/>
      <c r="DO79" s="81"/>
      <c r="DP79" s="81"/>
      <c r="DQ79" s="81"/>
      <c r="DR79" s="81"/>
      <c r="DS79" s="81"/>
      <c r="DT79" s="81"/>
      <c r="DU79" s="81"/>
      <c r="DV79" s="81"/>
      <c r="DW79" s="81"/>
      <c r="DX79" s="81"/>
      <c r="DY79" s="81"/>
      <c r="DZ79" s="81"/>
      <c r="EA79" s="81"/>
      <c r="EB79" s="81"/>
      <c r="EC79" s="81"/>
      <c r="ED79" s="81"/>
      <c r="EE79" s="81"/>
      <c r="EF79" s="81"/>
      <c r="EG79" s="81"/>
      <c r="EH79" s="81"/>
      <c r="EI79" s="81"/>
      <c r="EJ79" s="81"/>
      <c r="EK79" s="81"/>
      <c r="EL79" s="81"/>
      <c r="EM79" s="81"/>
      <c r="EN79" s="81"/>
      <c r="EO79" s="81"/>
      <c r="EP79" s="81"/>
      <c r="EQ79" s="81"/>
      <c r="ER79" s="81"/>
      <c r="ES79" s="81"/>
      <c r="ET79" s="81"/>
      <c r="EU79" s="81"/>
      <c r="EV79" s="81"/>
      <c r="EW79" s="81"/>
      <c r="EX79" s="81"/>
      <c r="EY79" s="81"/>
      <c r="EZ79" s="81"/>
      <c r="FA79" s="81"/>
      <c r="FB79" s="81"/>
      <c r="FC79" s="81"/>
      <c r="FD79" s="81"/>
      <c r="FE79" s="81"/>
      <c r="FF79" s="81"/>
      <c r="FG79" s="81"/>
      <c r="FH79" s="81"/>
      <c r="FI79" s="81"/>
      <c r="FJ79" s="81"/>
      <c r="FK79" s="81"/>
      <c r="FL79" s="81"/>
      <c r="FM79" s="81"/>
      <c r="FN79" s="81"/>
      <c r="FO79" s="81"/>
      <c r="FP79" s="81"/>
      <c r="FQ79" s="81"/>
      <c r="FR79" s="81"/>
      <c r="FS79" s="81"/>
      <c r="FT79" s="81"/>
      <c r="FU79" s="81"/>
      <c r="FV79" s="81"/>
      <c r="FW79" s="81"/>
      <c r="FX79" s="81"/>
      <c r="FY79" s="81"/>
      <c r="FZ79" s="81"/>
      <c r="GA79" s="81"/>
      <c r="GB79" s="81"/>
      <c r="GC79" s="81"/>
      <c r="GD79" s="81"/>
      <c r="GE79" s="81"/>
      <c r="GF79" s="81"/>
      <c r="GG79" s="81"/>
      <c r="GH79" s="81"/>
      <c r="GI79" s="81"/>
      <c r="GJ79" s="81"/>
      <c r="GK79" s="81"/>
      <c r="GL79" s="81"/>
      <c r="GM79" s="81"/>
      <c r="GN79" s="81"/>
      <c r="GO79" s="81"/>
      <c r="GP79" s="81"/>
      <c r="GQ79" s="81"/>
      <c r="GR79" s="81"/>
      <c r="GS79" s="81"/>
      <c r="GT79" s="81"/>
      <c r="GU79" s="81"/>
      <c r="GV79" s="81"/>
      <c r="GW79" s="81"/>
      <c r="GX79" s="81"/>
      <c r="GY79" s="81"/>
      <c r="GZ79" s="81"/>
      <c r="HA79" s="81"/>
      <c r="HB79" s="81"/>
      <c r="HC79" s="81"/>
      <c r="HD79" s="81"/>
      <c r="HE79" s="81"/>
      <c r="HF79" s="81"/>
      <c r="HG79" s="81"/>
      <c r="HH79" s="81"/>
      <c r="HI79" s="81"/>
      <c r="HJ79" s="81"/>
      <c r="HK79" s="81"/>
      <c r="HL79" s="81"/>
      <c r="HM79" s="81"/>
      <c r="HN79" s="81"/>
      <c r="HO79" s="81"/>
      <c r="HP79" s="81"/>
      <c r="HQ79" s="81"/>
      <c r="HR79" s="81"/>
      <c r="HS79" s="81"/>
      <c r="HT79" s="81"/>
      <c r="HU79" s="81"/>
      <c r="HV79" s="81"/>
      <c r="HW79" s="81"/>
      <c r="HX79" s="81"/>
      <c r="HY79" s="81"/>
      <c r="HZ79" s="81"/>
      <c r="IA79" s="81"/>
      <c r="IB79" s="81"/>
      <c r="IC79" s="81"/>
      <c r="ID79" s="81"/>
      <c r="IE79" s="81"/>
      <c r="IF79" s="81"/>
      <c r="IG79" s="81"/>
      <c r="IH79" s="81"/>
      <c r="II79" s="81"/>
      <c r="IJ79" s="81"/>
      <c r="IK79" s="81"/>
    </row>
    <row r="80" spans="1:245" ht="15.75" x14ac:dyDescent="0.25">
      <c r="A80" s="77" t="s">
        <v>280</v>
      </c>
      <c r="B80" s="192" t="s">
        <v>208</v>
      </c>
      <c r="C80" s="181" t="s">
        <v>220</v>
      </c>
      <c r="D80" s="181">
        <v>0.5</v>
      </c>
      <c r="E80" s="131"/>
      <c r="F80" s="78">
        <f t="shared" si="4"/>
        <v>0</v>
      </c>
      <c r="G80" s="79"/>
      <c r="H80" s="80"/>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c r="BL80" s="81"/>
      <c r="BM80" s="81"/>
      <c r="BN80" s="81"/>
      <c r="BO80" s="81"/>
      <c r="BP80" s="81"/>
      <c r="BQ80" s="81"/>
      <c r="BR80" s="81"/>
      <c r="BS80" s="81"/>
      <c r="BT80" s="81"/>
      <c r="BU80" s="81"/>
      <c r="BV80" s="81"/>
      <c r="BW80" s="81"/>
      <c r="BX80" s="81"/>
      <c r="BY80" s="81"/>
      <c r="BZ80" s="81"/>
      <c r="CA80" s="81"/>
      <c r="CB80" s="81"/>
      <c r="CC80" s="81"/>
      <c r="CD80" s="81"/>
      <c r="CE80" s="81"/>
      <c r="CF80" s="81"/>
      <c r="CG80" s="81"/>
      <c r="CH80" s="81"/>
      <c r="CI80" s="81"/>
      <c r="CJ80" s="81"/>
      <c r="CK80" s="81"/>
      <c r="CL80" s="81"/>
      <c r="CM80" s="81"/>
      <c r="CN80" s="81"/>
      <c r="CO80" s="81"/>
      <c r="CP80" s="81"/>
      <c r="CQ80" s="81"/>
      <c r="CR80" s="81"/>
      <c r="CS80" s="81"/>
      <c r="CT80" s="81"/>
      <c r="CU80" s="81"/>
      <c r="CV80" s="81"/>
      <c r="CW80" s="81"/>
      <c r="CX80" s="81"/>
      <c r="CY80" s="81"/>
      <c r="CZ80" s="81"/>
      <c r="DA80" s="81"/>
      <c r="DB80" s="81"/>
      <c r="DC80" s="81"/>
      <c r="DD80" s="81"/>
      <c r="DE80" s="81"/>
      <c r="DF80" s="81"/>
      <c r="DG80" s="81"/>
      <c r="DH80" s="81"/>
      <c r="DI80" s="81"/>
      <c r="DJ80" s="81"/>
      <c r="DK80" s="81"/>
      <c r="DL80" s="81"/>
      <c r="DM80" s="81"/>
      <c r="DN80" s="81"/>
      <c r="DO80" s="81"/>
      <c r="DP80" s="81"/>
      <c r="DQ80" s="81"/>
      <c r="DR80" s="81"/>
      <c r="DS80" s="81"/>
      <c r="DT80" s="81"/>
      <c r="DU80" s="81"/>
      <c r="DV80" s="81"/>
      <c r="DW80" s="81"/>
      <c r="DX80" s="81"/>
      <c r="DY80" s="81"/>
      <c r="DZ80" s="81"/>
      <c r="EA80" s="81"/>
      <c r="EB80" s="81"/>
      <c r="EC80" s="81"/>
      <c r="ED80" s="81"/>
      <c r="EE80" s="81"/>
      <c r="EF80" s="81"/>
      <c r="EG80" s="81"/>
      <c r="EH80" s="81"/>
      <c r="EI80" s="81"/>
      <c r="EJ80" s="81"/>
      <c r="EK80" s="81"/>
      <c r="EL80" s="81"/>
      <c r="EM80" s="81"/>
      <c r="EN80" s="81"/>
      <c r="EO80" s="81"/>
      <c r="EP80" s="81"/>
      <c r="EQ80" s="81"/>
      <c r="ER80" s="81"/>
      <c r="ES80" s="81"/>
      <c r="ET80" s="81"/>
      <c r="EU80" s="81"/>
      <c r="EV80" s="81"/>
      <c r="EW80" s="81"/>
      <c r="EX80" s="81"/>
      <c r="EY80" s="81"/>
      <c r="EZ80" s="81"/>
      <c r="FA80" s="81"/>
      <c r="FB80" s="81"/>
      <c r="FC80" s="81"/>
      <c r="FD80" s="81"/>
      <c r="FE80" s="81"/>
      <c r="FF80" s="81"/>
      <c r="FG80" s="81"/>
      <c r="FH80" s="81"/>
      <c r="FI80" s="81"/>
      <c r="FJ80" s="81"/>
      <c r="FK80" s="81"/>
      <c r="FL80" s="81"/>
      <c r="FM80" s="81"/>
      <c r="FN80" s="81"/>
      <c r="FO80" s="81"/>
      <c r="FP80" s="81"/>
      <c r="FQ80" s="81"/>
      <c r="FR80" s="81"/>
      <c r="FS80" s="81"/>
      <c r="FT80" s="81"/>
      <c r="FU80" s="81"/>
      <c r="FV80" s="81"/>
      <c r="FW80" s="81"/>
      <c r="FX80" s="81"/>
      <c r="FY80" s="81"/>
      <c r="FZ80" s="81"/>
      <c r="GA80" s="81"/>
      <c r="GB80" s="81"/>
      <c r="GC80" s="81"/>
      <c r="GD80" s="81"/>
      <c r="GE80" s="81"/>
      <c r="GF80" s="81"/>
      <c r="GG80" s="81"/>
      <c r="GH80" s="81"/>
      <c r="GI80" s="81"/>
      <c r="GJ80" s="81"/>
      <c r="GK80" s="81"/>
      <c r="GL80" s="81"/>
      <c r="GM80" s="81"/>
      <c r="GN80" s="81"/>
      <c r="GO80" s="81"/>
      <c r="GP80" s="81"/>
      <c r="GQ80" s="81"/>
      <c r="GR80" s="81"/>
      <c r="GS80" s="81"/>
      <c r="GT80" s="81"/>
      <c r="GU80" s="81"/>
      <c r="GV80" s="81"/>
      <c r="GW80" s="81"/>
      <c r="GX80" s="81"/>
      <c r="GY80" s="81"/>
      <c r="GZ80" s="81"/>
      <c r="HA80" s="81"/>
      <c r="HB80" s="81"/>
      <c r="HC80" s="81"/>
      <c r="HD80" s="81"/>
      <c r="HE80" s="81"/>
      <c r="HF80" s="81"/>
      <c r="HG80" s="81"/>
      <c r="HH80" s="81"/>
      <c r="HI80" s="81"/>
      <c r="HJ80" s="81"/>
      <c r="HK80" s="81"/>
      <c r="HL80" s="81"/>
      <c r="HM80" s="81"/>
      <c r="HN80" s="81"/>
      <c r="HO80" s="81"/>
      <c r="HP80" s="81"/>
      <c r="HQ80" s="81"/>
      <c r="HR80" s="81"/>
      <c r="HS80" s="81"/>
      <c r="HT80" s="81"/>
      <c r="HU80" s="81"/>
      <c r="HV80" s="81"/>
      <c r="HW80" s="81"/>
      <c r="HX80" s="81"/>
      <c r="HY80" s="81"/>
      <c r="HZ80" s="81"/>
      <c r="IA80" s="81"/>
      <c r="IB80" s="81"/>
      <c r="IC80" s="81"/>
      <c r="ID80" s="81"/>
      <c r="IE80" s="81"/>
      <c r="IF80" s="81"/>
      <c r="IG80" s="81"/>
      <c r="IH80" s="81"/>
      <c r="II80" s="81"/>
      <c r="IJ80" s="81"/>
      <c r="IK80" s="81"/>
    </row>
    <row r="81" spans="1:245" ht="15.75" x14ac:dyDescent="0.25">
      <c r="A81" s="77" t="s">
        <v>281</v>
      </c>
      <c r="B81" s="192" t="s">
        <v>207</v>
      </c>
      <c r="C81" s="181" t="s">
        <v>220</v>
      </c>
      <c r="D81" s="181">
        <v>7.0000000000000007E-2</v>
      </c>
      <c r="E81" s="131"/>
      <c r="F81" s="78">
        <f t="shared" si="4"/>
        <v>0</v>
      </c>
      <c r="G81" s="79"/>
      <c r="H81" s="80"/>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c r="BL81" s="81"/>
      <c r="BM81" s="81"/>
      <c r="BN81" s="81"/>
      <c r="BO81" s="81"/>
      <c r="BP81" s="81"/>
      <c r="BQ81" s="81"/>
      <c r="BR81" s="81"/>
      <c r="BS81" s="81"/>
      <c r="BT81" s="81"/>
      <c r="BU81" s="81"/>
      <c r="BV81" s="81"/>
      <c r="BW81" s="81"/>
      <c r="BX81" s="81"/>
      <c r="BY81" s="81"/>
      <c r="BZ81" s="81"/>
      <c r="CA81" s="81"/>
      <c r="CB81" s="81"/>
      <c r="CC81" s="81"/>
      <c r="CD81" s="81"/>
      <c r="CE81" s="81"/>
      <c r="CF81" s="81"/>
      <c r="CG81" s="81"/>
      <c r="CH81" s="81"/>
      <c r="CI81" s="81"/>
      <c r="CJ81" s="81"/>
      <c r="CK81" s="81"/>
      <c r="CL81" s="81"/>
      <c r="CM81" s="81"/>
      <c r="CN81" s="81"/>
      <c r="CO81" s="81"/>
      <c r="CP81" s="81"/>
      <c r="CQ81" s="81"/>
      <c r="CR81" s="81"/>
      <c r="CS81" s="81"/>
      <c r="CT81" s="81"/>
      <c r="CU81" s="81"/>
      <c r="CV81" s="81"/>
      <c r="CW81" s="81"/>
      <c r="CX81" s="81"/>
      <c r="CY81" s="81"/>
      <c r="CZ81" s="81"/>
      <c r="DA81" s="81"/>
      <c r="DB81" s="81"/>
      <c r="DC81" s="81"/>
      <c r="DD81" s="81"/>
      <c r="DE81" s="81"/>
      <c r="DF81" s="81"/>
      <c r="DG81" s="81"/>
      <c r="DH81" s="81"/>
      <c r="DI81" s="81"/>
      <c r="DJ81" s="81"/>
      <c r="DK81" s="81"/>
      <c r="DL81" s="81"/>
      <c r="DM81" s="81"/>
      <c r="DN81" s="81"/>
      <c r="DO81" s="81"/>
      <c r="DP81" s="81"/>
      <c r="DQ81" s="81"/>
      <c r="DR81" s="81"/>
      <c r="DS81" s="81"/>
      <c r="DT81" s="81"/>
      <c r="DU81" s="81"/>
      <c r="DV81" s="81"/>
      <c r="DW81" s="81"/>
      <c r="DX81" s="81"/>
      <c r="DY81" s="81"/>
      <c r="DZ81" s="81"/>
      <c r="EA81" s="81"/>
      <c r="EB81" s="81"/>
      <c r="EC81" s="81"/>
      <c r="ED81" s="81"/>
      <c r="EE81" s="81"/>
      <c r="EF81" s="81"/>
      <c r="EG81" s="81"/>
      <c r="EH81" s="81"/>
      <c r="EI81" s="81"/>
      <c r="EJ81" s="81"/>
      <c r="EK81" s="81"/>
      <c r="EL81" s="81"/>
      <c r="EM81" s="81"/>
      <c r="EN81" s="81"/>
      <c r="EO81" s="81"/>
      <c r="EP81" s="81"/>
      <c r="EQ81" s="81"/>
      <c r="ER81" s="81"/>
      <c r="ES81" s="81"/>
      <c r="ET81" s="81"/>
      <c r="EU81" s="81"/>
      <c r="EV81" s="81"/>
      <c r="EW81" s="81"/>
      <c r="EX81" s="81"/>
      <c r="EY81" s="81"/>
      <c r="EZ81" s="81"/>
      <c r="FA81" s="81"/>
      <c r="FB81" s="81"/>
      <c r="FC81" s="81"/>
      <c r="FD81" s="81"/>
      <c r="FE81" s="81"/>
      <c r="FF81" s="81"/>
      <c r="FG81" s="81"/>
      <c r="FH81" s="81"/>
      <c r="FI81" s="81"/>
      <c r="FJ81" s="81"/>
      <c r="FK81" s="81"/>
      <c r="FL81" s="81"/>
      <c r="FM81" s="81"/>
      <c r="FN81" s="81"/>
      <c r="FO81" s="81"/>
      <c r="FP81" s="81"/>
      <c r="FQ81" s="81"/>
      <c r="FR81" s="81"/>
      <c r="FS81" s="81"/>
      <c r="FT81" s="81"/>
      <c r="FU81" s="81"/>
      <c r="FV81" s="81"/>
      <c r="FW81" s="81"/>
      <c r="FX81" s="81"/>
      <c r="FY81" s="81"/>
      <c r="FZ81" s="81"/>
      <c r="GA81" s="81"/>
      <c r="GB81" s="81"/>
      <c r="GC81" s="81"/>
      <c r="GD81" s="81"/>
      <c r="GE81" s="81"/>
      <c r="GF81" s="81"/>
      <c r="GG81" s="81"/>
      <c r="GH81" s="81"/>
      <c r="GI81" s="81"/>
      <c r="GJ81" s="81"/>
      <c r="GK81" s="81"/>
      <c r="GL81" s="81"/>
      <c r="GM81" s="81"/>
      <c r="GN81" s="81"/>
      <c r="GO81" s="81"/>
      <c r="GP81" s="81"/>
      <c r="GQ81" s="81"/>
      <c r="GR81" s="81"/>
      <c r="GS81" s="81"/>
      <c r="GT81" s="81"/>
      <c r="GU81" s="81"/>
      <c r="GV81" s="81"/>
      <c r="GW81" s="81"/>
      <c r="GX81" s="81"/>
      <c r="GY81" s="81"/>
      <c r="GZ81" s="81"/>
      <c r="HA81" s="81"/>
      <c r="HB81" s="81"/>
      <c r="HC81" s="81"/>
      <c r="HD81" s="81"/>
      <c r="HE81" s="81"/>
      <c r="HF81" s="81"/>
      <c r="HG81" s="81"/>
      <c r="HH81" s="81"/>
      <c r="HI81" s="81"/>
      <c r="HJ81" s="81"/>
      <c r="HK81" s="81"/>
      <c r="HL81" s="81"/>
      <c r="HM81" s="81"/>
      <c r="HN81" s="81"/>
      <c r="HO81" s="81"/>
      <c r="HP81" s="81"/>
      <c r="HQ81" s="81"/>
      <c r="HR81" s="81"/>
      <c r="HS81" s="81"/>
      <c r="HT81" s="81"/>
      <c r="HU81" s="81"/>
      <c r="HV81" s="81"/>
      <c r="HW81" s="81"/>
      <c r="HX81" s="81"/>
      <c r="HY81" s="81"/>
      <c r="HZ81" s="81"/>
      <c r="IA81" s="81"/>
      <c r="IB81" s="81"/>
      <c r="IC81" s="81"/>
      <c r="ID81" s="81"/>
      <c r="IE81" s="81"/>
      <c r="IF81" s="81"/>
      <c r="IG81" s="81"/>
      <c r="IH81" s="81"/>
      <c r="II81" s="81"/>
      <c r="IJ81" s="81"/>
      <c r="IK81" s="81"/>
    </row>
    <row r="82" spans="1:245" ht="15.75" x14ac:dyDescent="0.25">
      <c r="A82" s="77" t="s">
        <v>282</v>
      </c>
      <c r="B82" s="192" t="s">
        <v>206</v>
      </c>
      <c r="C82" s="181" t="s">
        <v>217</v>
      </c>
      <c r="D82" s="181">
        <v>8</v>
      </c>
      <c r="E82" s="130"/>
      <c r="F82" s="78">
        <f t="shared" si="4"/>
        <v>0</v>
      </c>
      <c r="G82" s="79"/>
      <c r="H82" s="80"/>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c r="BI82" s="81"/>
      <c r="BJ82" s="81"/>
      <c r="BK82" s="81"/>
      <c r="BL82" s="81"/>
      <c r="BM82" s="81"/>
      <c r="BN82" s="81"/>
      <c r="BO82" s="81"/>
      <c r="BP82" s="81"/>
      <c r="BQ82" s="81"/>
      <c r="BR82" s="81"/>
      <c r="BS82" s="81"/>
      <c r="BT82" s="81"/>
      <c r="BU82" s="81"/>
      <c r="BV82" s="81"/>
      <c r="BW82" s="81"/>
      <c r="BX82" s="81"/>
      <c r="BY82" s="81"/>
      <c r="BZ82" s="81"/>
      <c r="CA82" s="81"/>
      <c r="CB82" s="81"/>
      <c r="CC82" s="81"/>
      <c r="CD82" s="81"/>
      <c r="CE82" s="81"/>
      <c r="CF82" s="81"/>
      <c r="CG82" s="81"/>
      <c r="CH82" s="81"/>
      <c r="CI82" s="81"/>
      <c r="CJ82" s="81"/>
      <c r="CK82" s="81"/>
      <c r="CL82" s="81"/>
      <c r="CM82" s="81"/>
      <c r="CN82" s="81"/>
      <c r="CO82" s="81"/>
      <c r="CP82" s="81"/>
      <c r="CQ82" s="81"/>
      <c r="CR82" s="81"/>
      <c r="CS82" s="81"/>
      <c r="CT82" s="81"/>
      <c r="CU82" s="81"/>
      <c r="CV82" s="81"/>
      <c r="CW82" s="81"/>
      <c r="CX82" s="81"/>
      <c r="CY82" s="81"/>
      <c r="CZ82" s="81"/>
      <c r="DA82" s="81"/>
      <c r="DB82" s="81"/>
      <c r="DC82" s="81"/>
      <c r="DD82" s="81"/>
      <c r="DE82" s="81"/>
      <c r="DF82" s="81"/>
      <c r="DG82" s="81"/>
      <c r="DH82" s="81"/>
      <c r="DI82" s="81"/>
      <c r="DJ82" s="81"/>
      <c r="DK82" s="81"/>
      <c r="DL82" s="81"/>
      <c r="DM82" s="81"/>
      <c r="DN82" s="81"/>
      <c r="DO82" s="81"/>
      <c r="DP82" s="81"/>
      <c r="DQ82" s="81"/>
      <c r="DR82" s="81"/>
      <c r="DS82" s="81"/>
      <c r="DT82" s="81"/>
      <c r="DU82" s="81"/>
      <c r="DV82" s="81"/>
      <c r="DW82" s="81"/>
      <c r="DX82" s="81"/>
      <c r="DY82" s="81"/>
      <c r="DZ82" s="81"/>
      <c r="EA82" s="81"/>
      <c r="EB82" s="81"/>
      <c r="EC82" s="81"/>
      <c r="ED82" s="81"/>
      <c r="EE82" s="81"/>
      <c r="EF82" s="81"/>
      <c r="EG82" s="81"/>
      <c r="EH82" s="81"/>
      <c r="EI82" s="81"/>
      <c r="EJ82" s="81"/>
      <c r="EK82" s="81"/>
      <c r="EL82" s="81"/>
      <c r="EM82" s="81"/>
      <c r="EN82" s="81"/>
      <c r="EO82" s="81"/>
      <c r="EP82" s="81"/>
      <c r="EQ82" s="81"/>
      <c r="ER82" s="81"/>
      <c r="ES82" s="81"/>
      <c r="ET82" s="81"/>
      <c r="EU82" s="81"/>
      <c r="EV82" s="81"/>
      <c r="EW82" s="81"/>
      <c r="EX82" s="81"/>
      <c r="EY82" s="81"/>
      <c r="EZ82" s="81"/>
      <c r="FA82" s="81"/>
      <c r="FB82" s="81"/>
      <c r="FC82" s="81"/>
      <c r="FD82" s="81"/>
      <c r="FE82" s="81"/>
      <c r="FF82" s="81"/>
      <c r="FG82" s="81"/>
      <c r="FH82" s="81"/>
      <c r="FI82" s="81"/>
      <c r="FJ82" s="81"/>
      <c r="FK82" s="81"/>
      <c r="FL82" s="81"/>
      <c r="FM82" s="81"/>
      <c r="FN82" s="81"/>
      <c r="FO82" s="81"/>
      <c r="FP82" s="81"/>
      <c r="FQ82" s="81"/>
      <c r="FR82" s="81"/>
      <c r="FS82" s="81"/>
      <c r="FT82" s="81"/>
      <c r="FU82" s="81"/>
      <c r="FV82" s="81"/>
      <c r="FW82" s="81"/>
      <c r="FX82" s="81"/>
      <c r="FY82" s="81"/>
      <c r="FZ82" s="81"/>
      <c r="GA82" s="81"/>
      <c r="GB82" s="81"/>
      <c r="GC82" s="81"/>
      <c r="GD82" s="81"/>
      <c r="GE82" s="81"/>
      <c r="GF82" s="81"/>
      <c r="GG82" s="81"/>
      <c r="GH82" s="81"/>
      <c r="GI82" s="81"/>
      <c r="GJ82" s="81"/>
      <c r="GK82" s="81"/>
      <c r="GL82" s="81"/>
      <c r="GM82" s="81"/>
      <c r="GN82" s="81"/>
      <c r="GO82" s="81"/>
      <c r="GP82" s="81"/>
      <c r="GQ82" s="81"/>
      <c r="GR82" s="81"/>
      <c r="GS82" s="81"/>
      <c r="GT82" s="81"/>
      <c r="GU82" s="81"/>
      <c r="GV82" s="81"/>
      <c r="GW82" s="81"/>
      <c r="GX82" s="81"/>
      <c r="GY82" s="81"/>
      <c r="GZ82" s="81"/>
      <c r="HA82" s="81"/>
      <c r="HB82" s="81"/>
      <c r="HC82" s="81"/>
      <c r="HD82" s="81"/>
      <c r="HE82" s="81"/>
      <c r="HF82" s="81"/>
      <c r="HG82" s="81"/>
      <c r="HH82" s="81"/>
      <c r="HI82" s="81"/>
      <c r="HJ82" s="81"/>
      <c r="HK82" s="81"/>
      <c r="HL82" s="81"/>
      <c r="HM82" s="81"/>
      <c r="HN82" s="81"/>
      <c r="HO82" s="81"/>
      <c r="HP82" s="81"/>
      <c r="HQ82" s="81"/>
      <c r="HR82" s="81"/>
      <c r="HS82" s="81"/>
      <c r="HT82" s="81"/>
      <c r="HU82" s="81"/>
      <c r="HV82" s="81"/>
      <c r="HW82" s="81"/>
      <c r="HX82" s="81"/>
      <c r="HY82" s="81"/>
      <c r="HZ82" s="81"/>
      <c r="IA82" s="81"/>
      <c r="IB82" s="81"/>
      <c r="IC82" s="81"/>
      <c r="ID82" s="81"/>
      <c r="IE82" s="81"/>
      <c r="IF82" s="81"/>
      <c r="IG82" s="81"/>
      <c r="IH82" s="81"/>
      <c r="II82" s="81"/>
      <c r="IJ82" s="81"/>
      <c r="IK82" s="81"/>
    </row>
    <row r="83" spans="1:245" ht="15.75" x14ac:dyDescent="0.25">
      <c r="A83" s="77" t="s">
        <v>283</v>
      </c>
      <c r="B83" s="192" t="s">
        <v>205</v>
      </c>
      <c r="C83" s="181" t="s">
        <v>217</v>
      </c>
      <c r="D83" s="181">
        <v>6</v>
      </c>
      <c r="E83" s="131"/>
      <c r="F83" s="78">
        <f t="shared" si="3"/>
        <v>0</v>
      </c>
      <c r="G83" s="79"/>
      <c r="H83" s="80"/>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c r="BL83" s="81"/>
      <c r="BM83" s="81"/>
      <c r="BN83" s="81"/>
      <c r="BO83" s="81"/>
      <c r="BP83" s="81"/>
      <c r="BQ83" s="81"/>
      <c r="BR83" s="81"/>
      <c r="BS83" s="81"/>
      <c r="BT83" s="81"/>
      <c r="BU83" s="81"/>
      <c r="BV83" s="81"/>
      <c r="BW83" s="81"/>
      <c r="BX83" s="81"/>
      <c r="BY83" s="81"/>
      <c r="BZ83" s="81"/>
      <c r="CA83" s="81"/>
      <c r="CB83" s="81"/>
      <c r="CC83" s="81"/>
      <c r="CD83" s="81"/>
      <c r="CE83" s="81"/>
      <c r="CF83" s="81"/>
      <c r="CG83" s="81"/>
      <c r="CH83" s="81"/>
      <c r="CI83" s="81"/>
      <c r="CJ83" s="81"/>
      <c r="CK83" s="81"/>
      <c r="CL83" s="81"/>
      <c r="CM83" s="81"/>
      <c r="CN83" s="81"/>
      <c r="CO83" s="81"/>
      <c r="CP83" s="81"/>
      <c r="CQ83" s="81"/>
      <c r="CR83" s="81"/>
      <c r="CS83" s="81"/>
      <c r="CT83" s="81"/>
      <c r="CU83" s="81"/>
      <c r="CV83" s="81"/>
      <c r="CW83" s="81"/>
      <c r="CX83" s="81"/>
      <c r="CY83" s="81"/>
      <c r="CZ83" s="81"/>
      <c r="DA83" s="81"/>
      <c r="DB83" s="81"/>
      <c r="DC83" s="81"/>
      <c r="DD83" s="81"/>
      <c r="DE83" s="81"/>
      <c r="DF83" s="81"/>
      <c r="DG83" s="81"/>
      <c r="DH83" s="81"/>
      <c r="DI83" s="81"/>
      <c r="DJ83" s="81"/>
      <c r="DK83" s="81"/>
      <c r="DL83" s="81"/>
      <c r="DM83" s="81"/>
      <c r="DN83" s="81"/>
      <c r="DO83" s="81"/>
      <c r="DP83" s="81"/>
      <c r="DQ83" s="81"/>
      <c r="DR83" s="81"/>
      <c r="DS83" s="81"/>
      <c r="DT83" s="81"/>
      <c r="DU83" s="81"/>
      <c r="DV83" s="81"/>
      <c r="DW83" s="81"/>
      <c r="DX83" s="81"/>
      <c r="DY83" s="81"/>
      <c r="DZ83" s="81"/>
      <c r="EA83" s="81"/>
      <c r="EB83" s="81"/>
      <c r="EC83" s="81"/>
      <c r="ED83" s="81"/>
      <c r="EE83" s="81"/>
      <c r="EF83" s="81"/>
      <c r="EG83" s="81"/>
      <c r="EH83" s="81"/>
      <c r="EI83" s="81"/>
      <c r="EJ83" s="81"/>
      <c r="EK83" s="81"/>
      <c r="EL83" s="81"/>
      <c r="EM83" s="81"/>
      <c r="EN83" s="81"/>
      <c r="EO83" s="81"/>
      <c r="EP83" s="81"/>
      <c r="EQ83" s="81"/>
      <c r="ER83" s="81"/>
      <c r="ES83" s="81"/>
      <c r="ET83" s="81"/>
      <c r="EU83" s="81"/>
      <c r="EV83" s="81"/>
      <c r="EW83" s="81"/>
      <c r="EX83" s="81"/>
      <c r="EY83" s="81"/>
      <c r="EZ83" s="81"/>
      <c r="FA83" s="81"/>
      <c r="FB83" s="81"/>
      <c r="FC83" s="81"/>
      <c r="FD83" s="81"/>
      <c r="FE83" s="81"/>
      <c r="FF83" s="81"/>
      <c r="FG83" s="81"/>
      <c r="FH83" s="81"/>
      <c r="FI83" s="81"/>
      <c r="FJ83" s="81"/>
      <c r="FK83" s="81"/>
      <c r="FL83" s="81"/>
      <c r="FM83" s="81"/>
      <c r="FN83" s="81"/>
      <c r="FO83" s="81"/>
      <c r="FP83" s="81"/>
      <c r="FQ83" s="81"/>
      <c r="FR83" s="81"/>
      <c r="FS83" s="81"/>
      <c r="FT83" s="81"/>
      <c r="FU83" s="81"/>
      <c r="FV83" s="81"/>
      <c r="FW83" s="81"/>
      <c r="FX83" s="81"/>
      <c r="FY83" s="81"/>
      <c r="FZ83" s="81"/>
      <c r="GA83" s="81"/>
      <c r="GB83" s="81"/>
      <c r="GC83" s="81"/>
      <c r="GD83" s="81"/>
      <c r="GE83" s="81"/>
      <c r="GF83" s="81"/>
      <c r="GG83" s="81"/>
      <c r="GH83" s="81"/>
      <c r="GI83" s="81"/>
      <c r="GJ83" s="81"/>
      <c r="GK83" s="81"/>
      <c r="GL83" s="81"/>
      <c r="GM83" s="81"/>
      <c r="GN83" s="81"/>
      <c r="GO83" s="81"/>
      <c r="GP83" s="81"/>
      <c r="GQ83" s="81"/>
      <c r="GR83" s="81"/>
      <c r="GS83" s="81"/>
      <c r="GT83" s="81"/>
      <c r="GU83" s="81"/>
      <c r="GV83" s="81"/>
      <c r="GW83" s="81"/>
      <c r="GX83" s="81"/>
      <c r="GY83" s="81"/>
      <c r="GZ83" s="81"/>
      <c r="HA83" s="81"/>
      <c r="HB83" s="81"/>
      <c r="HC83" s="81"/>
      <c r="HD83" s="81"/>
      <c r="HE83" s="81"/>
      <c r="HF83" s="81"/>
      <c r="HG83" s="81"/>
      <c r="HH83" s="81"/>
      <c r="HI83" s="81"/>
      <c r="HJ83" s="81"/>
      <c r="HK83" s="81"/>
      <c r="HL83" s="81"/>
      <c r="HM83" s="81"/>
      <c r="HN83" s="81"/>
      <c r="HO83" s="81"/>
      <c r="HP83" s="81"/>
      <c r="HQ83" s="81"/>
      <c r="HR83" s="81"/>
      <c r="HS83" s="81"/>
      <c r="HT83" s="81"/>
      <c r="HU83" s="81"/>
      <c r="HV83" s="81"/>
      <c r="HW83" s="81"/>
      <c r="HX83" s="81"/>
      <c r="HY83" s="81"/>
      <c r="HZ83" s="81"/>
      <c r="IA83" s="81"/>
      <c r="IB83" s="81"/>
      <c r="IC83" s="81"/>
      <c r="ID83" s="81"/>
      <c r="IE83" s="81"/>
      <c r="IF83" s="81"/>
      <c r="IG83" s="81"/>
      <c r="IH83" s="81"/>
      <c r="II83" s="81"/>
      <c r="IJ83" s="81"/>
      <c r="IK83" s="81"/>
    </row>
    <row r="84" spans="1:245" ht="15" customHeight="1" x14ac:dyDescent="0.25">
      <c r="A84" s="82"/>
      <c r="B84" s="300" t="s">
        <v>286</v>
      </c>
      <c r="C84" s="301"/>
      <c r="D84" s="301"/>
      <c r="E84" s="302"/>
      <c r="F84" s="91">
        <f>SUM(F17:F83)</f>
        <v>0</v>
      </c>
    </row>
    <row r="86" spans="1:245" x14ac:dyDescent="0.25">
      <c r="A86" s="299" t="s">
        <v>22</v>
      </c>
      <c r="B86" s="299"/>
      <c r="C86" s="299"/>
      <c r="D86" s="299"/>
      <c r="E86" s="299"/>
      <c r="F86" s="299"/>
    </row>
    <row r="87" spans="1:245" x14ac:dyDescent="0.2">
      <c r="A87" s="89" t="s">
        <v>23</v>
      </c>
      <c r="B87" s="83"/>
      <c r="C87" s="83"/>
      <c r="D87" s="83"/>
      <c r="E87" s="72" t="s">
        <v>24</v>
      </c>
      <c r="F87" s="83"/>
    </row>
    <row r="88" spans="1:245" x14ac:dyDescent="0.2">
      <c r="A88" s="89" t="s">
        <v>25</v>
      </c>
      <c r="B88" s="83"/>
      <c r="C88" s="83"/>
      <c r="D88" s="83"/>
      <c r="E88" s="72" t="s">
        <v>26</v>
      </c>
      <c r="F88" s="83"/>
    </row>
  </sheetData>
  <sheetProtection password="DC2B" sheet="1" objects="1" scenarios="1"/>
  <mergeCells count="17">
    <mergeCell ref="A86:F86"/>
    <mergeCell ref="C14:C15"/>
    <mergeCell ref="D14:D15"/>
    <mergeCell ref="E14:E15"/>
    <mergeCell ref="F14:F15"/>
    <mergeCell ref="B84:E84"/>
    <mergeCell ref="A12:F12"/>
    <mergeCell ref="A14:A15"/>
    <mergeCell ref="B14:B15"/>
    <mergeCell ref="A1:F1"/>
    <mergeCell ref="A2:F2"/>
    <mergeCell ref="A3:F3"/>
    <mergeCell ref="A4:F4"/>
    <mergeCell ref="A5:F5"/>
    <mergeCell ref="E6:F6"/>
    <mergeCell ref="E7:F7"/>
    <mergeCell ref="E8:F8"/>
  </mergeCells>
  <dataValidations count="2">
    <dataValidation allowBlank="1" showInputMessage="1" showErrorMessage="1" prompt="Please Enter SAC Code" sqref="WVE983119:WVE983122 IS65615:IS65618 SO65615:SO65618 ACK65615:ACK65618 AMG65615:AMG65618 AWC65615:AWC65618 BFY65615:BFY65618 BPU65615:BPU65618 BZQ65615:BZQ65618 CJM65615:CJM65618 CTI65615:CTI65618 DDE65615:DDE65618 DNA65615:DNA65618 DWW65615:DWW65618 EGS65615:EGS65618 EQO65615:EQO65618 FAK65615:FAK65618 FKG65615:FKG65618 FUC65615:FUC65618 GDY65615:GDY65618 GNU65615:GNU65618 GXQ65615:GXQ65618 HHM65615:HHM65618 HRI65615:HRI65618 IBE65615:IBE65618 ILA65615:ILA65618 IUW65615:IUW65618 JES65615:JES65618 JOO65615:JOO65618 JYK65615:JYK65618 KIG65615:KIG65618 KSC65615:KSC65618 LBY65615:LBY65618 LLU65615:LLU65618 LVQ65615:LVQ65618 MFM65615:MFM65618 MPI65615:MPI65618 MZE65615:MZE65618 NJA65615:NJA65618 NSW65615:NSW65618 OCS65615:OCS65618 OMO65615:OMO65618 OWK65615:OWK65618 PGG65615:PGG65618 PQC65615:PQC65618 PZY65615:PZY65618 QJU65615:QJU65618 QTQ65615:QTQ65618 RDM65615:RDM65618 RNI65615:RNI65618 RXE65615:RXE65618 SHA65615:SHA65618 SQW65615:SQW65618 TAS65615:TAS65618 TKO65615:TKO65618 TUK65615:TUK65618 UEG65615:UEG65618 UOC65615:UOC65618 UXY65615:UXY65618 VHU65615:VHU65618 VRQ65615:VRQ65618 WBM65615:WBM65618 WLI65615:WLI65618 WVE65615:WVE65618 IS131151:IS131154 SO131151:SO131154 ACK131151:ACK131154 AMG131151:AMG131154 AWC131151:AWC131154 BFY131151:BFY131154 BPU131151:BPU131154 BZQ131151:BZQ131154 CJM131151:CJM131154 CTI131151:CTI131154 DDE131151:DDE131154 DNA131151:DNA131154 DWW131151:DWW131154 EGS131151:EGS131154 EQO131151:EQO131154 FAK131151:FAK131154 FKG131151:FKG131154 FUC131151:FUC131154 GDY131151:GDY131154 GNU131151:GNU131154 GXQ131151:GXQ131154 HHM131151:HHM131154 HRI131151:HRI131154 IBE131151:IBE131154 ILA131151:ILA131154 IUW131151:IUW131154 JES131151:JES131154 JOO131151:JOO131154 JYK131151:JYK131154 KIG131151:KIG131154 KSC131151:KSC131154 LBY131151:LBY131154 LLU131151:LLU131154 LVQ131151:LVQ131154 MFM131151:MFM131154 MPI131151:MPI131154 MZE131151:MZE131154 NJA131151:NJA131154 NSW131151:NSW131154 OCS131151:OCS131154 OMO131151:OMO131154 OWK131151:OWK131154 PGG131151:PGG131154 PQC131151:PQC131154 PZY131151:PZY131154 QJU131151:QJU131154 QTQ131151:QTQ131154 RDM131151:RDM131154 RNI131151:RNI131154 RXE131151:RXE131154 SHA131151:SHA131154 SQW131151:SQW131154 TAS131151:TAS131154 TKO131151:TKO131154 TUK131151:TUK131154 UEG131151:UEG131154 UOC131151:UOC131154 UXY131151:UXY131154 VHU131151:VHU131154 VRQ131151:VRQ131154 WBM131151:WBM131154 WLI131151:WLI131154 WVE131151:WVE131154 IS196687:IS196690 SO196687:SO196690 ACK196687:ACK196690 AMG196687:AMG196690 AWC196687:AWC196690 BFY196687:BFY196690 BPU196687:BPU196690 BZQ196687:BZQ196690 CJM196687:CJM196690 CTI196687:CTI196690 DDE196687:DDE196690 DNA196687:DNA196690 DWW196687:DWW196690 EGS196687:EGS196690 EQO196687:EQO196690 FAK196687:FAK196690 FKG196687:FKG196690 FUC196687:FUC196690 GDY196687:GDY196690 GNU196687:GNU196690 GXQ196687:GXQ196690 HHM196687:HHM196690 HRI196687:HRI196690 IBE196687:IBE196690 ILA196687:ILA196690 IUW196687:IUW196690 JES196687:JES196690 JOO196687:JOO196690 JYK196687:JYK196690 KIG196687:KIG196690 KSC196687:KSC196690 LBY196687:LBY196690 LLU196687:LLU196690 LVQ196687:LVQ196690 MFM196687:MFM196690 MPI196687:MPI196690 MZE196687:MZE196690 NJA196687:NJA196690 NSW196687:NSW196690 OCS196687:OCS196690 OMO196687:OMO196690 OWK196687:OWK196690 PGG196687:PGG196690 PQC196687:PQC196690 PZY196687:PZY196690 QJU196687:QJU196690 QTQ196687:QTQ196690 RDM196687:RDM196690 RNI196687:RNI196690 RXE196687:RXE196690 SHA196687:SHA196690 SQW196687:SQW196690 TAS196687:TAS196690 TKO196687:TKO196690 TUK196687:TUK196690 UEG196687:UEG196690 UOC196687:UOC196690 UXY196687:UXY196690 VHU196687:VHU196690 VRQ196687:VRQ196690 WBM196687:WBM196690 WLI196687:WLI196690 WVE196687:WVE196690 IS262223:IS262226 SO262223:SO262226 ACK262223:ACK262226 AMG262223:AMG262226 AWC262223:AWC262226 BFY262223:BFY262226 BPU262223:BPU262226 BZQ262223:BZQ262226 CJM262223:CJM262226 CTI262223:CTI262226 DDE262223:DDE262226 DNA262223:DNA262226 DWW262223:DWW262226 EGS262223:EGS262226 EQO262223:EQO262226 FAK262223:FAK262226 FKG262223:FKG262226 FUC262223:FUC262226 GDY262223:GDY262226 GNU262223:GNU262226 GXQ262223:GXQ262226 HHM262223:HHM262226 HRI262223:HRI262226 IBE262223:IBE262226 ILA262223:ILA262226 IUW262223:IUW262226 JES262223:JES262226 JOO262223:JOO262226 JYK262223:JYK262226 KIG262223:KIG262226 KSC262223:KSC262226 LBY262223:LBY262226 LLU262223:LLU262226 LVQ262223:LVQ262226 MFM262223:MFM262226 MPI262223:MPI262226 MZE262223:MZE262226 NJA262223:NJA262226 NSW262223:NSW262226 OCS262223:OCS262226 OMO262223:OMO262226 OWK262223:OWK262226 PGG262223:PGG262226 PQC262223:PQC262226 PZY262223:PZY262226 QJU262223:QJU262226 QTQ262223:QTQ262226 RDM262223:RDM262226 RNI262223:RNI262226 RXE262223:RXE262226 SHA262223:SHA262226 SQW262223:SQW262226 TAS262223:TAS262226 TKO262223:TKO262226 TUK262223:TUK262226 UEG262223:UEG262226 UOC262223:UOC262226 UXY262223:UXY262226 VHU262223:VHU262226 VRQ262223:VRQ262226 WBM262223:WBM262226 WLI262223:WLI262226 WVE262223:WVE262226 IS327759:IS327762 SO327759:SO327762 ACK327759:ACK327762 AMG327759:AMG327762 AWC327759:AWC327762 BFY327759:BFY327762 BPU327759:BPU327762 BZQ327759:BZQ327762 CJM327759:CJM327762 CTI327759:CTI327762 DDE327759:DDE327762 DNA327759:DNA327762 DWW327759:DWW327762 EGS327759:EGS327762 EQO327759:EQO327762 FAK327759:FAK327762 FKG327759:FKG327762 FUC327759:FUC327762 GDY327759:GDY327762 GNU327759:GNU327762 GXQ327759:GXQ327762 HHM327759:HHM327762 HRI327759:HRI327762 IBE327759:IBE327762 ILA327759:ILA327762 IUW327759:IUW327762 JES327759:JES327762 JOO327759:JOO327762 JYK327759:JYK327762 KIG327759:KIG327762 KSC327759:KSC327762 LBY327759:LBY327762 LLU327759:LLU327762 LVQ327759:LVQ327762 MFM327759:MFM327762 MPI327759:MPI327762 MZE327759:MZE327762 NJA327759:NJA327762 NSW327759:NSW327762 OCS327759:OCS327762 OMO327759:OMO327762 OWK327759:OWK327762 PGG327759:PGG327762 PQC327759:PQC327762 PZY327759:PZY327762 QJU327759:QJU327762 QTQ327759:QTQ327762 RDM327759:RDM327762 RNI327759:RNI327762 RXE327759:RXE327762 SHA327759:SHA327762 SQW327759:SQW327762 TAS327759:TAS327762 TKO327759:TKO327762 TUK327759:TUK327762 UEG327759:UEG327762 UOC327759:UOC327762 UXY327759:UXY327762 VHU327759:VHU327762 VRQ327759:VRQ327762 WBM327759:WBM327762 WLI327759:WLI327762 WVE327759:WVE327762 IS393295:IS393298 SO393295:SO393298 ACK393295:ACK393298 AMG393295:AMG393298 AWC393295:AWC393298 BFY393295:BFY393298 BPU393295:BPU393298 BZQ393295:BZQ393298 CJM393295:CJM393298 CTI393295:CTI393298 DDE393295:DDE393298 DNA393295:DNA393298 DWW393295:DWW393298 EGS393295:EGS393298 EQO393295:EQO393298 FAK393295:FAK393298 FKG393295:FKG393298 FUC393295:FUC393298 GDY393295:GDY393298 GNU393295:GNU393298 GXQ393295:GXQ393298 HHM393295:HHM393298 HRI393295:HRI393298 IBE393295:IBE393298 ILA393295:ILA393298 IUW393295:IUW393298 JES393295:JES393298 JOO393295:JOO393298 JYK393295:JYK393298 KIG393295:KIG393298 KSC393295:KSC393298 LBY393295:LBY393298 LLU393295:LLU393298 LVQ393295:LVQ393298 MFM393295:MFM393298 MPI393295:MPI393298 MZE393295:MZE393298 NJA393295:NJA393298 NSW393295:NSW393298 OCS393295:OCS393298 OMO393295:OMO393298 OWK393295:OWK393298 PGG393295:PGG393298 PQC393295:PQC393298 PZY393295:PZY393298 QJU393295:QJU393298 QTQ393295:QTQ393298 RDM393295:RDM393298 RNI393295:RNI393298 RXE393295:RXE393298 SHA393295:SHA393298 SQW393295:SQW393298 TAS393295:TAS393298 TKO393295:TKO393298 TUK393295:TUK393298 UEG393295:UEG393298 UOC393295:UOC393298 UXY393295:UXY393298 VHU393295:VHU393298 VRQ393295:VRQ393298 WBM393295:WBM393298 WLI393295:WLI393298 WVE393295:WVE393298 IS458831:IS458834 SO458831:SO458834 ACK458831:ACK458834 AMG458831:AMG458834 AWC458831:AWC458834 BFY458831:BFY458834 BPU458831:BPU458834 BZQ458831:BZQ458834 CJM458831:CJM458834 CTI458831:CTI458834 DDE458831:DDE458834 DNA458831:DNA458834 DWW458831:DWW458834 EGS458831:EGS458834 EQO458831:EQO458834 FAK458831:FAK458834 FKG458831:FKG458834 FUC458831:FUC458834 GDY458831:GDY458834 GNU458831:GNU458834 GXQ458831:GXQ458834 HHM458831:HHM458834 HRI458831:HRI458834 IBE458831:IBE458834 ILA458831:ILA458834 IUW458831:IUW458834 JES458831:JES458834 JOO458831:JOO458834 JYK458831:JYK458834 KIG458831:KIG458834 KSC458831:KSC458834 LBY458831:LBY458834 LLU458831:LLU458834 LVQ458831:LVQ458834 MFM458831:MFM458834 MPI458831:MPI458834 MZE458831:MZE458834 NJA458831:NJA458834 NSW458831:NSW458834 OCS458831:OCS458834 OMO458831:OMO458834 OWK458831:OWK458834 PGG458831:PGG458834 PQC458831:PQC458834 PZY458831:PZY458834 QJU458831:QJU458834 QTQ458831:QTQ458834 RDM458831:RDM458834 RNI458831:RNI458834 RXE458831:RXE458834 SHA458831:SHA458834 SQW458831:SQW458834 TAS458831:TAS458834 TKO458831:TKO458834 TUK458831:TUK458834 UEG458831:UEG458834 UOC458831:UOC458834 UXY458831:UXY458834 VHU458831:VHU458834 VRQ458831:VRQ458834 WBM458831:WBM458834 WLI458831:WLI458834 WVE458831:WVE458834 IS524367:IS524370 SO524367:SO524370 ACK524367:ACK524370 AMG524367:AMG524370 AWC524367:AWC524370 BFY524367:BFY524370 BPU524367:BPU524370 BZQ524367:BZQ524370 CJM524367:CJM524370 CTI524367:CTI524370 DDE524367:DDE524370 DNA524367:DNA524370 DWW524367:DWW524370 EGS524367:EGS524370 EQO524367:EQO524370 FAK524367:FAK524370 FKG524367:FKG524370 FUC524367:FUC524370 GDY524367:GDY524370 GNU524367:GNU524370 GXQ524367:GXQ524370 HHM524367:HHM524370 HRI524367:HRI524370 IBE524367:IBE524370 ILA524367:ILA524370 IUW524367:IUW524370 JES524367:JES524370 JOO524367:JOO524370 JYK524367:JYK524370 KIG524367:KIG524370 KSC524367:KSC524370 LBY524367:LBY524370 LLU524367:LLU524370 LVQ524367:LVQ524370 MFM524367:MFM524370 MPI524367:MPI524370 MZE524367:MZE524370 NJA524367:NJA524370 NSW524367:NSW524370 OCS524367:OCS524370 OMO524367:OMO524370 OWK524367:OWK524370 PGG524367:PGG524370 PQC524367:PQC524370 PZY524367:PZY524370 QJU524367:QJU524370 QTQ524367:QTQ524370 RDM524367:RDM524370 RNI524367:RNI524370 RXE524367:RXE524370 SHA524367:SHA524370 SQW524367:SQW524370 TAS524367:TAS524370 TKO524367:TKO524370 TUK524367:TUK524370 UEG524367:UEG524370 UOC524367:UOC524370 UXY524367:UXY524370 VHU524367:VHU524370 VRQ524367:VRQ524370 WBM524367:WBM524370 WLI524367:WLI524370 WVE524367:WVE524370 IS589903:IS589906 SO589903:SO589906 ACK589903:ACK589906 AMG589903:AMG589906 AWC589903:AWC589906 BFY589903:BFY589906 BPU589903:BPU589906 BZQ589903:BZQ589906 CJM589903:CJM589906 CTI589903:CTI589906 DDE589903:DDE589906 DNA589903:DNA589906 DWW589903:DWW589906 EGS589903:EGS589906 EQO589903:EQO589906 FAK589903:FAK589906 FKG589903:FKG589906 FUC589903:FUC589906 GDY589903:GDY589906 GNU589903:GNU589906 GXQ589903:GXQ589906 HHM589903:HHM589906 HRI589903:HRI589906 IBE589903:IBE589906 ILA589903:ILA589906 IUW589903:IUW589906 JES589903:JES589906 JOO589903:JOO589906 JYK589903:JYK589906 KIG589903:KIG589906 KSC589903:KSC589906 LBY589903:LBY589906 LLU589903:LLU589906 LVQ589903:LVQ589906 MFM589903:MFM589906 MPI589903:MPI589906 MZE589903:MZE589906 NJA589903:NJA589906 NSW589903:NSW589906 OCS589903:OCS589906 OMO589903:OMO589906 OWK589903:OWK589906 PGG589903:PGG589906 PQC589903:PQC589906 PZY589903:PZY589906 QJU589903:QJU589906 QTQ589903:QTQ589906 RDM589903:RDM589906 RNI589903:RNI589906 RXE589903:RXE589906 SHA589903:SHA589906 SQW589903:SQW589906 TAS589903:TAS589906 TKO589903:TKO589906 TUK589903:TUK589906 UEG589903:UEG589906 UOC589903:UOC589906 UXY589903:UXY589906 VHU589903:VHU589906 VRQ589903:VRQ589906 WBM589903:WBM589906 WLI589903:WLI589906 WVE589903:WVE589906 IS655439:IS655442 SO655439:SO655442 ACK655439:ACK655442 AMG655439:AMG655442 AWC655439:AWC655442 BFY655439:BFY655442 BPU655439:BPU655442 BZQ655439:BZQ655442 CJM655439:CJM655442 CTI655439:CTI655442 DDE655439:DDE655442 DNA655439:DNA655442 DWW655439:DWW655442 EGS655439:EGS655442 EQO655439:EQO655442 FAK655439:FAK655442 FKG655439:FKG655442 FUC655439:FUC655442 GDY655439:GDY655442 GNU655439:GNU655442 GXQ655439:GXQ655442 HHM655439:HHM655442 HRI655439:HRI655442 IBE655439:IBE655442 ILA655439:ILA655442 IUW655439:IUW655442 JES655439:JES655442 JOO655439:JOO655442 JYK655439:JYK655442 KIG655439:KIG655442 KSC655439:KSC655442 LBY655439:LBY655442 LLU655439:LLU655442 LVQ655439:LVQ655442 MFM655439:MFM655442 MPI655439:MPI655442 MZE655439:MZE655442 NJA655439:NJA655442 NSW655439:NSW655442 OCS655439:OCS655442 OMO655439:OMO655442 OWK655439:OWK655442 PGG655439:PGG655442 PQC655439:PQC655442 PZY655439:PZY655442 QJU655439:QJU655442 QTQ655439:QTQ655442 RDM655439:RDM655442 RNI655439:RNI655442 RXE655439:RXE655442 SHA655439:SHA655442 SQW655439:SQW655442 TAS655439:TAS655442 TKO655439:TKO655442 TUK655439:TUK655442 UEG655439:UEG655442 UOC655439:UOC655442 UXY655439:UXY655442 VHU655439:VHU655442 VRQ655439:VRQ655442 WBM655439:WBM655442 WLI655439:WLI655442 WVE655439:WVE655442 IS720975:IS720978 SO720975:SO720978 ACK720975:ACK720978 AMG720975:AMG720978 AWC720975:AWC720978 BFY720975:BFY720978 BPU720975:BPU720978 BZQ720975:BZQ720978 CJM720975:CJM720978 CTI720975:CTI720978 DDE720975:DDE720978 DNA720975:DNA720978 DWW720975:DWW720978 EGS720975:EGS720978 EQO720975:EQO720978 FAK720975:FAK720978 FKG720975:FKG720978 FUC720975:FUC720978 GDY720975:GDY720978 GNU720975:GNU720978 GXQ720975:GXQ720978 HHM720975:HHM720978 HRI720975:HRI720978 IBE720975:IBE720978 ILA720975:ILA720978 IUW720975:IUW720978 JES720975:JES720978 JOO720975:JOO720978 JYK720975:JYK720978 KIG720975:KIG720978 KSC720975:KSC720978 LBY720975:LBY720978 LLU720975:LLU720978 LVQ720975:LVQ720978 MFM720975:MFM720978 MPI720975:MPI720978 MZE720975:MZE720978 NJA720975:NJA720978 NSW720975:NSW720978 OCS720975:OCS720978 OMO720975:OMO720978 OWK720975:OWK720978 PGG720975:PGG720978 PQC720975:PQC720978 PZY720975:PZY720978 QJU720975:QJU720978 QTQ720975:QTQ720978 RDM720975:RDM720978 RNI720975:RNI720978 RXE720975:RXE720978 SHA720975:SHA720978 SQW720975:SQW720978 TAS720975:TAS720978 TKO720975:TKO720978 TUK720975:TUK720978 UEG720975:UEG720978 UOC720975:UOC720978 UXY720975:UXY720978 VHU720975:VHU720978 VRQ720975:VRQ720978 WBM720975:WBM720978 WLI720975:WLI720978 WVE720975:WVE720978 IS786511:IS786514 SO786511:SO786514 ACK786511:ACK786514 AMG786511:AMG786514 AWC786511:AWC786514 BFY786511:BFY786514 BPU786511:BPU786514 BZQ786511:BZQ786514 CJM786511:CJM786514 CTI786511:CTI786514 DDE786511:DDE786514 DNA786511:DNA786514 DWW786511:DWW786514 EGS786511:EGS786514 EQO786511:EQO786514 FAK786511:FAK786514 FKG786511:FKG786514 FUC786511:FUC786514 GDY786511:GDY786514 GNU786511:GNU786514 GXQ786511:GXQ786514 HHM786511:HHM786514 HRI786511:HRI786514 IBE786511:IBE786514 ILA786511:ILA786514 IUW786511:IUW786514 JES786511:JES786514 JOO786511:JOO786514 JYK786511:JYK786514 KIG786511:KIG786514 KSC786511:KSC786514 LBY786511:LBY786514 LLU786511:LLU786514 LVQ786511:LVQ786514 MFM786511:MFM786514 MPI786511:MPI786514 MZE786511:MZE786514 NJA786511:NJA786514 NSW786511:NSW786514 OCS786511:OCS786514 OMO786511:OMO786514 OWK786511:OWK786514 PGG786511:PGG786514 PQC786511:PQC786514 PZY786511:PZY786514 QJU786511:QJU786514 QTQ786511:QTQ786514 RDM786511:RDM786514 RNI786511:RNI786514 RXE786511:RXE786514 SHA786511:SHA786514 SQW786511:SQW786514 TAS786511:TAS786514 TKO786511:TKO786514 TUK786511:TUK786514 UEG786511:UEG786514 UOC786511:UOC786514 UXY786511:UXY786514 VHU786511:VHU786514 VRQ786511:VRQ786514 WBM786511:WBM786514 WLI786511:WLI786514 WVE786511:WVE786514 IS852047:IS852050 SO852047:SO852050 ACK852047:ACK852050 AMG852047:AMG852050 AWC852047:AWC852050 BFY852047:BFY852050 BPU852047:BPU852050 BZQ852047:BZQ852050 CJM852047:CJM852050 CTI852047:CTI852050 DDE852047:DDE852050 DNA852047:DNA852050 DWW852047:DWW852050 EGS852047:EGS852050 EQO852047:EQO852050 FAK852047:FAK852050 FKG852047:FKG852050 FUC852047:FUC852050 GDY852047:GDY852050 GNU852047:GNU852050 GXQ852047:GXQ852050 HHM852047:HHM852050 HRI852047:HRI852050 IBE852047:IBE852050 ILA852047:ILA852050 IUW852047:IUW852050 JES852047:JES852050 JOO852047:JOO852050 JYK852047:JYK852050 KIG852047:KIG852050 KSC852047:KSC852050 LBY852047:LBY852050 LLU852047:LLU852050 LVQ852047:LVQ852050 MFM852047:MFM852050 MPI852047:MPI852050 MZE852047:MZE852050 NJA852047:NJA852050 NSW852047:NSW852050 OCS852047:OCS852050 OMO852047:OMO852050 OWK852047:OWK852050 PGG852047:PGG852050 PQC852047:PQC852050 PZY852047:PZY852050 QJU852047:QJU852050 QTQ852047:QTQ852050 RDM852047:RDM852050 RNI852047:RNI852050 RXE852047:RXE852050 SHA852047:SHA852050 SQW852047:SQW852050 TAS852047:TAS852050 TKO852047:TKO852050 TUK852047:TUK852050 UEG852047:UEG852050 UOC852047:UOC852050 UXY852047:UXY852050 VHU852047:VHU852050 VRQ852047:VRQ852050 WBM852047:WBM852050 WLI852047:WLI852050 WVE852047:WVE852050 IS917583:IS917586 SO917583:SO917586 ACK917583:ACK917586 AMG917583:AMG917586 AWC917583:AWC917586 BFY917583:BFY917586 BPU917583:BPU917586 BZQ917583:BZQ917586 CJM917583:CJM917586 CTI917583:CTI917586 DDE917583:DDE917586 DNA917583:DNA917586 DWW917583:DWW917586 EGS917583:EGS917586 EQO917583:EQO917586 FAK917583:FAK917586 FKG917583:FKG917586 FUC917583:FUC917586 GDY917583:GDY917586 GNU917583:GNU917586 GXQ917583:GXQ917586 HHM917583:HHM917586 HRI917583:HRI917586 IBE917583:IBE917586 ILA917583:ILA917586 IUW917583:IUW917586 JES917583:JES917586 JOO917583:JOO917586 JYK917583:JYK917586 KIG917583:KIG917586 KSC917583:KSC917586 LBY917583:LBY917586 LLU917583:LLU917586 LVQ917583:LVQ917586 MFM917583:MFM917586 MPI917583:MPI917586 MZE917583:MZE917586 NJA917583:NJA917586 NSW917583:NSW917586 OCS917583:OCS917586 OMO917583:OMO917586 OWK917583:OWK917586 PGG917583:PGG917586 PQC917583:PQC917586 PZY917583:PZY917586 QJU917583:QJU917586 QTQ917583:QTQ917586 RDM917583:RDM917586 RNI917583:RNI917586 RXE917583:RXE917586 SHA917583:SHA917586 SQW917583:SQW917586 TAS917583:TAS917586 TKO917583:TKO917586 TUK917583:TUK917586 UEG917583:UEG917586 UOC917583:UOC917586 UXY917583:UXY917586 VHU917583:VHU917586 VRQ917583:VRQ917586 WBM917583:WBM917586 WLI917583:WLI917586 WVE917583:WVE917586 IS983119:IS983122 SO983119:SO983122 ACK983119:ACK983122 AMG983119:AMG983122 AWC983119:AWC983122 BFY983119:BFY983122 BPU983119:BPU983122 BZQ983119:BZQ983122 CJM983119:CJM983122 CTI983119:CTI983122 DDE983119:DDE983122 DNA983119:DNA983122 DWW983119:DWW983122 EGS983119:EGS983122 EQO983119:EQO983122 FAK983119:FAK983122 FKG983119:FKG983122 FUC983119:FUC983122 GDY983119:GDY983122 GNU983119:GNU983122 GXQ983119:GXQ983122 HHM983119:HHM983122 HRI983119:HRI983122 IBE983119:IBE983122 ILA983119:ILA983122 IUW983119:IUW983122 JES983119:JES983122 JOO983119:JOO983122 JYK983119:JYK983122 KIG983119:KIG983122 KSC983119:KSC983122 LBY983119:LBY983122 LLU983119:LLU983122 LVQ983119:LVQ983122 MFM983119:MFM983122 MPI983119:MPI983122 MZE983119:MZE983122 NJA983119:NJA983122 NSW983119:NSW983122 OCS983119:OCS983122 OMO983119:OMO983122 OWK983119:OWK983122 PGG983119:PGG983122 PQC983119:PQC983122 PZY983119:PZY983122 QJU983119:QJU983122 QTQ983119:QTQ983122 RDM983119:RDM983122 RNI983119:RNI983122 RXE983119:RXE983122 SHA983119:SHA983122 SQW983119:SQW983122 TAS983119:TAS983122 TKO983119:TKO983122 TUK983119:TUK983122 UEG983119:UEG983122 UOC983119:UOC983122 UXY983119:UXY983122 VHU983119:VHU983122 VRQ983119:VRQ983122 WBM983119:WBM983122 WLI983119:WLI983122 WVE17:WVE83 WLI17:WLI83 WBM17:WBM83 VRQ17:VRQ83 VHU17:VHU83 UXY17:UXY83 UOC17:UOC83 UEG17:UEG83 TUK17:TUK83 TKO17:TKO83 TAS17:TAS83 SQW17:SQW83 SHA17:SHA83 RXE17:RXE83 RNI17:RNI83 RDM17:RDM83 QTQ17:QTQ83 QJU17:QJU83 PZY17:PZY83 PQC17:PQC83 PGG17:PGG83 OWK17:OWK83 OMO17:OMO83 OCS17:OCS83 NSW17:NSW83 NJA17:NJA83 MZE17:MZE83 MPI17:MPI83 MFM17:MFM83 LVQ17:LVQ83 LLU17:LLU83 LBY17:LBY83 KSC17:KSC83 KIG17:KIG83 JYK17:JYK83 JOO17:JOO83 JES17:JES83 IUW17:IUW83 ILA17:ILA83 IBE17:IBE83 HRI17:HRI83 HHM17:HHM83 GXQ17:GXQ83 GNU17:GNU83 GDY17:GDY83 FUC17:FUC83 FKG17:FKG83 FAK17:FAK83 EQO17:EQO83 EGS17:EGS83 DWW17:DWW83 DNA17:DNA83 DDE17:DDE83 CTI17:CTI83 CJM17:CJM83 BZQ17:BZQ83 BPU17:BPU83 BFY17:BFY83 AWC17:AWC83 AMG17:AMG83 ACK17:ACK83 SO17:SO83 IS17:IS83" xr:uid="{30D0F7CC-47E6-497B-8FC0-E5BB0B4EE3AC}"/>
    <dataValidation type="decimal" operator="greaterThanOrEqual" allowBlank="1" showInputMessage="1" showErrorMessage="1" prompt="Please GST Rate" sqref="WVG983119:WVG983122 IU65615:IU65618 SQ65615:SQ65618 ACM65615:ACM65618 AMI65615:AMI65618 AWE65615:AWE65618 BGA65615:BGA65618 BPW65615:BPW65618 BZS65615:BZS65618 CJO65615:CJO65618 CTK65615:CTK65618 DDG65615:DDG65618 DNC65615:DNC65618 DWY65615:DWY65618 EGU65615:EGU65618 EQQ65615:EQQ65618 FAM65615:FAM65618 FKI65615:FKI65618 FUE65615:FUE65618 GEA65615:GEA65618 GNW65615:GNW65618 GXS65615:GXS65618 HHO65615:HHO65618 HRK65615:HRK65618 IBG65615:IBG65618 ILC65615:ILC65618 IUY65615:IUY65618 JEU65615:JEU65618 JOQ65615:JOQ65618 JYM65615:JYM65618 KII65615:KII65618 KSE65615:KSE65618 LCA65615:LCA65618 LLW65615:LLW65618 LVS65615:LVS65618 MFO65615:MFO65618 MPK65615:MPK65618 MZG65615:MZG65618 NJC65615:NJC65618 NSY65615:NSY65618 OCU65615:OCU65618 OMQ65615:OMQ65618 OWM65615:OWM65618 PGI65615:PGI65618 PQE65615:PQE65618 QAA65615:QAA65618 QJW65615:QJW65618 QTS65615:QTS65618 RDO65615:RDO65618 RNK65615:RNK65618 RXG65615:RXG65618 SHC65615:SHC65618 SQY65615:SQY65618 TAU65615:TAU65618 TKQ65615:TKQ65618 TUM65615:TUM65618 UEI65615:UEI65618 UOE65615:UOE65618 UYA65615:UYA65618 VHW65615:VHW65618 VRS65615:VRS65618 WBO65615:WBO65618 WLK65615:WLK65618 WVG65615:WVG65618 IU131151:IU131154 SQ131151:SQ131154 ACM131151:ACM131154 AMI131151:AMI131154 AWE131151:AWE131154 BGA131151:BGA131154 BPW131151:BPW131154 BZS131151:BZS131154 CJO131151:CJO131154 CTK131151:CTK131154 DDG131151:DDG131154 DNC131151:DNC131154 DWY131151:DWY131154 EGU131151:EGU131154 EQQ131151:EQQ131154 FAM131151:FAM131154 FKI131151:FKI131154 FUE131151:FUE131154 GEA131151:GEA131154 GNW131151:GNW131154 GXS131151:GXS131154 HHO131151:HHO131154 HRK131151:HRK131154 IBG131151:IBG131154 ILC131151:ILC131154 IUY131151:IUY131154 JEU131151:JEU131154 JOQ131151:JOQ131154 JYM131151:JYM131154 KII131151:KII131154 KSE131151:KSE131154 LCA131151:LCA131154 LLW131151:LLW131154 LVS131151:LVS131154 MFO131151:MFO131154 MPK131151:MPK131154 MZG131151:MZG131154 NJC131151:NJC131154 NSY131151:NSY131154 OCU131151:OCU131154 OMQ131151:OMQ131154 OWM131151:OWM131154 PGI131151:PGI131154 PQE131151:PQE131154 QAA131151:QAA131154 QJW131151:QJW131154 QTS131151:QTS131154 RDO131151:RDO131154 RNK131151:RNK131154 RXG131151:RXG131154 SHC131151:SHC131154 SQY131151:SQY131154 TAU131151:TAU131154 TKQ131151:TKQ131154 TUM131151:TUM131154 UEI131151:UEI131154 UOE131151:UOE131154 UYA131151:UYA131154 VHW131151:VHW131154 VRS131151:VRS131154 WBO131151:WBO131154 WLK131151:WLK131154 WVG131151:WVG131154 IU196687:IU196690 SQ196687:SQ196690 ACM196687:ACM196690 AMI196687:AMI196690 AWE196687:AWE196690 BGA196687:BGA196690 BPW196687:BPW196690 BZS196687:BZS196690 CJO196687:CJO196690 CTK196687:CTK196690 DDG196687:DDG196690 DNC196687:DNC196690 DWY196687:DWY196690 EGU196687:EGU196690 EQQ196687:EQQ196690 FAM196687:FAM196690 FKI196687:FKI196690 FUE196687:FUE196690 GEA196687:GEA196690 GNW196687:GNW196690 GXS196687:GXS196690 HHO196687:HHO196690 HRK196687:HRK196690 IBG196687:IBG196690 ILC196687:ILC196690 IUY196687:IUY196690 JEU196687:JEU196690 JOQ196687:JOQ196690 JYM196687:JYM196690 KII196687:KII196690 KSE196687:KSE196690 LCA196687:LCA196690 LLW196687:LLW196690 LVS196687:LVS196690 MFO196687:MFO196690 MPK196687:MPK196690 MZG196687:MZG196690 NJC196687:NJC196690 NSY196687:NSY196690 OCU196687:OCU196690 OMQ196687:OMQ196690 OWM196687:OWM196690 PGI196687:PGI196690 PQE196687:PQE196690 QAA196687:QAA196690 QJW196687:QJW196690 QTS196687:QTS196690 RDO196687:RDO196690 RNK196687:RNK196690 RXG196687:RXG196690 SHC196687:SHC196690 SQY196687:SQY196690 TAU196687:TAU196690 TKQ196687:TKQ196690 TUM196687:TUM196690 UEI196687:UEI196690 UOE196687:UOE196690 UYA196687:UYA196690 VHW196687:VHW196690 VRS196687:VRS196690 WBO196687:WBO196690 WLK196687:WLK196690 WVG196687:WVG196690 IU262223:IU262226 SQ262223:SQ262226 ACM262223:ACM262226 AMI262223:AMI262226 AWE262223:AWE262226 BGA262223:BGA262226 BPW262223:BPW262226 BZS262223:BZS262226 CJO262223:CJO262226 CTK262223:CTK262226 DDG262223:DDG262226 DNC262223:DNC262226 DWY262223:DWY262226 EGU262223:EGU262226 EQQ262223:EQQ262226 FAM262223:FAM262226 FKI262223:FKI262226 FUE262223:FUE262226 GEA262223:GEA262226 GNW262223:GNW262226 GXS262223:GXS262226 HHO262223:HHO262226 HRK262223:HRK262226 IBG262223:IBG262226 ILC262223:ILC262226 IUY262223:IUY262226 JEU262223:JEU262226 JOQ262223:JOQ262226 JYM262223:JYM262226 KII262223:KII262226 KSE262223:KSE262226 LCA262223:LCA262226 LLW262223:LLW262226 LVS262223:LVS262226 MFO262223:MFO262226 MPK262223:MPK262226 MZG262223:MZG262226 NJC262223:NJC262226 NSY262223:NSY262226 OCU262223:OCU262226 OMQ262223:OMQ262226 OWM262223:OWM262226 PGI262223:PGI262226 PQE262223:PQE262226 QAA262223:QAA262226 QJW262223:QJW262226 QTS262223:QTS262226 RDO262223:RDO262226 RNK262223:RNK262226 RXG262223:RXG262226 SHC262223:SHC262226 SQY262223:SQY262226 TAU262223:TAU262226 TKQ262223:TKQ262226 TUM262223:TUM262226 UEI262223:UEI262226 UOE262223:UOE262226 UYA262223:UYA262226 VHW262223:VHW262226 VRS262223:VRS262226 WBO262223:WBO262226 WLK262223:WLK262226 WVG262223:WVG262226 IU327759:IU327762 SQ327759:SQ327762 ACM327759:ACM327762 AMI327759:AMI327762 AWE327759:AWE327762 BGA327759:BGA327762 BPW327759:BPW327762 BZS327759:BZS327762 CJO327759:CJO327762 CTK327759:CTK327762 DDG327759:DDG327762 DNC327759:DNC327762 DWY327759:DWY327762 EGU327759:EGU327762 EQQ327759:EQQ327762 FAM327759:FAM327762 FKI327759:FKI327762 FUE327759:FUE327762 GEA327759:GEA327762 GNW327759:GNW327762 GXS327759:GXS327762 HHO327759:HHO327762 HRK327759:HRK327762 IBG327759:IBG327762 ILC327759:ILC327762 IUY327759:IUY327762 JEU327759:JEU327762 JOQ327759:JOQ327762 JYM327759:JYM327762 KII327759:KII327762 KSE327759:KSE327762 LCA327759:LCA327762 LLW327759:LLW327762 LVS327759:LVS327762 MFO327759:MFO327762 MPK327759:MPK327762 MZG327759:MZG327762 NJC327759:NJC327762 NSY327759:NSY327762 OCU327759:OCU327762 OMQ327759:OMQ327762 OWM327759:OWM327762 PGI327759:PGI327762 PQE327759:PQE327762 QAA327759:QAA327762 QJW327759:QJW327762 QTS327759:QTS327762 RDO327759:RDO327762 RNK327759:RNK327762 RXG327759:RXG327762 SHC327759:SHC327762 SQY327759:SQY327762 TAU327759:TAU327762 TKQ327759:TKQ327762 TUM327759:TUM327762 UEI327759:UEI327762 UOE327759:UOE327762 UYA327759:UYA327762 VHW327759:VHW327762 VRS327759:VRS327762 WBO327759:WBO327762 WLK327759:WLK327762 WVG327759:WVG327762 IU393295:IU393298 SQ393295:SQ393298 ACM393295:ACM393298 AMI393295:AMI393298 AWE393295:AWE393298 BGA393295:BGA393298 BPW393295:BPW393298 BZS393295:BZS393298 CJO393295:CJO393298 CTK393295:CTK393298 DDG393295:DDG393298 DNC393295:DNC393298 DWY393295:DWY393298 EGU393295:EGU393298 EQQ393295:EQQ393298 FAM393295:FAM393298 FKI393295:FKI393298 FUE393295:FUE393298 GEA393295:GEA393298 GNW393295:GNW393298 GXS393295:GXS393298 HHO393295:HHO393298 HRK393295:HRK393298 IBG393295:IBG393298 ILC393295:ILC393298 IUY393295:IUY393298 JEU393295:JEU393298 JOQ393295:JOQ393298 JYM393295:JYM393298 KII393295:KII393298 KSE393295:KSE393298 LCA393295:LCA393298 LLW393295:LLW393298 LVS393295:LVS393298 MFO393295:MFO393298 MPK393295:MPK393298 MZG393295:MZG393298 NJC393295:NJC393298 NSY393295:NSY393298 OCU393295:OCU393298 OMQ393295:OMQ393298 OWM393295:OWM393298 PGI393295:PGI393298 PQE393295:PQE393298 QAA393295:QAA393298 QJW393295:QJW393298 QTS393295:QTS393298 RDO393295:RDO393298 RNK393295:RNK393298 RXG393295:RXG393298 SHC393295:SHC393298 SQY393295:SQY393298 TAU393295:TAU393298 TKQ393295:TKQ393298 TUM393295:TUM393298 UEI393295:UEI393298 UOE393295:UOE393298 UYA393295:UYA393298 VHW393295:VHW393298 VRS393295:VRS393298 WBO393295:WBO393298 WLK393295:WLK393298 WVG393295:WVG393298 IU458831:IU458834 SQ458831:SQ458834 ACM458831:ACM458834 AMI458831:AMI458834 AWE458831:AWE458834 BGA458831:BGA458834 BPW458831:BPW458834 BZS458831:BZS458834 CJO458831:CJO458834 CTK458831:CTK458834 DDG458831:DDG458834 DNC458831:DNC458834 DWY458831:DWY458834 EGU458831:EGU458834 EQQ458831:EQQ458834 FAM458831:FAM458834 FKI458831:FKI458834 FUE458831:FUE458834 GEA458831:GEA458834 GNW458831:GNW458834 GXS458831:GXS458834 HHO458831:HHO458834 HRK458831:HRK458834 IBG458831:IBG458834 ILC458831:ILC458834 IUY458831:IUY458834 JEU458831:JEU458834 JOQ458831:JOQ458834 JYM458831:JYM458834 KII458831:KII458834 KSE458831:KSE458834 LCA458831:LCA458834 LLW458831:LLW458834 LVS458831:LVS458834 MFO458831:MFO458834 MPK458831:MPK458834 MZG458831:MZG458834 NJC458831:NJC458834 NSY458831:NSY458834 OCU458831:OCU458834 OMQ458831:OMQ458834 OWM458831:OWM458834 PGI458831:PGI458834 PQE458831:PQE458834 QAA458831:QAA458834 QJW458831:QJW458834 QTS458831:QTS458834 RDO458831:RDO458834 RNK458831:RNK458834 RXG458831:RXG458834 SHC458831:SHC458834 SQY458831:SQY458834 TAU458831:TAU458834 TKQ458831:TKQ458834 TUM458831:TUM458834 UEI458831:UEI458834 UOE458831:UOE458834 UYA458831:UYA458834 VHW458831:VHW458834 VRS458831:VRS458834 WBO458831:WBO458834 WLK458831:WLK458834 WVG458831:WVG458834 IU524367:IU524370 SQ524367:SQ524370 ACM524367:ACM524370 AMI524367:AMI524370 AWE524367:AWE524370 BGA524367:BGA524370 BPW524367:BPW524370 BZS524367:BZS524370 CJO524367:CJO524370 CTK524367:CTK524370 DDG524367:DDG524370 DNC524367:DNC524370 DWY524367:DWY524370 EGU524367:EGU524370 EQQ524367:EQQ524370 FAM524367:FAM524370 FKI524367:FKI524370 FUE524367:FUE524370 GEA524367:GEA524370 GNW524367:GNW524370 GXS524367:GXS524370 HHO524367:HHO524370 HRK524367:HRK524370 IBG524367:IBG524370 ILC524367:ILC524370 IUY524367:IUY524370 JEU524367:JEU524370 JOQ524367:JOQ524370 JYM524367:JYM524370 KII524367:KII524370 KSE524367:KSE524370 LCA524367:LCA524370 LLW524367:LLW524370 LVS524367:LVS524370 MFO524367:MFO524370 MPK524367:MPK524370 MZG524367:MZG524370 NJC524367:NJC524370 NSY524367:NSY524370 OCU524367:OCU524370 OMQ524367:OMQ524370 OWM524367:OWM524370 PGI524367:PGI524370 PQE524367:PQE524370 QAA524367:QAA524370 QJW524367:QJW524370 QTS524367:QTS524370 RDO524367:RDO524370 RNK524367:RNK524370 RXG524367:RXG524370 SHC524367:SHC524370 SQY524367:SQY524370 TAU524367:TAU524370 TKQ524367:TKQ524370 TUM524367:TUM524370 UEI524367:UEI524370 UOE524367:UOE524370 UYA524367:UYA524370 VHW524367:VHW524370 VRS524367:VRS524370 WBO524367:WBO524370 WLK524367:WLK524370 WVG524367:WVG524370 IU589903:IU589906 SQ589903:SQ589906 ACM589903:ACM589906 AMI589903:AMI589906 AWE589903:AWE589906 BGA589903:BGA589906 BPW589903:BPW589906 BZS589903:BZS589906 CJO589903:CJO589906 CTK589903:CTK589906 DDG589903:DDG589906 DNC589903:DNC589906 DWY589903:DWY589906 EGU589903:EGU589906 EQQ589903:EQQ589906 FAM589903:FAM589906 FKI589903:FKI589906 FUE589903:FUE589906 GEA589903:GEA589906 GNW589903:GNW589906 GXS589903:GXS589906 HHO589903:HHO589906 HRK589903:HRK589906 IBG589903:IBG589906 ILC589903:ILC589906 IUY589903:IUY589906 JEU589903:JEU589906 JOQ589903:JOQ589906 JYM589903:JYM589906 KII589903:KII589906 KSE589903:KSE589906 LCA589903:LCA589906 LLW589903:LLW589906 LVS589903:LVS589906 MFO589903:MFO589906 MPK589903:MPK589906 MZG589903:MZG589906 NJC589903:NJC589906 NSY589903:NSY589906 OCU589903:OCU589906 OMQ589903:OMQ589906 OWM589903:OWM589906 PGI589903:PGI589906 PQE589903:PQE589906 QAA589903:QAA589906 QJW589903:QJW589906 QTS589903:QTS589906 RDO589903:RDO589906 RNK589903:RNK589906 RXG589903:RXG589906 SHC589903:SHC589906 SQY589903:SQY589906 TAU589903:TAU589906 TKQ589903:TKQ589906 TUM589903:TUM589906 UEI589903:UEI589906 UOE589903:UOE589906 UYA589903:UYA589906 VHW589903:VHW589906 VRS589903:VRS589906 WBO589903:WBO589906 WLK589903:WLK589906 WVG589903:WVG589906 IU655439:IU655442 SQ655439:SQ655442 ACM655439:ACM655442 AMI655439:AMI655442 AWE655439:AWE655442 BGA655439:BGA655442 BPW655439:BPW655442 BZS655439:BZS655442 CJO655439:CJO655442 CTK655439:CTK655442 DDG655439:DDG655442 DNC655439:DNC655442 DWY655439:DWY655442 EGU655439:EGU655442 EQQ655439:EQQ655442 FAM655439:FAM655442 FKI655439:FKI655442 FUE655439:FUE655442 GEA655439:GEA655442 GNW655439:GNW655442 GXS655439:GXS655442 HHO655439:HHO655442 HRK655439:HRK655442 IBG655439:IBG655442 ILC655439:ILC655442 IUY655439:IUY655442 JEU655439:JEU655442 JOQ655439:JOQ655442 JYM655439:JYM655442 KII655439:KII655442 KSE655439:KSE655442 LCA655439:LCA655442 LLW655439:LLW655442 LVS655439:LVS655442 MFO655439:MFO655442 MPK655439:MPK655442 MZG655439:MZG655442 NJC655439:NJC655442 NSY655439:NSY655442 OCU655439:OCU655442 OMQ655439:OMQ655442 OWM655439:OWM655442 PGI655439:PGI655442 PQE655439:PQE655442 QAA655439:QAA655442 QJW655439:QJW655442 QTS655439:QTS655442 RDO655439:RDO655442 RNK655439:RNK655442 RXG655439:RXG655442 SHC655439:SHC655442 SQY655439:SQY655442 TAU655439:TAU655442 TKQ655439:TKQ655442 TUM655439:TUM655442 UEI655439:UEI655442 UOE655439:UOE655442 UYA655439:UYA655442 VHW655439:VHW655442 VRS655439:VRS655442 WBO655439:WBO655442 WLK655439:WLK655442 WVG655439:WVG655442 IU720975:IU720978 SQ720975:SQ720978 ACM720975:ACM720978 AMI720975:AMI720978 AWE720975:AWE720978 BGA720975:BGA720978 BPW720975:BPW720978 BZS720975:BZS720978 CJO720975:CJO720978 CTK720975:CTK720978 DDG720975:DDG720978 DNC720975:DNC720978 DWY720975:DWY720978 EGU720975:EGU720978 EQQ720975:EQQ720978 FAM720975:FAM720978 FKI720975:FKI720978 FUE720975:FUE720978 GEA720975:GEA720978 GNW720975:GNW720978 GXS720975:GXS720978 HHO720975:HHO720978 HRK720975:HRK720978 IBG720975:IBG720978 ILC720975:ILC720978 IUY720975:IUY720978 JEU720975:JEU720978 JOQ720975:JOQ720978 JYM720975:JYM720978 KII720975:KII720978 KSE720975:KSE720978 LCA720975:LCA720978 LLW720975:LLW720978 LVS720975:LVS720978 MFO720975:MFO720978 MPK720975:MPK720978 MZG720975:MZG720978 NJC720975:NJC720978 NSY720975:NSY720978 OCU720975:OCU720978 OMQ720975:OMQ720978 OWM720975:OWM720978 PGI720975:PGI720978 PQE720975:PQE720978 QAA720975:QAA720978 QJW720975:QJW720978 QTS720975:QTS720978 RDO720975:RDO720978 RNK720975:RNK720978 RXG720975:RXG720978 SHC720975:SHC720978 SQY720975:SQY720978 TAU720975:TAU720978 TKQ720975:TKQ720978 TUM720975:TUM720978 UEI720975:UEI720978 UOE720975:UOE720978 UYA720975:UYA720978 VHW720975:VHW720978 VRS720975:VRS720978 WBO720975:WBO720978 WLK720975:WLK720978 WVG720975:WVG720978 IU786511:IU786514 SQ786511:SQ786514 ACM786511:ACM786514 AMI786511:AMI786514 AWE786511:AWE786514 BGA786511:BGA786514 BPW786511:BPW786514 BZS786511:BZS786514 CJO786511:CJO786514 CTK786511:CTK786514 DDG786511:DDG786514 DNC786511:DNC786514 DWY786511:DWY786514 EGU786511:EGU786514 EQQ786511:EQQ786514 FAM786511:FAM786514 FKI786511:FKI786514 FUE786511:FUE786514 GEA786511:GEA786514 GNW786511:GNW786514 GXS786511:GXS786514 HHO786511:HHO786514 HRK786511:HRK786514 IBG786511:IBG786514 ILC786511:ILC786514 IUY786511:IUY786514 JEU786511:JEU786514 JOQ786511:JOQ786514 JYM786511:JYM786514 KII786511:KII786514 KSE786511:KSE786514 LCA786511:LCA786514 LLW786511:LLW786514 LVS786511:LVS786514 MFO786511:MFO786514 MPK786511:MPK786514 MZG786511:MZG786514 NJC786511:NJC786514 NSY786511:NSY786514 OCU786511:OCU786514 OMQ786511:OMQ786514 OWM786511:OWM786514 PGI786511:PGI786514 PQE786511:PQE786514 QAA786511:QAA786514 QJW786511:QJW786514 QTS786511:QTS786514 RDO786511:RDO786514 RNK786511:RNK786514 RXG786511:RXG786514 SHC786511:SHC786514 SQY786511:SQY786514 TAU786511:TAU786514 TKQ786511:TKQ786514 TUM786511:TUM786514 UEI786511:UEI786514 UOE786511:UOE786514 UYA786511:UYA786514 VHW786511:VHW786514 VRS786511:VRS786514 WBO786511:WBO786514 WLK786511:WLK786514 WVG786511:WVG786514 IU852047:IU852050 SQ852047:SQ852050 ACM852047:ACM852050 AMI852047:AMI852050 AWE852047:AWE852050 BGA852047:BGA852050 BPW852047:BPW852050 BZS852047:BZS852050 CJO852047:CJO852050 CTK852047:CTK852050 DDG852047:DDG852050 DNC852047:DNC852050 DWY852047:DWY852050 EGU852047:EGU852050 EQQ852047:EQQ852050 FAM852047:FAM852050 FKI852047:FKI852050 FUE852047:FUE852050 GEA852047:GEA852050 GNW852047:GNW852050 GXS852047:GXS852050 HHO852047:HHO852050 HRK852047:HRK852050 IBG852047:IBG852050 ILC852047:ILC852050 IUY852047:IUY852050 JEU852047:JEU852050 JOQ852047:JOQ852050 JYM852047:JYM852050 KII852047:KII852050 KSE852047:KSE852050 LCA852047:LCA852050 LLW852047:LLW852050 LVS852047:LVS852050 MFO852047:MFO852050 MPK852047:MPK852050 MZG852047:MZG852050 NJC852047:NJC852050 NSY852047:NSY852050 OCU852047:OCU852050 OMQ852047:OMQ852050 OWM852047:OWM852050 PGI852047:PGI852050 PQE852047:PQE852050 QAA852047:QAA852050 QJW852047:QJW852050 QTS852047:QTS852050 RDO852047:RDO852050 RNK852047:RNK852050 RXG852047:RXG852050 SHC852047:SHC852050 SQY852047:SQY852050 TAU852047:TAU852050 TKQ852047:TKQ852050 TUM852047:TUM852050 UEI852047:UEI852050 UOE852047:UOE852050 UYA852047:UYA852050 VHW852047:VHW852050 VRS852047:VRS852050 WBO852047:WBO852050 WLK852047:WLK852050 WVG852047:WVG852050 IU917583:IU917586 SQ917583:SQ917586 ACM917583:ACM917586 AMI917583:AMI917586 AWE917583:AWE917586 BGA917583:BGA917586 BPW917583:BPW917586 BZS917583:BZS917586 CJO917583:CJO917586 CTK917583:CTK917586 DDG917583:DDG917586 DNC917583:DNC917586 DWY917583:DWY917586 EGU917583:EGU917586 EQQ917583:EQQ917586 FAM917583:FAM917586 FKI917583:FKI917586 FUE917583:FUE917586 GEA917583:GEA917586 GNW917583:GNW917586 GXS917583:GXS917586 HHO917583:HHO917586 HRK917583:HRK917586 IBG917583:IBG917586 ILC917583:ILC917586 IUY917583:IUY917586 JEU917583:JEU917586 JOQ917583:JOQ917586 JYM917583:JYM917586 KII917583:KII917586 KSE917583:KSE917586 LCA917583:LCA917586 LLW917583:LLW917586 LVS917583:LVS917586 MFO917583:MFO917586 MPK917583:MPK917586 MZG917583:MZG917586 NJC917583:NJC917586 NSY917583:NSY917586 OCU917583:OCU917586 OMQ917583:OMQ917586 OWM917583:OWM917586 PGI917583:PGI917586 PQE917583:PQE917586 QAA917583:QAA917586 QJW917583:QJW917586 QTS917583:QTS917586 RDO917583:RDO917586 RNK917583:RNK917586 RXG917583:RXG917586 SHC917583:SHC917586 SQY917583:SQY917586 TAU917583:TAU917586 TKQ917583:TKQ917586 TUM917583:TUM917586 UEI917583:UEI917586 UOE917583:UOE917586 UYA917583:UYA917586 VHW917583:VHW917586 VRS917583:VRS917586 WBO917583:WBO917586 WLK917583:WLK917586 WVG917583:WVG917586 IU983119:IU983122 SQ983119:SQ983122 ACM983119:ACM983122 AMI983119:AMI983122 AWE983119:AWE983122 BGA983119:BGA983122 BPW983119:BPW983122 BZS983119:BZS983122 CJO983119:CJO983122 CTK983119:CTK983122 DDG983119:DDG983122 DNC983119:DNC983122 DWY983119:DWY983122 EGU983119:EGU983122 EQQ983119:EQQ983122 FAM983119:FAM983122 FKI983119:FKI983122 FUE983119:FUE983122 GEA983119:GEA983122 GNW983119:GNW983122 GXS983119:GXS983122 HHO983119:HHO983122 HRK983119:HRK983122 IBG983119:IBG983122 ILC983119:ILC983122 IUY983119:IUY983122 JEU983119:JEU983122 JOQ983119:JOQ983122 JYM983119:JYM983122 KII983119:KII983122 KSE983119:KSE983122 LCA983119:LCA983122 LLW983119:LLW983122 LVS983119:LVS983122 MFO983119:MFO983122 MPK983119:MPK983122 MZG983119:MZG983122 NJC983119:NJC983122 NSY983119:NSY983122 OCU983119:OCU983122 OMQ983119:OMQ983122 OWM983119:OWM983122 PGI983119:PGI983122 PQE983119:PQE983122 QAA983119:QAA983122 QJW983119:QJW983122 QTS983119:QTS983122 RDO983119:RDO983122 RNK983119:RNK983122 RXG983119:RXG983122 SHC983119:SHC983122 SQY983119:SQY983122 TAU983119:TAU983122 TKQ983119:TKQ983122 TUM983119:TUM983122 UEI983119:UEI983122 UOE983119:UOE983122 UYA983119:UYA983122 VHW983119:VHW983122 VRS983119:VRS983122 WBO983119:WBO983122 WLK983119:WLK983122 WVG17:WVG83 WLK17:WLK83 WBO17:WBO83 VRS17:VRS83 VHW17:VHW83 UYA17:UYA83 UOE17:UOE83 UEI17:UEI83 TUM17:TUM83 TKQ17:TKQ83 TAU17:TAU83 SQY17:SQY83 SHC17:SHC83 RXG17:RXG83 RNK17:RNK83 RDO17:RDO83 QTS17:QTS83 QJW17:QJW83 QAA17:QAA83 PQE17:PQE83 PGI17:PGI83 OWM17:OWM83 OMQ17:OMQ83 OCU17:OCU83 NSY17:NSY83 NJC17:NJC83 MZG17:MZG83 MPK17:MPK83 MFO17:MFO83 LVS17:LVS83 LLW17:LLW83 LCA17:LCA83 KSE17:KSE83 KII17:KII83 JYM17:JYM83 JOQ17:JOQ83 JEU17:JEU83 IUY17:IUY83 ILC17:ILC83 IBG17:IBG83 HRK17:HRK83 HHO17:HHO83 GXS17:GXS83 GNW17:GNW83 GEA17:GEA83 FUE17:FUE83 FKI17:FKI83 FAM17:FAM83 EQQ17:EQQ83 EGU17:EGU83 DWY17:DWY83 DNC17:DNC83 DDG17:DDG83 CTK17:CTK83 CJO17:CJO83 BZS17:BZS83 BPW17:BPW83 BGA17:BGA83 AWE17:AWE83 AMI17:AMI83 ACM17:ACM83 SQ17:SQ83 IU17:IU83" xr:uid="{684022EA-8669-4655-A2EA-C1A40D7DCE16}">
      <formula1>0</formula1>
    </dataValidation>
  </dataValidations>
  <printOptions horizontalCentered="1"/>
  <pageMargins left="0.1" right="0.1" top="0.75" bottom="0.75" header="0.3" footer="0.3"/>
  <pageSetup paperSize="9" scale="64" orientation="landscape" horizontalDpi="300" verticalDpi="300" r:id="rId1"/>
  <headerFooter>
    <oddFooter>&amp;LSch I Qtr Sch Civil Item&amp;CPage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52D90-A20D-4E7C-BD48-DC669930FDAF}">
  <dimension ref="A1:Q1363"/>
  <sheetViews>
    <sheetView topLeftCell="A16" zoomScale="115" zoomScaleNormal="115" workbookViewId="0">
      <selection activeCell="G26" sqref="G26"/>
    </sheetView>
  </sheetViews>
  <sheetFormatPr defaultRowHeight="12.75" x14ac:dyDescent="0.25"/>
  <cols>
    <col min="1" max="1" width="10.28515625" style="62" customWidth="1"/>
    <col min="2" max="2" width="20" style="62" customWidth="1"/>
    <col min="3" max="3" width="12.140625" style="62" customWidth="1"/>
    <col min="4" max="4" width="11.85546875" style="62" customWidth="1"/>
    <col min="5" max="5" width="10.140625" style="62" customWidth="1"/>
    <col min="6" max="6" width="17.42578125" style="62" customWidth="1"/>
    <col min="7" max="7" width="87.5703125" style="62" customWidth="1"/>
    <col min="8" max="8" width="8.42578125" style="62" customWidth="1"/>
    <col min="9" max="9" width="10.28515625" style="62" customWidth="1"/>
    <col min="10" max="10" width="14.85546875" style="62" customWidth="1"/>
    <col min="11" max="11" width="15.85546875" style="62" customWidth="1"/>
    <col min="12" max="12" width="14.85546875" style="62" customWidth="1"/>
    <col min="13" max="241" width="8.85546875" style="62"/>
    <col min="242" max="242" width="5.85546875" style="62" customWidth="1"/>
    <col min="243" max="243" width="8.42578125" style="62" customWidth="1"/>
    <col min="244" max="244" width="64.7109375" style="62" customWidth="1"/>
    <col min="245" max="246" width="8" style="62" customWidth="1"/>
    <col min="247" max="247" width="9.42578125" style="62" customWidth="1"/>
    <col min="248" max="248" width="9.85546875" style="62" customWidth="1"/>
    <col min="249" max="249" width="12.85546875" style="62" customWidth="1"/>
    <col min="250" max="497" width="8.85546875" style="62"/>
    <col min="498" max="498" width="5.85546875" style="62" customWidth="1"/>
    <col min="499" max="499" width="8.42578125" style="62" customWidth="1"/>
    <col min="500" max="500" width="64.7109375" style="62" customWidth="1"/>
    <col min="501" max="502" width="8" style="62" customWidth="1"/>
    <col min="503" max="503" width="9.42578125" style="62" customWidth="1"/>
    <col min="504" max="504" width="9.85546875" style="62" customWidth="1"/>
    <col min="505" max="505" width="12.85546875" style="62" customWidth="1"/>
    <col min="506" max="753" width="8.85546875" style="62"/>
    <col min="754" max="754" width="5.85546875" style="62" customWidth="1"/>
    <col min="755" max="755" width="8.42578125" style="62" customWidth="1"/>
    <col min="756" max="756" width="64.7109375" style="62" customWidth="1"/>
    <col min="757" max="758" width="8" style="62" customWidth="1"/>
    <col min="759" max="759" width="9.42578125" style="62" customWidth="1"/>
    <col min="760" max="760" width="9.85546875" style="62" customWidth="1"/>
    <col min="761" max="761" width="12.85546875" style="62" customWidth="1"/>
    <col min="762" max="1009" width="8.85546875" style="62"/>
    <col min="1010" max="1010" width="5.85546875" style="62" customWidth="1"/>
    <col min="1011" max="1011" width="8.42578125" style="62" customWidth="1"/>
    <col min="1012" max="1012" width="64.7109375" style="62" customWidth="1"/>
    <col min="1013" max="1014" width="8" style="62" customWidth="1"/>
    <col min="1015" max="1015" width="9.42578125" style="62" customWidth="1"/>
    <col min="1016" max="1016" width="9.85546875" style="62" customWidth="1"/>
    <col min="1017" max="1017" width="12.85546875" style="62" customWidth="1"/>
    <col min="1018" max="1265" width="8.85546875" style="62"/>
    <col min="1266" max="1266" width="5.85546875" style="62" customWidth="1"/>
    <col min="1267" max="1267" width="8.42578125" style="62" customWidth="1"/>
    <col min="1268" max="1268" width="64.7109375" style="62" customWidth="1"/>
    <col min="1269" max="1270" width="8" style="62" customWidth="1"/>
    <col min="1271" max="1271" width="9.42578125" style="62" customWidth="1"/>
    <col min="1272" max="1272" width="9.85546875" style="62" customWidth="1"/>
    <col min="1273" max="1273" width="12.85546875" style="62" customWidth="1"/>
    <col min="1274" max="1521" width="8.85546875" style="62"/>
    <col min="1522" max="1522" width="5.85546875" style="62" customWidth="1"/>
    <col min="1523" max="1523" width="8.42578125" style="62" customWidth="1"/>
    <col min="1524" max="1524" width="64.7109375" style="62" customWidth="1"/>
    <col min="1525" max="1526" width="8" style="62" customWidth="1"/>
    <col min="1527" max="1527" width="9.42578125" style="62" customWidth="1"/>
    <col min="1528" max="1528" width="9.85546875" style="62" customWidth="1"/>
    <col min="1529" max="1529" width="12.85546875" style="62" customWidth="1"/>
    <col min="1530" max="1777" width="8.85546875" style="62"/>
    <col min="1778" max="1778" width="5.85546875" style="62" customWidth="1"/>
    <col min="1779" max="1779" width="8.42578125" style="62" customWidth="1"/>
    <col min="1780" max="1780" width="64.7109375" style="62" customWidth="1"/>
    <col min="1781" max="1782" width="8" style="62" customWidth="1"/>
    <col min="1783" max="1783" width="9.42578125" style="62" customWidth="1"/>
    <col min="1784" max="1784" width="9.85546875" style="62" customWidth="1"/>
    <col min="1785" max="1785" width="12.85546875" style="62" customWidth="1"/>
    <col min="1786" max="2033" width="8.85546875" style="62"/>
    <col min="2034" max="2034" width="5.85546875" style="62" customWidth="1"/>
    <col min="2035" max="2035" width="8.42578125" style="62" customWidth="1"/>
    <col min="2036" max="2036" width="64.7109375" style="62" customWidth="1"/>
    <col min="2037" max="2038" width="8" style="62" customWidth="1"/>
    <col min="2039" max="2039" width="9.42578125" style="62" customWidth="1"/>
    <col min="2040" max="2040" width="9.85546875" style="62" customWidth="1"/>
    <col min="2041" max="2041" width="12.85546875" style="62" customWidth="1"/>
    <col min="2042" max="2289" width="8.85546875" style="62"/>
    <col min="2290" max="2290" width="5.85546875" style="62" customWidth="1"/>
    <col min="2291" max="2291" width="8.42578125" style="62" customWidth="1"/>
    <col min="2292" max="2292" width="64.7109375" style="62" customWidth="1"/>
    <col min="2293" max="2294" width="8" style="62" customWidth="1"/>
    <col min="2295" max="2295" width="9.42578125" style="62" customWidth="1"/>
    <col min="2296" max="2296" width="9.85546875" style="62" customWidth="1"/>
    <col min="2297" max="2297" width="12.85546875" style="62" customWidth="1"/>
    <col min="2298" max="2545" width="8.85546875" style="62"/>
    <col min="2546" max="2546" width="5.85546875" style="62" customWidth="1"/>
    <col min="2547" max="2547" width="8.42578125" style="62" customWidth="1"/>
    <col min="2548" max="2548" width="64.7109375" style="62" customWidth="1"/>
    <col min="2549" max="2550" width="8" style="62" customWidth="1"/>
    <col min="2551" max="2551" width="9.42578125" style="62" customWidth="1"/>
    <col min="2552" max="2552" width="9.85546875" style="62" customWidth="1"/>
    <col min="2553" max="2553" width="12.85546875" style="62" customWidth="1"/>
    <col min="2554" max="2801" width="8.85546875" style="62"/>
    <col min="2802" max="2802" width="5.85546875" style="62" customWidth="1"/>
    <col min="2803" max="2803" width="8.42578125" style="62" customWidth="1"/>
    <col min="2804" max="2804" width="64.7109375" style="62" customWidth="1"/>
    <col min="2805" max="2806" width="8" style="62" customWidth="1"/>
    <col min="2807" max="2807" width="9.42578125" style="62" customWidth="1"/>
    <col min="2808" max="2808" width="9.85546875" style="62" customWidth="1"/>
    <col min="2809" max="2809" width="12.85546875" style="62" customWidth="1"/>
    <col min="2810" max="3057" width="8.85546875" style="62"/>
    <col min="3058" max="3058" width="5.85546875" style="62" customWidth="1"/>
    <col min="3059" max="3059" width="8.42578125" style="62" customWidth="1"/>
    <col min="3060" max="3060" width="64.7109375" style="62" customWidth="1"/>
    <col min="3061" max="3062" width="8" style="62" customWidth="1"/>
    <col min="3063" max="3063" width="9.42578125" style="62" customWidth="1"/>
    <col min="3064" max="3064" width="9.85546875" style="62" customWidth="1"/>
    <col min="3065" max="3065" width="12.85546875" style="62" customWidth="1"/>
    <col min="3066" max="3313" width="8.85546875" style="62"/>
    <col min="3314" max="3314" width="5.85546875" style="62" customWidth="1"/>
    <col min="3315" max="3315" width="8.42578125" style="62" customWidth="1"/>
    <col min="3316" max="3316" width="64.7109375" style="62" customWidth="1"/>
    <col min="3317" max="3318" width="8" style="62" customWidth="1"/>
    <col min="3319" max="3319" width="9.42578125" style="62" customWidth="1"/>
    <col min="3320" max="3320" width="9.85546875" style="62" customWidth="1"/>
    <col min="3321" max="3321" width="12.85546875" style="62" customWidth="1"/>
    <col min="3322" max="3569" width="8.85546875" style="62"/>
    <col min="3570" max="3570" width="5.85546875" style="62" customWidth="1"/>
    <col min="3571" max="3571" width="8.42578125" style="62" customWidth="1"/>
    <col min="3572" max="3572" width="64.7109375" style="62" customWidth="1"/>
    <col min="3573" max="3574" width="8" style="62" customWidth="1"/>
    <col min="3575" max="3575" width="9.42578125" style="62" customWidth="1"/>
    <col min="3576" max="3576" width="9.85546875" style="62" customWidth="1"/>
    <col min="3577" max="3577" width="12.85546875" style="62" customWidth="1"/>
    <col min="3578" max="3825" width="8.85546875" style="62"/>
    <col min="3826" max="3826" width="5.85546875" style="62" customWidth="1"/>
    <col min="3827" max="3827" width="8.42578125" style="62" customWidth="1"/>
    <col min="3828" max="3828" width="64.7109375" style="62" customWidth="1"/>
    <col min="3829" max="3830" width="8" style="62" customWidth="1"/>
    <col min="3831" max="3831" width="9.42578125" style="62" customWidth="1"/>
    <col min="3832" max="3832" width="9.85546875" style="62" customWidth="1"/>
    <col min="3833" max="3833" width="12.85546875" style="62" customWidth="1"/>
    <col min="3834" max="4081" width="8.85546875" style="62"/>
    <col min="4082" max="4082" width="5.85546875" style="62" customWidth="1"/>
    <col min="4083" max="4083" width="8.42578125" style="62" customWidth="1"/>
    <col min="4084" max="4084" width="64.7109375" style="62" customWidth="1"/>
    <col min="4085" max="4086" width="8" style="62" customWidth="1"/>
    <col min="4087" max="4087" width="9.42578125" style="62" customWidth="1"/>
    <col min="4088" max="4088" width="9.85546875" style="62" customWidth="1"/>
    <col min="4089" max="4089" width="12.85546875" style="62" customWidth="1"/>
    <col min="4090" max="4337" width="8.85546875" style="62"/>
    <col min="4338" max="4338" width="5.85546875" style="62" customWidth="1"/>
    <col min="4339" max="4339" width="8.42578125" style="62" customWidth="1"/>
    <col min="4340" max="4340" width="64.7109375" style="62" customWidth="1"/>
    <col min="4341" max="4342" width="8" style="62" customWidth="1"/>
    <col min="4343" max="4343" width="9.42578125" style="62" customWidth="1"/>
    <col min="4344" max="4344" width="9.85546875" style="62" customWidth="1"/>
    <col min="4345" max="4345" width="12.85546875" style="62" customWidth="1"/>
    <col min="4346" max="4593" width="8.85546875" style="62"/>
    <col min="4594" max="4594" width="5.85546875" style="62" customWidth="1"/>
    <col min="4595" max="4595" width="8.42578125" style="62" customWidth="1"/>
    <col min="4596" max="4596" width="64.7109375" style="62" customWidth="1"/>
    <col min="4597" max="4598" width="8" style="62" customWidth="1"/>
    <col min="4599" max="4599" width="9.42578125" style="62" customWidth="1"/>
    <col min="4600" max="4600" width="9.85546875" style="62" customWidth="1"/>
    <col min="4601" max="4601" width="12.85546875" style="62" customWidth="1"/>
    <col min="4602" max="4849" width="8.85546875" style="62"/>
    <col min="4850" max="4850" width="5.85546875" style="62" customWidth="1"/>
    <col min="4851" max="4851" width="8.42578125" style="62" customWidth="1"/>
    <col min="4852" max="4852" width="64.7109375" style="62" customWidth="1"/>
    <col min="4853" max="4854" width="8" style="62" customWidth="1"/>
    <col min="4855" max="4855" width="9.42578125" style="62" customWidth="1"/>
    <col min="4856" max="4856" width="9.85546875" style="62" customWidth="1"/>
    <col min="4857" max="4857" width="12.85546875" style="62" customWidth="1"/>
    <col min="4858" max="5105" width="8.85546875" style="62"/>
    <col min="5106" max="5106" width="5.85546875" style="62" customWidth="1"/>
    <col min="5107" max="5107" width="8.42578125" style="62" customWidth="1"/>
    <col min="5108" max="5108" width="64.7109375" style="62" customWidth="1"/>
    <col min="5109" max="5110" width="8" style="62" customWidth="1"/>
    <col min="5111" max="5111" width="9.42578125" style="62" customWidth="1"/>
    <col min="5112" max="5112" width="9.85546875" style="62" customWidth="1"/>
    <col min="5113" max="5113" width="12.85546875" style="62" customWidth="1"/>
    <col min="5114" max="5361" width="8.85546875" style="62"/>
    <col min="5362" max="5362" width="5.85546875" style="62" customWidth="1"/>
    <col min="5363" max="5363" width="8.42578125" style="62" customWidth="1"/>
    <col min="5364" max="5364" width="64.7109375" style="62" customWidth="1"/>
    <col min="5365" max="5366" width="8" style="62" customWidth="1"/>
    <col min="5367" max="5367" width="9.42578125" style="62" customWidth="1"/>
    <col min="5368" max="5368" width="9.85546875" style="62" customWidth="1"/>
    <col min="5369" max="5369" width="12.85546875" style="62" customWidth="1"/>
    <col min="5370" max="5617" width="8.85546875" style="62"/>
    <col min="5618" max="5618" width="5.85546875" style="62" customWidth="1"/>
    <col min="5619" max="5619" width="8.42578125" style="62" customWidth="1"/>
    <col min="5620" max="5620" width="64.7109375" style="62" customWidth="1"/>
    <col min="5621" max="5622" width="8" style="62" customWidth="1"/>
    <col min="5623" max="5623" width="9.42578125" style="62" customWidth="1"/>
    <col min="5624" max="5624" width="9.85546875" style="62" customWidth="1"/>
    <col min="5625" max="5625" width="12.85546875" style="62" customWidth="1"/>
    <col min="5626" max="5873" width="8.85546875" style="62"/>
    <col min="5874" max="5874" width="5.85546875" style="62" customWidth="1"/>
    <col min="5875" max="5875" width="8.42578125" style="62" customWidth="1"/>
    <col min="5876" max="5876" width="64.7109375" style="62" customWidth="1"/>
    <col min="5877" max="5878" width="8" style="62" customWidth="1"/>
    <col min="5879" max="5879" width="9.42578125" style="62" customWidth="1"/>
    <col min="5880" max="5880" width="9.85546875" style="62" customWidth="1"/>
    <col min="5881" max="5881" width="12.85546875" style="62" customWidth="1"/>
    <col min="5882" max="6129" width="8.85546875" style="62"/>
    <col min="6130" max="6130" width="5.85546875" style="62" customWidth="1"/>
    <col min="6131" max="6131" width="8.42578125" style="62" customWidth="1"/>
    <col min="6132" max="6132" width="64.7109375" style="62" customWidth="1"/>
    <col min="6133" max="6134" width="8" style="62" customWidth="1"/>
    <col min="6135" max="6135" width="9.42578125" style="62" customWidth="1"/>
    <col min="6136" max="6136" width="9.85546875" style="62" customWidth="1"/>
    <col min="6137" max="6137" width="12.85546875" style="62" customWidth="1"/>
    <col min="6138" max="6385" width="8.85546875" style="62"/>
    <col min="6386" max="6386" width="5.85546875" style="62" customWidth="1"/>
    <col min="6387" max="6387" width="8.42578125" style="62" customWidth="1"/>
    <col min="6388" max="6388" width="64.7109375" style="62" customWidth="1"/>
    <col min="6389" max="6390" width="8" style="62" customWidth="1"/>
    <col min="6391" max="6391" width="9.42578125" style="62" customWidth="1"/>
    <col min="6392" max="6392" width="9.85546875" style="62" customWidth="1"/>
    <col min="6393" max="6393" width="12.85546875" style="62" customWidth="1"/>
    <col min="6394" max="6641" width="8.85546875" style="62"/>
    <col min="6642" max="6642" width="5.85546875" style="62" customWidth="1"/>
    <col min="6643" max="6643" width="8.42578125" style="62" customWidth="1"/>
    <col min="6644" max="6644" width="64.7109375" style="62" customWidth="1"/>
    <col min="6645" max="6646" width="8" style="62" customWidth="1"/>
    <col min="6647" max="6647" width="9.42578125" style="62" customWidth="1"/>
    <col min="6648" max="6648" width="9.85546875" style="62" customWidth="1"/>
    <col min="6649" max="6649" width="12.85546875" style="62" customWidth="1"/>
    <col min="6650" max="6897" width="8.85546875" style="62"/>
    <col min="6898" max="6898" width="5.85546875" style="62" customWidth="1"/>
    <col min="6899" max="6899" width="8.42578125" style="62" customWidth="1"/>
    <col min="6900" max="6900" width="64.7109375" style="62" customWidth="1"/>
    <col min="6901" max="6902" width="8" style="62" customWidth="1"/>
    <col min="6903" max="6903" width="9.42578125" style="62" customWidth="1"/>
    <col min="6904" max="6904" width="9.85546875" style="62" customWidth="1"/>
    <col min="6905" max="6905" width="12.85546875" style="62" customWidth="1"/>
    <col min="6906" max="7153" width="8.85546875" style="62"/>
    <col min="7154" max="7154" width="5.85546875" style="62" customWidth="1"/>
    <col min="7155" max="7155" width="8.42578125" style="62" customWidth="1"/>
    <col min="7156" max="7156" width="64.7109375" style="62" customWidth="1"/>
    <col min="7157" max="7158" width="8" style="62" customWidth="1"/>
    <col min="7159" max="7159" width="9.42578125" style="62" customWidth="1"/>
    <col min="7160" max="7160" width="9.85546875" style="62" customWidth="1"/>
    <col min="7161" max="7161" width="12.85546875" style="62" customWidth="1"/>
    <col min="7162" max="7409" width="8.85546875" style="62"/>
    <col min="7410" max="7410" width="5.85546875" style="62" customWidth="1"/>
    <col min="7411" max="7411" width="8.42578125" style="62" customWidth="1"/>
    <col min="7412" max="7412" width="64.7109375" style="62" customWidth="1"/>
    <col min="7413" max="7414" width="8" style="62" customWidth="1"/>
    <col min="7415" max="7415" width="9.42578125" style="62" customWidth="1"/>
    <col min="7416" max="7416" width="9.85546875" style="62" customWidth="1"/>
    <col min="7417" max="7417" width="12.85546875" style="62" customWidth="1"/>
    <col min="7418" max="7665" width="8.85546875" style="62"/>
    <col min="7666" max="7666" width="5.85546875" style="62" customWidth="1"/>
    <col min="7667" max="7667" width="8.42578125" style="62" customWidth="1"/>
    <col min="7668" max="7668" width="64.7109375" style="62" customWidth="1"/>
    <col min="7669" max="7670" width="8" style="62" customWidth="1"/>
    <col min="7671" max="7671" width="9.42578125" style="62" customWidth="1"/>
    <col min="7672" max="7672" width="9.85546875" style="62" customWidth="1"/>
    <col min="7673" max="7673" width="12.85546875" style="62" customWidth="1"/>
    <col min="7674" max="7921" width="8.85546875" style="62"/>
    <col min="7922" max="7922" width="5.85546875" style="62" customWidth="1"/>
    <col min="7923" max="7923" width="8.42578125" style="62" customWidth="1"/>
    <col min="7924" max="7924" width="64.7109375" style="62" customWidth="1"/>
    <col min="7925" max="7926" width="8" style="62" customWidth="1"/>
    <col min="7927" max="7927" width="9.42578125" style="62" customWidth="1"/>
    <col min="7928" max="7928" width="9.85546875" style="62" customWidth="1"/>
    <col min="7929" max="7929" width="12.85546875" style="62" customWidth="1"/>
    <col min="7930" max="8177" width="8.85546875" style="62"/>
    <col min="8178" max="8178" width="5.85546875" style="62" customWidth="1"/>
    <col min="8179" max="8179" width="8.42578125" style="62" customWidth="1"/>
    <col min="8180" max="8180" width="64.7109375" style="62" customWidth="1"/>
    <col min="8181" max="8182" width="8" style="62" customWidth="1"/>
    <col min="8183" max="8183" width="9.42578125" style="62" customWidth="1"/>
    <col min="8184" max="8184" width="9.85546875" style="62" customWidth="1"/>
    <col min="8185" max="8185" width="12.85546875" style="62" customWidth="1"/>
    <col min="8186" max="8433" width="8.85546875" style="62"/>
    <col min="8434" max="8434" width="5.85546875" style="62" customWidth="1"/>
    <col min="8435" max="8435" width="8.42578125" style="62" customWidth="1"/>
    <col min="8436" max="8436" width="64.7109375" style="62" customWidth="1"/>
    <col min="8437" max="8438" width="8" style="62" customWidth="1"/>
    <col min="8439" max="8439" width="9.42578125" style="62" customWidth="1"/>
    <col min="8440" max="8440" width="9.85546875" style="62" customWidth="1"/>
    <col min="8441" max="8441" width="12.85546875" style="62" customWidth="1"/>
    <col min="8442" max="8689" width="8.85546875" style="62"/>
    <col min="8690" max="8690" width="5.85546875" style="62" customWidth="1"/>
    <col min="8691" max="8691" width="8.42578125" style="62" customWidth="1"/>
    <col min="8692" max="8692" width="64.7109375" style="62" customWidth="1"/>
    <col min="8693" max="8694" width="8" style="62" customWidth="1"/>
    <col min="8695" max="8695" width="9.42578125" style="62" customWidth="1"/>
    <col min="8696" max="8696" width="9.85546875" style="62" customWidth="1"/>
    <col min="8697" max="8697" width="12.85546875" style="62" customWidth="1"/>
    <col min="8698" max="8945" width="8.85546875" style="62"/>
    <col min="8946" max="8946" width="5.85546875" style="62" customWidth="1"/>
    <col min="8947" max="8947" width="8.42578125" style="62" customWidth="1"/>
    <col min="8948" max="8948" width="64.7109375" style="62" customWidth="1"/>
    <col min="8949" max="8950" width="8" style="62" customWidth="1"/>
    <col min="8951" max="8951" width="9.42578125" style="62" customWidth="1"/>
    <col min="8952" max="8952" width="9.85546875" style="62" customWidth="1"/>
    <col min="8953" max="8953" width="12.85546875" style="62" customWidth="1"/>
    <col min="8954" max="9201" width="8.85546875" style="62"/>
    <col min="9202" max="9202" width="5.85546875" style="62" customWidth="1"/>
    <col min="9203" max="9203" width="8.42578125" style="62" customWidth="1"/>
    <col min="9204" max="9204" width="64.7109375" style="62" customWidth="1"/>
    <col min="9205" max="9206" width="8" style="62" customWidth="1"/>
    <col min="9207" max="9207" width="9.42578125" style="62" customWidth="1"/>
    <col min="9208" max="9208" width="9.85546875" style="62" customWidth="1"/>
    <col min="9209" max="9209" width="12.85546875" style="62" customWidth="1"/>
    <col min="9210" max="9457" width="8.85546875" style="62"/>
    <col min="9458" max="9458" width="5.85546875" style="62" customWidth="1"/>
    <col min="9459" max="9459" width="8.42578125" style="62" customWidth="1"/>
    <col min="9460" max="9460" width="64.7109375" style="62" customWidth="1"/>
    <col min="9461" max="9462" width="8" style="62" customWidth="1"/>
    <col min="9463" max="9463" width="9.42578125" style="62" customWidth="1"/>
    <col min="9464" max="9464" width="9.85546875" style="62" customWidth="1"/>
    <col min="9465" max="9465" width="12.85546875" style="62" customWidth="1"/>
    <col min="9466" max="9713" width="8.85546875" style="62"/>
    <col min="9714" max="9714" width="5.85546875" style="62" customWidth="1"/>
    <col min="9715" max="9715" width="8.42578125" style="62" customWidth="1"/>
    <col min="9716" max="9716" width="64.7109375" style="62" customWidth="1"/>
    <col min="9717" max="9718" width="8" style="62" customWidth="1"/>
    <col min="9719" max="9719" width="9.42578125" style="62" customWidth="1"/>
    <col min="9720" max="9720" width="9.85546875" style="62" customWidth="1"/>
    <col min="9721" max="9721" width="12.85546875" style="62" customWidth="1"/>
    <col min="9722" max="9969" width="8.85546875" style="62"/>
    <col min="9970" max="9970" width="5.85546875" style="62" customWidth="1"/>
    <col min="9971" max="9971" width="8.42578125" style="62" customWidth="1"/>
    <col min="9972" max="9972" width="64.7109375" style="62" customWidth="1"/>
    <col min="9973" max="9974" width="8" style="62" customWidth="1"/>
    <col min="9975" max="9975" width="9.42578125" style="62" customWidth="1"/>
    <col min="9976" max="9976" width="9.85546875" style="62" customWidth="1"/>
    <col min="9977" max="9977" width="12.85546875" style="62" customWidth="1"/>
    <col min="9978" max="10225" width="8.85546875" style="62"/>
    <col min="10226" max="10226" width="5.85546875" style="62" customWidth="1"/>
    <col min="10227" max="10227" width="8.42578125" style="62" customWidth="1"/>
    <col min="10228" max="10228" width="64.7109375" style="62" customWidth="1"/>
    <col min="10229" max="10230" width="8" style="62" customWidth="1"/>
    <col min="10231" max="10231" width="9.42578125" style="62" customWidth="1"/>
    <col min="10232" max="10232" width="9.85546875" style="62" customWidth="1"/>
    <col min="10233" max="10233" width="12.85546875" style="62" customWidth="1"/>
    <col min="10234" max="10481" width="8.85546875" style="62"/>
    <col min="10482" max="10482" width="5.85546875" style="62" customWidth="1"/>
    <col min="10483" max="10483" width="8.42578125" style="62" customWidth="1"/>
    <col min="10484" max="10484" width="64.7109375" style="62" customWidth="1"/>
    <col min="10485" max="10486" width="8" style="62" customWidth="1"/>
    <col min="10487" max="10487" width="9.42578125" style="62" customWidth="1"/>
    <col min="10488" max="10488" width="9.85546875" style="62" customWidth="1"/>
    <col min="10489" max="10489" width="12.85546875" style="62" customWidth="1"/>
    <col min="10490" max="10737" width="8.85546875" style="62"/>
    <col min="10738" max="10738" width="5.85546875" style="62" customWidth="1"/>
    <col min="10739" max="10739" width="8.42578125" style="62" customWidth="1"/>
    <col min="10740" max="10740" width="64.7109375" style="62" customWidth="1"/>
    <col min="10741" max="10742" width="8" style="62" customWidth="1"/>
    <col min="10743" max="10743" width="9.42578125" style="62" customWidth="1"/>
    <col min="10744" max="10744" width="9.85546875" style="62" customWidth="1"/>
    <col min="10745" max="10745" width="12.85546875" style="62" customWidth="1"/>
    <col min="10746" max="10993" width="8.85546875" style="62"/>
    <col min="10994" max="10994" width="5.85546875" style="62" customWidth="1"/>
    <col min="10995" max="10995" width="8.42578125" style="62" customWidth="1"/>
    <col min="10996" max="10996" width="64.7109375" style="62" customWidth="1"/>
    <col min="10997" max="10998" width="8" style="62" customWidth="1"/>
    <col min="10999" max="10999" width="9.42578125" style="62" customWidth="1"/>
    <col min="11000" max="11000" width="9.85546875" style="62" customWidth="1"/>
    <col min="11001" max="11001" width="12.85546875" style="62" customWidth="1"/>
    <col min="11002" max="11249" width="8.85546875" style="62"/>
    <col min="11250" max="11250" width="5.85546875" style="62" customWidth="1"/>
    <col min="11251" max="11251" width="8.42578125" style="62" customWidth="1"/>
    <col min="11252" max="11252" width="64.7109375" style="62" customWidth="1"/>
    <col min="11253" max="11254" width="8" style="62" customWidth="1"/>
    <col min="11255" max="11255" width="9.42578125" style="62" customWidth="1"/>
    <col min="11256" max="11256" width="9.85546875" style="62" customWidth="1"/>
    <col min="11257" max="11257" width="12.85546875" style="62" customWidth="1"/>
    <col min="11258" max="11505" width="8.85546875" style="62"/>
    <col min="11506" max="11506" width="5.85546875" style="62" customWidth="1"/>
    <col min="11507" max="11507" width="8.42578125" style="62" customWidth="1"/>
    <col min="11508" max="11508" width="64.7109375" style="62" customWidth="1"/>
    <col min="11509" max="11510" width="8" style="62" customWidth="1"/>
    <col min="11511" max="11511" width="9.42578125" style="62" customWidth="1"/>
    <col min="11512" max="11512" width="9.85546875" style="62" customWidth="1"/>
    <col min="11513" max="11513" width="12.85546875" style="62" customWidth="1"/>
    <col min="11514" max="11761" width="8.85546875" style="62"/>
    <col min="11762" max="11762" width="5.85546875" style="62" customWidth="1"/>
    <col min="11763" max="11763" width="8.42578125" style="62" customWidth="1"/>
    <col min="11764" max="11764" width="64.7109375" style="62" customWidth="1"/>
    <col min="11765" max="11766" width="8" style="62" customWidth="1"/>
    <col min="11767" max="11767" width="9.42578125" style="62" customWidth="1"/>
    <col min="11768" max="11768" width="9.85546875" style="62" customWidth="1"/>
    <col min="11769" max="11769" width="12.85546875" style="62" customWidth="1"/>
    <col min="11770" max="12017" width="8.85546875" style="62"/>
    <col min="12018" max="12018" width="5.85546875" style="62" customWidth="1"/>
    <col min="12019" max="12019" width="8.42578125" style="62" customWidth="1"/>
    <col min="12020" max="12020" width="64.7109375" style="62" customWidth="1"/>
    <col min="12021" max="12022" width="8" style="62" customWidth="1"/>
    <col min="12023" max="12023" width="9.42578125" style="62" customWidth="1"/>
    <col min="12024" max="12024" width="9.85546875" style="62" customWidth="1"/>
    <col min="12025" max="12025" width="12.85546875" style="62" customWidth="1"/>
    <col min="12026" max="12273" width="8.85546875" style="62"/>
    <col min="12274" max="12274" width="5.85546875" style="62" customWidth="1"/>
    <col min="12275" max="12275" width="8.42578125" style="62" customWidth="1"/>
    <col min="12276" max="12276" width="64.7109375" style="62" customWidth="1"/>
    <col min="12277" max="12278" width="8" style="62" customWidth="1"/>
    <col min="12279" max="12279" width="9.42578125" style="62" customWidth="1"/>
    <col min="12280" max="12280" width="9.85546875" style="62" customWidth="1"/>
    <col min="12281" max="12281" width="12.85546875" style="62" customWidth="1"/>
    <col min="12282" max="12529" width="8.85546875" style="62"/>
    <col min="12530" max="12530" width="5.85546875" style="62" customWidth="1"/>
    <col min="12531" max="12531" width="8.42578125" style="62" customWidth="1"/>
    <col min="12532" max="12532" width="64.7109375" style="62" customWidth="1"/>
    <col min="12533" max="12534" width="8" style="62" customWidth="1"/>
    <col min="12535" max="12535" width="9.42578125" style="62" customWidth="1"/>
    <col min="12536" max="12536" width="9.85546875" style="62" customWidth="1"/>
    <col min="12537" max="12537" width="12.85546875" style="62" customWidth="1"/>
    <col min="12538" max="12785" width="8.85546875" style="62"/>
    <col min="12786" max="12786" width="5.85546875" style="62" customWidth="1"/>
    <col min="12787" max="12787" width="8.42578125" style="62" customWidth="1"/>
    <col min="12788" max="12788" width="64.7109375" style="62" customWidth="1"/>
    <col min="12789" max="12790" width="8" style="62" customWidth="1"/>
    <col min="12791" max="12791" width="9.42578125" style="62" customWidth="1"/>
    <col min="12792" max="12792" width="9.85546875" style="62" customWidth="1"/>
    <col min="12793" max="12793" width="12.85546875" style="62" customWidth="1"/>
    <col min="12794" max="13041" width="8.85546875" style="62"/>
    <col min="13042" max="13042" width="5.85546875" style="62" customWidth="1"/>
    <col min="13043" max="13043" width="8.42578125" style="62" customWidth="1"/>
    <col min="13044" max="13044" width="64.7109375" style="62" customWidth="1"/>
    <col min="13045" max="13046" width="8" style="62" customWidth="1"/>
    <col min="13047" max="13047" width="9.42578125" style="62" customWidth="1"/>
    <col min="13048" max="13048" width="9.85546875" style="62" customWidth="1"/>
    <col min="13049" max="13049" width="12.85546875" style="62" customWidth="1"/>
    <col min="13050" max="13297" width="8.85546875" style="62"/>
    <col min="13298" max="13298" width="5.85546875" style="62" customWidth="1"/>
    <col min="13299" max="13299" width="8.42578125" style="62" customWidth="1"/>
    <col min="13300" max="13300" width="64.7109375" style="62" customWidth="1"/>
    <col min="13301" max="13302" width="8" style="62" customWidth="1"/>
    <col min="13303" max="13303" width="9.42578125" style="62" customWidth="1"/>
    <col min="13304" max="13304" width="9.85546875" style="62" customWidth="1"/>
    <col min="13305" max="13305" width="12.85546875" style="62" customWidth="1"/>
    <col min="13306" max="13553" width="8.85546875" style="62"/>
    <col min="13554" max="13554" width="5.85546875" style="62" customWidth="1"/>
    <col min="13555" max="13555" width="8.42578125" style="62" customWidth="1"/>
    <col min="13556" max="13556" width="64.7109375" style="62" customWidth="1"/>
    <col min="13557" max="13558" width="8" style="62" customWidth="1"/>
    <col min="13559" max="13559" width="9.42578125" style="62" customWidth="1"/>
    <col min="13560" max="13560" width="9.85546875" style="62" customWidth="1"/>
    <col min="13561" max="13561" width="12.85546875" style="62" customWidth="1"/>
    <col min="13562" max="13809" width="8.85546875" style="62"/>
    <col min="13810" max="13810" width="5.85546875" style="62" customWidth="1"/>
    <col min="13811" max="13811" width="8.42578125" style="62" customWidth="1"/>
    <col min="13812" max="13812" width="64.7109375" style="62" customWidth="1"/>
    <col min="13813" max="13814" width="8" style="62" customWidth="1"/>
    <col min="13815" max="13815" width="9.42578125" style="62" customWidth="1"/>
    <col min="13816" max="13816" width="9.85546875" style="62" customWidth="1"/>
    <col min="13817" max="13817" width="12.85546875" style="62" customWidth="1"/>
    <col min="13818" max="14065" width="8.85546875" style="62"/>
    <col min="14066" max="14066" width="5.85546875" style="62" customWidth="1"/>
    <col min="14067" max="14067" width="8.42578125" style="62" customWidth="1"/>
    <col min="14068" max="14068" width="64.7109375" style="62" customWidth="1"/>
    <col min="14069" max="14070" width="8" style="62" customWidth="1"/>
    <col min="14071" max="14071" width="9.42578125" style="62" customWidth="1"/>
    <col min="14072" max="14072" width="9.85546875" style="62" customWidth="1"/>
    <col min="14073" max="14073" width="12.85546875" style="62" customWidth="1"/>
    <col min="14074" max="14321" width="8.85546875" style="62"/>
    <col min="14322" max="14322" width="5.85546875" style="62" customWidth="1"/>
    <col min="14323" max="14323" width="8.42578125" style="62" customWidth="1"/>
    <col min="14324" max="14324" width="64.7109375" style="62" customWidth="1"/>
    <col min="14325" max="14326" width="8" style="62" customWidth="1"/>
    <col min="14327" max="14327" width="9.42578125" style="62" customWidth="1"/>
    <col min="14328" max="14328" width="9.85546875" style="62" customWidth="1"/>
    <col min="14329" max="14329" width="12.85546875" style="62" customWidth="1"/>
    <col min="14330" max="14577" width="8.85546875" style="62"/>
    <col min="14578" max="14578" width="5.85546875" style="62" customWidth="1"/>
    <col min="14579" max="14579" width="8.42578125" style="62" customWidth="1"/>
    <col min="14580" max="14580" width="64.7109375" style="62" customWidth="1"/>
    <col min="14581" max="14582" width="8" style="62" customWidth="1"/>
    <col min="14583" max="14583" width="9.42578125" style="62" customWidth="1"/>
    <col min="14584" max="14584" width="9.85546875" style="62" customWidth="1"/>
    <col min="14585" max="14585" width="12.85546875" style="62" customWidth="1"/>
    <col min="14586" max="14833" width="8.85546875" style="62"/>
    <col min="14834" max="14834" width="5.85546875" style="62" customWidth="1"/>
    <col min="14835" max="14835" width="8.42578125" style="62" customWidth="1"/>
    <col min="14836" max="14836" width="64.7109375" style="62" customWidth="1"/>
    <col min="14837" max="14838" width="8" style="62" customWidth="1"/>
    <col min="14839" max="14839" width="9.42578125" style="62" customWidth="1"/>
    <col min="14840" max="14840" width="9.85546875" style="62" customWidth="1"/>
    <col min="14841" max="14841" width="12.85546875" style="62" customWidth="1"/>
    <col min="14842" max="15089" width="8.85546875" style="62"/>
    <col min="15090" max="15090" width="5.85546875" style="62" customWidth="1"/>
    <col min="15091" max="15091" width="8.42578125" style="62" customWidth="1"/>
    <col min="15092" max="15092" width="64.7109375" style="62" customWidth="1"/>
    <col min="15093" max="15094" width="8" style="62" customWidth="1"/>
    <col min="15095" max="15095" width="9.42578125" style="62" customWidth="1"/>
    <col min="15096" max="15096" width="9.85546875" style="62" customWidth="1"/>
    <col min="15097" max="15097" width="12.85546875" style="62" customWidth="1"/>
    <col min="15098" max="15345" width="8.85546875" style="62"/>
    <col min="15346" max="15346" width="5.85546875" style="62" customWidth="1"/>
    <col min="15347" max="15347" width="8.42578125" style="62" customWidth="1"/>
    <col min="15348" max="15348" width="64.7109375" style="62" customWidth="1"/>
    <col min="15349" max="15350" width="8" style="62" customWidth="1"/>
    <col min="15351" max="15351" width="9.42578125" style="62" customWidth="1"/>
    <col min="15352" max="15352" width="9.85546875" style="62" customWidth="1"/>
    <col min="15353" max="15353" width="12.85546875" style="62" customWidth="1"/>
    <col min="15354" max="15601" width="8.85546875" style="62"/>
    <col min="15602" max="15602" width="5.85546875" style="62" customWidth="1"/>
    <col min="15603" max="15603" width="8.42578125" style="62" customWidth="1"/>
    <col min="15604" max="15604" width="64.7109375" style="62" customWidth="1"/>
    <col min="15605" max="15606" width="8" style="62" customWidth="1"/>
    <col min="15607" max="15607" width="9.42578125" style="62" customWidth="1"/>
    <col min="15608" max="15608" width="9.85546875" style="62" customWidth="1"/>
    <col min="15609" max="15609" width="12.85546875" style="62" customWidth="1"/>
    <col min="15610" max="15857" width="8.85546875" style="62"/>
    <col min="15858" max="15858" width="5.85546875" style="62" customWidth="1"/>
    <col min="15859" max="15859" width="8.42578125" style="62" customWidth="1"/>
    <col min="15860" max="15860" width="64.7109375" style="62" customWidth="1"/>
    <col min="15861" max="15862" width="8" style="62" customWidth="1"/>
    <col min="15863" max="15863" width="9.42578125" style="62" customWidth="1"/>
    <col min="15864" max="15864" width="9.85546875" style="62" customWidth="1"/>
    <col min="15865" max="15865" width="12.85546875" style="62" customWidth="1"/>
    <col min="15866" max="16113" width="8.85546875" style="62"/>
    <col min="16114" max="16114" width="5.85546875" style="62" customWidth="1"/>
    <col min="16115" max="16115" width="8.42578125" style="62" customWidth="1"/>
    <col min="16116" max="16116" width="64.7109375" style="62" customWidth="1"/>
    <col min="16117" max="16118" width="8" style="62" customWidth="1"/>
    <col min="16119" max="16119" width="9.42578125" style="62" customWidth="1"/>
    <col min="16120" max="16120" width="9.85546875" style="62" customWidth="1"/>
    <col min="16121" max="16121" width="12.85546875" style="62" customWidth="1"/>
    <col min="16122" max="16381" width="8.85546875" style="62"/>
    <col min="16382" max="16384" width="8.85546875" style="62" customWidth="1"/>
  </cols>
  <sheetData>
    <row r="1" spans="1:12" s="49" customFormat="1" x14ac:dyDescent="0.25">
      <c r="A1" s="311" t="s">
        <v>0</v>
      </c>
      <c r="B1" s="311"/>
      <c r="C1" s="311"/>
      <c r="D1" s="311"/>
      <c r="E1" s="311"/>
      <c r="F1" s="311"/>
      <c r="G1" s="311"/>
      <c r="H1" s="311"/>
      <c r="I1" s="311"/>
      <c r="J1" s="311"/>
      <c r="K1" s="311"/>
      <c r="L1" s="311"/>
    </row>
    <row r="2" spans="1:12" s="49" customFormat="1" x14ac:dyDescent="0.25">
      <c r="A2" s="311" t="s">
        <v>1</v>
      </c>
      <c r="B2" s="311"/>
      <c r="C2" s="311"/>
      <c r="D2" s="311"/>
      <c r="E2" s="311"/>
      <c r="F2" s="311"/>
      <c r="G2" s="311"/>
      <c r="H2" s="311"/>
      <c r="I2" s="311"/>
      <c r="J2" s="311"/>
      <c r="K2" s="311"/>
      <c r="L2" s="311"/>
    </row>
    <row r="3" spans="1:12" s="50" customFormat="1" x14ac:dyDescent="0.25">
      <c r="A3" s="312" t="s">
        <v>1</v>
      </c>
      <c r="B3" s="313"/>
      <c r="C3" s="313"/>
      <c r="D3" s="313"/>
      <c r="E3" s="313"/>
      <c r="F3" s="313"/>
      <c r="G3" s="313"/>
      <c r="H3" s="313"/>
      <c r="I3" s="313"/>
      <c r="J3" s="313"/>
      <c r="K3" s="313"/>
      <c r="L3" s="314"/>
    </row>
    <row r="4" spans="1:12" s="50" customFormat="1" x14ac:dyDescent="0.25">
      <c r="A4" s="315" t="str">
        <f>Basic!B1</f>
        <v>Construction of 2 no’s 400kV Line Bays (including associated tie bays) at Mandsaur S/s for Interconnection of 3x504MW PSP of Greenko MP01 IREP Pvt. Ltd. through Greenko MP01 – Mandsaur PS 400kV D/c line</v>
      </c>
      <c r="B4" s="316"/>
      <c r="C4" s="316"/>
      <c r="D4" s="316"/>
      <c r="E4" s="316"/>
      <c r="F4" s="316"/>
      <c r="G4" s="316"/>
      <c r="H4" s="316"/>
      <c r="I4" s="316"/>
      <c r="J4" s="316"/>
      <c r="K4" s="316"/>
      <c r="L4" s="317"/>
    </row>
    <row r="5" spans="1:12" s="50" customFormat="1" ht="21" customHeight="1" x14ac:dyDescent="0.25">
      <c r="A5" s="318" t="s">
        <v>368</v>
      </c>
      <c r="B5" s="319"/>
      <c r="C5" s="319"/>
      <c r="D5" s="319"/>
      <c r="E5" s="319"/>
      <c r="F5" s="319"/>
      <c r="G5" s="319"/>
      <c r="H5" s="319"/>
      <c r="I5" s="319"/>
      <c r="J5" s="319"/>
      <c r="K5" s="319"/>
      <c r="L5" s="320"/>
    </row>
    <row r="6" spans="1:12" s="70" customFormat="1" x14ac:dyDescent="0.25">
      <c r="A6" s="67" t="s">
        <v>2</v>
      </c>
      <c r="B6" s="177"/>
      <c r="C6" s="177"/>
      <c r="D6" s="67"/>
      <c r="E6" s="303"/>
      <c r="F6" s="304"/>
      <c r="G6" s="304"/>
      <c r="H6" s="304"/>
      <c r="I6" s="304"/>
      <c r="J6" s="305" t="s">
        <v>3</v>
      </c>
      <c r="K6" s="306"/>
      <c r="L6" s="307"/>
    </row>
    <row r="7" spans="1:12" s="70" customFormat="1" x14ac:dyDescent="0.25">
      <c r="A7" s="321" t="e">
        <f>#REF!</f>
        <v>#REF!</v>
      </c>
      <c r="B7" s="321"/>
      <c r="C7" s="321"/>
      <c r="D7" s="321"/>
      <c r="E7" s="303"/>
      <c r="F7" s="304"/>
      <c r="G7" s="304"/>
      <c r="H7" s="304"/>
      <c r="I7" s="304"/>
      <c r="J7" s="305" t="s">
        <v>4</v>
      </c>
      <c r="K7" s="306"/>
      <c r="L7" s="307"/>
    </row>
    <row r="8" spans="1:12" s="70" customFormat="1" x14ac:dyDescent="0.25">
      <c r="A8" s="321" t="s">
        <v>5</v>
      </c>
      <c r="B8" s="321"/>
      <c r="C8" s="321"/>
      <c r="D8" s="322"/>
      <c r="E8" s="303"/>
      <c r="F8" s="304"/>
      <c r="G8" s="304"/>
      <c r="H8" s="304"/>
      <c r="I8" s="304"/>
      <c r="J8" s="305" t="s">
        <v>6</v>
      </c>
      <c r="K8" s="306"/>
      <c r="L8" s="307"/>
    </row>
    <row r="9" spans="1:12" s="70" customFormat="1" x14ac:dyDescent="0.25">
      <c r="A9" s="54"/>
      <c r="B9" s="54"/>
      <c r="C9" s="54"/>
      <c r="D9" s="54"/>
      <c r="E9" s="303"/>
      <c r="F9" s="304"/>
      <c r="G9" s="304"/>
      <c r="H9" s="304"/>
      <c r="I9" s="304"/>
      <c r="J9" s="305" t="s">
        <v>7</v>
      </c>
      <c r="K9" s="306"/>
      <c r="L9" s="307"/>
    </row>
    <row r="10" spans="1:12" s="70" customFormat="1" x14ac:dyDescent="0.25">
      <c r="A10" s="54"/>
      <c r="B10" s="54"/>
      <c r="C10" s="54"/>
      <c r="D10" s="54"/>
      <c r="E10" s="303"/>
      <c r="F10" s="304"/>
      <c r="G10" s="304"/>
      <c r="H10" s="304"/>
      <c r="I10" s="304"/>
      <c r="J10" s="305" t="s">
        <v>8</v>
      </c>
      <c r="K10" s="306"/>
      <c r="L10" s="307"/>
    </row>
    <row r="11" spans="1:12" s="60" customFormat="1" ht="76.5" x14ac:dyDescent="0.25">
      <c r="A11" s="56" t="s">
        <v>71</v>
      </c>
      <c r="B11" s="56" t="s">
        <v>136</v>
      </c>
      <c r="C11" s="56" t="s">
        <v>357</v>
      </c>
      <c r="D11" s="52" t="s">
        <v>14</v>
      </c>
      <c r="E11" s="57" t="s">
        <v>13</v>
      </c>
      <c r="F11" s="53" t="s">
        <v>72</v>
      </c>
      <c r="G11" s="178" t="s">
        <v>287</v>
      </c>
      <c r="H11" s="51" t="s">
        <v>16</v>
      </c>
      <c r="I11" s="51" t="s">
        <v>17</v>
      </c>
      <c r="J11" s="51" t="s">
        <v>18</v>
      </c>
      <c r="K11" s="58" t="s">
        <v>19</v>
      </c>
      <c r="L11" s="59" t="s">
        <v>20</v>
      </c>
    </row>
    <row r="12" spans="1:12" s="60" customFormat="1" x14ac:dyDescent="0.25">
      <c r="A12" s="56">
        <v>1</v>
      </c>
      <c r="B12" s="56">
        <v>2</v>
      </c>
      <c r="C12" s="56">
        <v>3</v>
      </c>
      <c r="D12" s="52">
        <v>4</v>
      </c>
      <c r="E12" s="57">
        <v>5</v>
      </c>
      <c r="F12" s="53">
        <v>6</v>
      </c>
      <c r="G12" s="178">
        <v>7</v>
      </c>
      <c r="H12" s="51">
        <v>8</v>
      </c>
      <c r="I12" s="51">
        <v>9</v>
      </c>
      <c r="J12" s="51">
        <v>10</v>
      </c>
      <c r="K12" s="58">
        <v>11</v>
      </c>
      <c r="L12" s="59">
        <v>12</v>
      </c>
    </row>
    <row r="13" spans="1:12" ht="31.5" x14ac:dyDescent="0.25">
      <c r="A13" s="47">
        <v>1</v>
      </c>
      <c r="B13" s="181" t="s">
        <v>138</v>
      </c>
      <c r="C13" s="181">
        <v>100000274</v>
      </c>
      <c r="D13" s="181">
        <v>998736</v>
      </c>
      <c r="E13" s="61">
        <v>0.18</v>
      </c>
      <c r="F13" s="63"/>
      <c r="G13" s="215" t="s">
        <v>158</v>
      </c>
      <c r="H13" s="181" t="s">
        <v>217</v>
      </c>
      <c r="I13" s="181">
        <v>12</v>
      </c>
      <c r="J13" s="216"/>
      <c r="K13" s="44">
        <f t="shared" ref="K13:K44" si="0">J13*I13</f>
        <v>0</v>
      </c>
      <c r="L13" s="44">
        <f t="shared" ref="L13:L44" si="1">IF(ISBLANK(F13),E13*K13,F13*K13)</f>
        <v>0</v>
      </c>
    </row>
    <row r="14" spans="1:12" ht="31.5" x14ac:dyDescent="0.25">
      <c r="A14" s="47">
        <v>2</v>
      </c>
      <c r="B14" s="181" t="s">
        <v>138</v>
      </c>
      <c r="C14" s="181">
        <v>100000275</v>
      </c>
      <c r="D14" s="181">
        <v>998736</v>
      </c>
      <c r="E14" s="61">
        <v>0.18</v>
      </c>
      <c r="F14" s="63"/>
      <c r="G14" s="215" t="s">
        <v>159</v>
      </c>
      <c r="H14" s="181" t="s">
        <v>217</v>
      </c>
      <c r="I14" s="181">
        <v>6</v>
      </c>
      <c r="J14" s="216"/>
      <c r="K14" s="44">
        <f t="shared" si="0"/>
        <v>0</v>
      </c>
      <c r="L14" s="44">
        <f t="shared" si="1"/>
        <v>0</v>
      </c>
    </row>
    <row r="15" spans="1:12" ht="31.5" x14ac:dyDescent="0.25">
      <c r="A15" s="47">
        <v>3</v>
      </c>
      <c r="B15" s="181" t="s">
        <v>138</v>
      </c>
      <c r="C15" s="181">
        <v>100000287</v>
      </c>
      <c r="D15" s="181">
        <v>998736</v>
      </c>
      <c r="E15" s="61">
        <v>0.18</v>
      </c>
      <c r="F15" s="63"/>
      <c r="G15" s="215" t="s">
        <v>160</v>
      </c>
      <c r="H15" s="181" t="s">
        <v>217</v>
      </c>
      <c r="I15" s="181">
        <v>10</v>
      </c>
      <c r="J15" s="216"/>
      <c r="K15" s="44">
        <f t="shared" si="0"/>
        <v>0</v>
      </c>
      <c r="L15" s="44">
        <f t="shared" si="1"/>
        <v>0</v>
      </c>
    </row>
    <row r="16" spans="1:12" ht="31.5" x14ac:dyDescent="0.25">
      <c r="A16" s="47">
        <v>4</v>
      </c>
      <c r="B16" s="181" t="s">
        <v>138</v>
      </c>
      <c r="C16" s="181">
        <v>100000328</v>
      </c>
      <c r="D16" s="181">
        <v>998736</v>
      </c>
      <c r="E16" s="61">
        <v>0.18</v>
      </c>
      <c r="F16" s="63"/>
      <c r="G16" s="215" t="s">
        <v>161</v>
      </c>
      <c r="H16" s="181" t="s">
        <v>217</v>
      </c>
      <c r="I16" s="181">
        <v>6</v>
      </c>
      <c r="J16" s="216"/>
      <c r="K16" s="44">
        <f t="shared" si="0"/>
        <v>0</v>
      </c>
      <c r="L16" s="44">
        <f t="shared" si="1"/>
        <v>0</v>
      </c>
    </row>
    <row r="17" spans="1:12" ht="31.5" x14ac:dyDescent="0.25">
      <c r="A17" s="47">
        <v>5</v>
      </c>
      <c r="B17" s="181" t="s">
        <v>138</v>
      </c>
      <c r="C17" s="181">
        <v>100000340</v>
      </c>
      <c r="D17" s="181">
        <v>998736</v>
      </c>
      <c r="E17" s="61">
        <v>0.18</v>
      </c>
      <c r="F17" s="63"/>
      <c r="G17" s="222" t="s">
        <v>288</v>
      </c>
      <c r="H17" s="221" t="s">
        <v>217</v>
      </c>
      <c r="I17" s="221">
        <v>10</v>
      </c>
      <c r="J17" s="216"/>
      <c r="K17" s="44">
        <f t="shared" si="0"/>
        <v>0</v>
      </c>
      <c r="L17" s="44">
        <f t="shared" si="1"/>
        <v>0</v>
      </c>
    </row>
    <row r="18" spans="1:12" ht="31.5" x14ac:dyDescent="0.25">
      <c r="A18" s="47">
        <v>6</v>
      </c>
      <c r="B18" s="181" t="s">
        <v>138</v>
      </c>
      <c r="C18" s="181">
        <v>100000266</v>
      </c>
      <c r="D18" s="181">
        <v>998736</v>
      </c>
      <c r="E18" s="61">
        <v>0.18</v>
      </c>
      <c r="F18" s="63"/>
      <c r="G18" s="215" t="s">
        <v>289</v>
      </c>
      <c r="H18" s="181" t="s">
        <v>217</v>
      </c>
      <c r="I18" s="181">
        <v>2</v>
      </c>
      <c r="J18" s="216"/>
      <c r="K18" s="44">
        <f t="shared" si="0"/>
        <v>0</v>
      </c>
      <c r="L18" s="44">
        <f t="shared" si="1"/>
        <v>0</v>
      </c>
    </row>
    <row r="19" spans="1:12" ht="31.5" x14ac:dyDescent="0.25">
      <c r="A19" s="47">
        <v>7</v>
      </c>
      <c r="B19" s="181" t="s">
        <v>138</v>
      </c>
      <c r="C19" s="181">
        <v>100000267</v>
      </c>
      <c r="D19" s="181">
        <v>998736</v>
      </c>
      <c r="E19" s="61">
        <v>0.18</v>
      </c>
      <c r="F19" s="63"/>
      <c r="G19" s="215" t="s">
        <v>290</v>
      </c>
      <c r="H19" s="181" t="s">
        <v>217</v>
      </c>
      <c r="I19" s="181">
        <v>2</v>
      </c>
      <c r="J19" s="216"/>
      <c r="K19" s="44">
        <f t="shared" si="0"/>
        <v>0</v>
      </c>
      <c r="L19" s="44">
        <f t="shared" si="1"/>
        <v>0</v>
      </c>
    </row>
    <row r="20" spans="1:12" ht="31.5" x14ac:dyDescent="0.25">
      <c r="A20" s="47">
        <v>8</v>
      </c>
      <c r="B20" s="181" t="s">
        <v>139</v>
      </c>
      <c r="C20" s="181">
        <v>100000338</v>
      </c>
      <c r="D20" s="181">
        <v>998731</v>
      </c>
      <c r="E20" s="61">
        <v>0.18</v>
      </c>
      <c r="F20" s="63"/>
      <c r="G20" s="215" t="s">
        <v>291</v>
      </c>
      <c r="H20" s="181" t="s">
        <v>218</v>
      </c>
      <c r="I20" s="181">
        <v>3</v>
      </c>
      <c r="J20" s="216"/>
      <c r="K20" s="44">
        <f t="shared" si="0"/>
        <v>0</v>
      </c>
      <c r="L20" s="44">
        <f t="shared" si="1"/>
        <v>0</v>
      </c>
    </row>
    <row r="21" spans="1:12" ht="31.5" x14ac:dyDescent="0.25">
      <c r="A21" s="47">
        <v>9</v>
      </c>
      <c r="B21" s="181" t="s">
        <v>139</v>
      </c>
      <c r="C21" s="181">
        <v>100000329</v>
      </c>
      <c r="D21" s="181">
        <v>998731</v>
      </c>
      <c r="E21" s="61">
        <v>0.18</v>
      </c>
      <c r="F21" s="63"/>
      <c r="G21" s="215" t="s">
        <v>292</v>
      </c>
      <c r="H21" s="181" t="s">
        <v>218</v>
      </c>
      <c r="I21" s="181">
        <v>2</v>
      </c>
      <c r="J21" s="216"/>
      <c r="K21" s="44">
        <f t="shared" si="0"/>
        <v>0</v>
      </c>
      <c r="L21" s="44">
        <f t="shared" si="1"/>
        <v>0</v>
      </c>
    </row>
    <row r="22" spans="1:12" ht="31.5" x14ac:dyDescent="0.25">
      <c r="A22" s="47">
        <v>10</v>
      </c>
      <c r="B22" s="181" t="s">
        <v>139</v>
      </c>
      <c r="C22" s="181">
        <v>100000335</v>
      </c>
      <c r="D22" s="181">
        <v>998731</v>
      </c>
      <c r="E22" s="61">
        <v>0.18</v>
      </c>
      <c r="F22" s="63"/>
      <c r="G22" s="215" t="s">
        <v>293</v>
      </c>
      <c r="H22" s="181" t="s">
        <v>218</v>
      </c>
      <c r="I22" s="181">
        <v>2</v>
      </c>
      <c r="J22" s="216"/>
      <c r="K22" s="44">
        <f t="shared" si="0"/>
        <v>0</v>
      </c>
      <c r="L22" s="44">
        <f t="shared" si="1"/>
        <v>0</v>
      </c>
    </row>
    <row r="23" spans="1:12" ht="31.5" x14ac:dyDescent="0.25">
      <c r="A23" s="47">
        <v>11</v>
      </c>
      <c r="B23" s="181" t="s">
        <v>140</v>
      </c>
      <c r="C23" s="181">
        <v>100038446</v>
      </c>
      <c r="D23" s="181">
        <v>998736</v>
      </c>
      <c r="E23" s="61">
        <v>0.18</v>
      </c>
      <c r="F23" s="63"/>
      <c r="G23" s="215" t="s">
        <v>294</v>
      </c>
      <c r="H23" s="181" t="s">
        <v>217</v>
      </c>
      <c r="I23" s="181">
        <v>2</v>
      </c>
      <c r="J23" s="216"/>
      <c r="K23" s="44">
        <f t="shared" si="0"/>
        <v>0</v>
      </c>
      <c r="L23" s="44">
        <f t="shared" si="1"/>
        <v>0</v>
      </c>
    </row>
    <row r="24" spans="1:12" ht="31.5" x14ac:dyDescent="0.25">
      <c r="A24" s="47">
        <v>12</v>
      </c>
      <c r="B24" s="181" t="s">
        <v>140</v>
      </c>
      <c r="C24" s="181">
        <v>100038444</v>
      </c>
      <c r="D24" s="181">
        <v>998736</v>
      </c>
      <c r="E24" s="61">
        <v>0.18</v>
      </c>
      <c r="F24" s="63"/>
      <c r="G24" s="215" t="s">
        <v>295</v>
      </c>
      <c r="H24" s="181" t="s">
        <v>217</v>
      </c>
      <c r="I24" s="181">
        <v>2</v>
      </c>
      <c r="J24" s="216"/>
      <c r="K24" s="44">
        <f t="shared" si="0"/>
        <v>0</v>
      </c>
      <c r="L24" s="44">
        <f t="shared" si="1"/>
        <v>0</v>
      </c>
    </row>
    <row r="25" spans="1:12" ht="31.5" x14ac:dyDescent="0.25">
      <c r="A25" s="47">
        <v>13</v>
      </c>
      <c r="B25" s="181" t="s">
        <v>140</v>
      </c>
      <c r="C25" s="181">
        <v>100000735</v>
      </c>
      <c r="D25" s="181">
        <v>998736</v>
      </c>
      <c r="E25" s="61">
        <v>0.18</v>
      </c>
      <c r="F25" s="63"/>
      <c r="G25" s="215" t="s">
        <v>296</v>
      </c>
      <c r="H25" s="181" t="s">
        <v>218</v>
      </c>
      <c r="I25" s="181">
        <v>1</v>
      </c>
      <c r="J25" s="216"/>
      <c r="K25" s="44">
        <f t="shared" si="0"/>
        <v>0</v>
      </c>
      <c r="L25" s="44">
        <f t="shared" si="1"/>
        <v>0</v>
      </c>
    </row>
    <row r="26" spans="1:12" ht="31.5" x14ac:dyDescent="0.25">
      <c r="A26" s="47">
        <v>14</v>
      </c>
      <c r="B26" s="181" t="s">
        <v>140</v>
      </c>
      <c r="C26" s="181">
        <v>100016779</v>
      </c>
      <c r="D26" s="181">
        <v>998736</v>
      </c>
      <c r="E26" s="61">
        <v>0.18</v>
      </c>
      <c r="F26" s="63"/>
      <c r="G26" s="222" t="s">
        <v>297</v>
      </c>
      <c r="H26" s="181" t="s">
        <v>217</v>
      </c>
      <c r="I26" s="181">
        <v>4</v>
      </c>
      <c r="J26" s="216"/>
      <c r="K26" s="44">
        <f t="shared" si="0"/>
        <v>0</v>
      </c>
      <c r="L26" s="44">
        <f t="shared" si="1"/>
        <v>0</v>
      </c>
    </row>
    <row r="27" spans="1:12" ht="31.5" x14ac:dyDescent="0.25">
      <c r="A27" s="47">
        <v>15</v>
      </c>
      <c r="B27" s="181" t="s">
        <v>140</v>
      </c>
      <c r="C27" s="181">
        <v>100000730</v>
      </c>
      <c r="D27" s="181">
        <v>998736</v>
      </c>
      <c r="E27" s="61">
        <v>0.18</v>
      </c>
      <c r="F27" s="63"/>
      <c r="G27" s="215" t="s">
        <v>168</v>
      </c>
      <c r="H27" s="181" t="s">
        <v>217</v>
      </c>
      <c r="I27" s="181">
        <v>2</v>
      </c>
      <c r="J27" s="216"/>
      <c r="K27" s="44">
        <f t="shared" si="0"/>
        <v>0</v>
      </c>
      <c r="L27" s="44">
        <f t="shared" si="1"/>
        <v>0</v>
      </c>
    </row>
    <row r="28" spans="1:12" ht="15.75" x14ac:dyDescent="0.25">
      <c r="A28" s="47">
        <v>16</v>
      </c>
      <c r="B28" s="181" t="s">
        <v>141</v>
      </c>
      <c r="C28" s="181">
        <v>100002042</v>
      </c>
      <c r="D28" s="181">
        <v>998734</v>
      </c>
      <c r="E28" s="61">
        <v>0.18</v>
      </c>
      <c r="F28" s="63"/>
      <c r="G28" s="215" t="s">
        <v>174</v>
      </c>
      <c r="H28" s="181" t="s">
        <v>217</v>
      </c>
      <c r="I28" s="181">
        <v>4</v>
      </c>
      <c r="J28" s="216"/>
      <c r="K28" s="44">
        <f t="shared" si="0"/>
        <v>0</v>
      </c>
      <c r="L28" s="44">
        <f t="shared" si="1"/>
        <v>0</v>
      </c>
    </row>
    <row r="29" spans="1:12" ht="15.75" x14ac:dyDescent="0.25">
      <c r="A29" s="47">
        <v>17</v>
      </c>
      <c r="B29" s="181" t="s">
        <v>141</v>
      </c>
      <c r="C29" s="181">
        <v>100000883</v>
      </c>
      <c r="D29" s="181">
        <v>998734</v>
      </c>
      <c r="E29" s="61">
        <v>0.18</v>
      </c>
      <c r="F29" s="63"/>
      <c r="G29" s="215" t="s">
        <v>173</v>
      </c>
      <c r="H29" s="181" t="s">
        <v>217</v>
      </c>
      <c r="I29" s="181">
        <v>12</v>
      </c>
      <c r="J29" s="216"/>
      <c r="K29" s="44">
        <f t="shared" si="0"/>
        <v>0</v>
      </c>
      <c r="L29" s="44">
        <f t="shared" si="1"/>
        <v>0</v>
      </c>
    </row>
    <row r="30" spans="1:12" ht="47.25" x14ac:dyDescent="0.25">
      <c r="A30" s="47">
        <v>18</v>
      </c>
      <c r="B30" s="181" t="s">
        <v>142</v>
      </c>
      <c r="C30" s="181">
        <v>100001882</v>
      </c>
      <c r="D30" s="181">
        <v>995463</v>
      </c>
      <c r="E30" s="61">
        <v>0.18</v>
      </c>
      <c r="F30" s="63"/>
      <c r="G30" s="215" t="s">
        <v>175</v>
      </c>
      <c r="H30" s="181" t="s">
        <v>218</v>
      </c>
      <c r="I30" s="181">
        <v>1</v>
      </c>
      <c r="J30" s="216"/>
      <c r="K30" s="44">
        <f t="shared" si="0"/>
        <v>0</v>
      </c>
      <c r="L30" s="44">
        <f t="shared" si="1"/>
        <v>0</v>
      </c>
    </row>
    <row r="31" spans="1:12" ht="47.25" x14ac:dyDescent="0.25">
      <c r="A31" s="47">
        <v>19</v>
      </c>
      <c r="B31" s="181" t="s">
        <v>142</v>
      </c>
      <c r="C31" s="181">
        <v>100000975</v>
      </c>
      <c r="D31" s="181">
        <v>995461</v>
      </c>
      <c r="E31" s="61">
        <v>0.18</v>
      </c>
      <c r="F31" s="63"/>
      <c r="G31" s="215" t="s">
        <v>176</v>
      </c>
      <c r="H31" s="181" t="s">
        <v>217</v>
      </c>
      <c r="I31" s="181">
        <v>1</v>
      </c>
      <c r="J31" s="216"/>
      <c r="K31" s="44">
        <f t="shared" si="0"/>
        <v>0</v>
      </c>
      <c r="L31" s="44">
        <f t="shared" si="1"/>
        <v>0</v>
      </c>
    </row>
    <row r="32" spans="1:12" ht="47.25" x14ac:dyDescent="0.25">
      <c r="A32" s="47">
        <v>20</v>
      </c>
      <c r="B32" s="181" t="s">
        <v>142</v>
      </c>
      <c r="C32" s="181">
        <v>100002062</v>
      </c>
      <c r="D32" s="181">
        <v>995461</v>
      </c>
      <c r="E32" s="61">
        <v>0.18</v>
      </c>
      <c r="F32" s="63"/>
      <c r="G32" s="215" t="s">
        <v>298</v>
      </c>
      <c r="H32" s="181" t="s">
        <v>218</v>
      </c>
      <c r="I32" s="181">
        <v>1</v>
      </c>
      <c r="J32" s="216"/>
      <c r="K32" s="44">
        <f t="shared" si="0"/>
        <v>0</v>
      </c>
      <c r="L32" s="44">
        <f t="shared" si="1"/>
        <v>0</v>
      </c>
    </row>
    <row r="33" spans="1:12" ht="47.25" x14ac:dyDescent="0.25">
      <c r="A33" s="47">
        <v>21</v>
      </c>
      <c r="B33" s="181" t="s">
        <v>142</v>
      </c>
      <c r="C33" s="181">
        <v>100001116</v>
      </c>
      <c r="D33" s="181">
        <v>998739</v>
      </c>
      <c r="E33" s="61">
        <v>0.18</v>
      </c>
      <c r="F33" s="63"/>
      <c r="G33" s="215" t="s">
        <v>178</v>
      </c>
      <c r="H33" s="181" t="s">
        <v>218</v>
      </c>
      <c r="I33" s="181">
        <v>1</v>
      </c>
      <c r="J33" s="216"/>
      <c r="K33" s="44">
        <f t="shared" si="0"/>
        <v>0</v>
      </c>
      <c r="L33" s="44">
        <f t="shared" si="1"/>
        <v>0</v>
      </c>
    </row>
    <row r="34" spans="1:12" ht="31.5" x14ac:dyDescent="0.25">
      <c r="A34" s="47">
        <v>22</v>
      </c>
      <c r="B34" s="181" t="s">
        <v>351</v>
      </c>
      <c r="C34" s="181">
        <v>100004930</v>
      </c>
      <c r="D34" s="181">
        <v>998731</v>
      </c>
      <c r="E34" s="61">
        <v>0.18</v>
      </c>
      <c r="F34" s="63"/>
      <c r="G34" s="215" t="s">
        <v>299</v>
      </c>
      <c r="H34" s="181" t="s">
        <v>217</v>
      </c>
      <c r="I34" s="181">
        <v>30</v>
      </c>
      <c r="J34" s="216"/>
      <c r="K34" s="44">
        <f t="shared" si="0"/>
        <v>0</v>
      </c>
      <c r="L34" s="44">
        <f t="shared" si="1"/>
        <v>0</v>
      </c>
    </row>
    <row r="35" spans="1:12" ht="31.5" x14ac:dyDescent="0.25">
      <c r="A35" s="47">
        <v>23</v>
      </c>
      <c r="B35" s="181" t="s">
        <v>351</v>
      </c>
      <c r="C35" s="181">
        <v>100004931</v>
      </c>
      <c r="D35" s="181">
        <v>998731</v>
      </c>
      <c r="E35" s="61">
        <v>0.18</v>
      </c>
      <c r="F35" s="63"/>
      <c r="G35" s="215" t="s">
        <v>300</v>
      </c>
      <c r="H35" s="181" t="s">
        <v>217</v>
      </c>
      <c r="I35" s="181">
        <v>30</v>
      </c>
      <c r="J35" s="216"/>
      <c r="K35" s="44">
        <f t="shared" si="0"/>
        <v>0</v>
      </c>
      <c r="L35" s="44">
        <f t="shared" si="1"/>
        <v>0</v>
      </c>
    </row>
    <row r="36" spans="1:12" ht="31.5" x14ac:dyDescent="0.25">
      <c r="A36" s="47">
        <v>24</v>
      </c>
      <c r="B36" s="181" t="s">
        <v>351</v>
      </c>
      <c r="C36" s="181">
        <v>100001024</v>
      </c>
      <c r="D36" s="181">
        <v>998731</v>
      </c>
      <c r="E36" s="61">
        <v>0.18</v>
      </c>
      <c r="F36" s="63"/>
      <c r="G36" s="215" t="s">
        <v>181</v>
      </c>
      <c r="H36" s="181" t="s">
        <v>217</v>
      </c>
      <c r="I36" s="181">
        <v>4</v>
      </c>
      <c r="J36" s="216"/>
      <c r="K36" s="44">
        <f t="shared" si="0"/>
        <v>0</v>
      </c>
      <c r="L36" s="44">
        <f t="shared" si="1"/>
        <v>0</v>
      </c>
    </row>
    <row r="37" spans="1:12" ht="31.5" x14ac:dyDescent="0.25">
      <c r="A37" s="47">
        <v>25</v>
      </c>
      <c r="B37" s="181" t="s">
        <v>351</v>
      </c>
      <c r="C37" s="181">
        <v>100001021</v>
      </c>
      <c r="D37" s="181">
        <v>995461</v>
      </c>
      <c r="E37" s="61">
        <v>0.18</v>
      </c>
      <c r="F37" s="63"/>
      <c r="G37" s="215" t="s">
        <v>182</v>
      </c>
      <c r="H37" s="181" t="s">
        <v>217</v>
      </c>
      <c r="I37" s="181">
        <v>2</v>
      </c>
      <c r="J37" s="216"/>
      <c r="K37" s="44">
        <f t="shared" si="0"/>
        <v>0</v>
      </c>
      <c r="L37" s="44">
        <f t="shared" si="1"/>
        <v>0</v>
      </c>
    </row>
    <row r="38" spans="1:12" ht="15.75" x14ac:dyDescent="0.25">
      <c r="A38" s="47">
        <v>26</v>
      </c>
      <c r="B38" s="181" t="s">
        <v>144</v>
      </c>
      <c r="C38" s="181">
        <v>100003103</v>
      </c>
      <c r="D38" s="181">
        <v>998731</v>
      </c>
      <c r="E38" s="61">
        <v>0.18</v>
      </c>
      <c r="F38" s="63"/>
      <c r="G38" s="215" t="s">
        <v>301</v>
      </c>
      <c r="H38" s="181" t="s">
        <v>220</v>
      </c>
      <c r="I38" s="181">
        <v>4</v>
      </c>
      <c r="J38" s="216"/>
      <c r="K38" s="44">
        <f t="shared" si="0"/>
        <v>0</v>
      </c>
      <c r="L38" s="44">
        <f t="shared" si="1"/>
        <v>0</v>
      </c>
    </row>
    <row r="39" spans="1:12" ht="60" x14ac:dyDescent="0.25">
      <c r="A39" s="47">
        <v>27</v>
      </c>
      <c r="B39" s="181" t="s">
        <v>352</v>
      </c>
      <c r="C39" s="181">
        <v>100002500</v>
      </c>
      <c r="D39" s="181">
        <v>998731</v>
      </c>
      <c r="E39" s="61">
        <v>0.18</v>
      </c>
      <c r="F39" s="63"/>
      <c r="G39" s="215" t="s">
        <v>302</v>
      </c>
      <c r="H39" s="181" t="s">
        <v>218</v>
      </c>
      <c r="I39" s="181">
        <v>1</v>
      </c>
      <c r="J39" s="216"/>
      <c r="K39" s="44">
        <f t="shared" si="0"/>
        <v>0</v>
      </c>
      <c r="L39" s="44">
        <f t="shared" si="1"/>
        <v>0</v>
      </c>
    </row>
    <row r="40" spans="1:12" ht="31.5" x14ac:dyDescent="0.25">
      <c r="A40" s="47">
        <v>28</v>
      </c>
      <c r="B40" s="181" t="s">
        <v>353</v>
      </c>
      <c r="C40" s="181">
        <v>100002181</v>
      </c>
      <c r="D40" s="181">
        <v>998736</v>
      </c>
      <c r="E40" s="61">
        <v>0.18</v>
      </c>
      <c r="F40" s="63"/>
      <c r="G40" s="215" t="s">
        <v>193</v>
      </c>
      <c r="H40" s="181" t="s">
        <v>219</v>
      </c>
      <c r="I40" s="181">
        <v>1</v>
      </c>
      <c r="J40" s="216"/>
      <c r="K40" s="44">
        <f t="shared" si="0"/>
        <v>0</v>
      </c>
      <c r="L40" s="44">
        <f t="shared" si="1"/>
        <v>0</v>
      </c>
    </row>
    <row r="41" spans="1:12" ht="31.5" x14ac:dyDescent="0.25">
      <c r="A41" s="47">
        <v>29</v>
      </c>
      <c r="B41" s="181" t="s">
        <v>353</v>
      </c>
      <c r="C41" s="181">
        <v>100002182</v>
      </c>
      <c r="D41" s="181">
        <v>998736</v>
      </c>
      <c r="E41" s="61">
        <v>0.18</v>
      </c>
      <c r="F41" s="63"/>
      <c r="G41" s="215" t="s">
        <v>192</v>
      </c>
      <c r="H41" s="181" t="s">
        <v>219</v>
      </c>
      <c r="I41" s="181">
        <v>1</v>
      </c>
      <c r="J41" s="216"/>
      <c r="K41" s="44">
        <f t="shared" si="0"/>
        <v>0</v>
      </c>
      <c r="L41" s="44">
        <f t="shared" si="1"/>
        <v>0</v>
      </c>
    </row>
    <row r="42" spans="1:12" ht="30" x14ac:dyDescent="0.25">
      <c r="A42" s="47">
        <v>30</v>
      </c>
      <c r="B42" s="181" t="s">
        <v>354</v>
      </c>
      <c r="C42" s="181">
        <v>100016667</v>
      </c>
      <c r="D42" s="181">
        <v>995451</v>
      </c>
      <c r="E42" s="61">
        <v>0.18</v>
      </c>
      <c r="F42" s="63"/>
      <c r="G42" s="215" t="s">
        <v>303</v>
      </c>
      <c r="H42" s="181" t="s">
        <v>358</v>
      </c>
      <c r="I42" s="181">
        <v>200</v>
      </c>
      <c r="J42" s="216"/>
      <c r="K42" s="44">
        <f t="shared" si="0"/>
        <v>0</v>
      </c>
      <c r="L42" s="44">
        <f t="shared" si="1"/>
        <v>0</v>
      </c>
    </row>
    <row r="43" spans="1:12" ht="30" x14ac:dyDescent="0.25">
      <c r="A43" s="47">
        <v>31</v>
      </c>
      <c r="B43" s="181" t="s">
        <v>354</v>
      </c>
      <c r="C43" s="181">
        <v>100015791</v>
      </c>
      <c r="D43" s="181">
        <v>995454</v>
      </c>
      <c r="E43" s="61">
        <v>0.18</v>
      </c>
      <c r="F43" s="63"/>
      <c r="G43" s="215" t="s">
        <v>304</v>
      </c>
      <c r="H43" s="181" t="s">
        <v>358</v>
      </c>
      <c r="I43" s="181">
        <v>300</v>
      </c>
      <c r="J43" s="216"/>
      <c r="K43" s="44">
        <f t="shared" si="0"/>
        <v>0</v>
      </c>
      <c r="L43" s="44">
        <f t="shared" si="1"/>
        <v>0</v>
      </c>
    </row>
    <row r="44" spans="1:12" ht="32.25" customHeight="1" x14ac:dyDescent="0.25">
      <c r="A44" s="47">
        <v>32</v>
      </c>
      <c r="B44" s="181" t="s">
        <v>354</v>
      </c>
      <c r="C44" s="181">
        <v>100015792</v>
      </c>
      <c r="D44" s="181">
        <v>995454</v>
      </c>
      <c r="E44" s="61">
        <v>0.18</v>
      </c>
      <c r="F44" s="63"/>
      <c r="G44" s="215" t="s">
        <v>305</v>
      </c>
      <c r="H44" s="181" t="s">
        <v>358</v>
      </c>
      <c r="I44" s="181">
        <v>600</v>
      </c>
      <c r="J44" s="216"/>
      <c r="K44" s="44">
        <f t="shared" si="0"/>
        <v>0</v>
      </c>
      <c r="L44" s="44">
        <f t="shared" si="1"/>
        <v>0</v>
      </c>
    </row>
    <row r="45" spans="1:12" ht="33" customHeight="1" x14ac:dyDescent="0.25">
      <c r="A45" s="47">
        <v>33</v>
      </c>
      <c r="B45" s="181" t="s">
        <v>354</v>
      </c>
      <c r="C45" s="181">
        <v>100015793</v>
      </c>
      <c r="D45" s="181">
        <v>995454</v>
      </c>
      <c r="E45" s="61">
        <v>0.18</v>
      </c>
      <c r="F45" s="63"/>
      <c r="G45" s="215" t="s">
        <v>306</v>
      </c>
      <c r="H45" s="181" t="s">
        <v>358</v>
      </c>
      <c r="I45" s="181">
        <v>400</v>
      </c>
      <c r="J45" s="216"/>
      <c r="K45" s="44">
        <f t="shared" ref="K45:K76" si="2">J45*I45</f>
        <v>0</v>
      </c>
      <c r="L45" s="44">
        <f t="shared" ref="L45:L76" si="3">IF(ISBLANK(F45),E45*K45,F45*K45)</f>
        <v>0</v>
      </c>
    </row>
    <row r="46" spans="1:12" ht="40.5" customHeight="1" x14ac:dyDescent="0.25">
      <c r="A46" s="47">
        <v>34</v>
      </c>
      <c r="B46" s="181" t="s">
        <v>354</v>
      </c>
      <c r="C46" s="181">
        <v>100015794</v>
      </c>
      <c r="D46" s="181">
        <v>995454</v>
      </c>
      <c r="E46" s="61">
        <v>0.18</v>
      </c>
      <c r="F46" s="63"/>
      <c r="G46" s="215" t="s">
        <v>307</v>
      </c>
      <c r="H46" s="181" t="s">
        <v>358</v>
      </c>
      <c r="I46" s="181">
        <v>200</v>
      </c>
      <c r="J46" s="216"/>
      <c r="K46" s="44">
        <f t="shared" si="2"/>
        <v>0</v>
      </c>
      <c r="L46" s="44">
        <f t="shared" si="3"/>
        <v>0</v>
      </c>
    </row>
    <row r="47" spans="1:12" ht="45" x14ac:dyDescent="0.25">
      <c r="A47" s="47">
        <v>35</v>
      </c>
      <c r="B47" s="181" t="s">
        <v>354</v>
      </c>
      <c r="C47" s="181">
        <v>100003437</v>
      </c>
      <c r="D47" s="181">
        <v>995454</v>
      </c>
      <c r="E47" s="61">
        <v>0.18</v>
      </c>
      <c r="F47" s="63"/>
      <c r="G47" s="215" t="s">
        <v>308</v>
      </c>
      <c r="H47" s="181" t="s">
        <v>359</v>
      </c>
      <c r="I47" s="181">
        <v>30</v>
      </c>
      <c r="J47" s="216"/>
      <c r="K47" s="44">
        <f t="shared" si="2"/>
        <v>0</v>
      </c>
      <c r="L47" s="44">
        <f t="shared" si="3"/>
        <v>0</v>
      </c>
    </row>
    <row r="48" spans="1:12" ht="45" x14ac:dyDescent="0.25">
      <c r="A48" s="47">
        <v>36</v>
      </c>
      <c r="B48" s="181" t="s">
        <v>354</v>
      </c>
      <c r="C48" s="181">
        <v>100001721</v>
      </c>
      <c r="D48" s="181">
        <v>995428</v>
      </c>
      <c r="E48" s="61">
        <v>0.18</v>
      </c>
      <c r="F48" s="63"/>
      <c r="G48" s="215" t="s">
        <v>309</v>
      </c>
      <c r="H48" s="181" t="s">
        <v>360</v>
      </c>
      <c r="I48" s="181">
        <v>1000</v>
      </c>
      <c r="J48" s="216"/>
      <c r="K48" s="44">
        <f t="shared" si="2"/>
        <v>0</v>
      </c>
      <c r="L48" s="44">
        <f t="shared" si="3"/>
        <v>0</v>
      </c>
    </row>
    <row r="49" spans="1:12" ht="60" x14ac:dyDescent="0.25">
      <c r="A49" s="47">
        <v>37</v>
      </c>
      <c r="B49" s="181" t="s">
        <v>354</v>
      </c>
      <c r="C49" s="181">
        <v>100008611</v>
      </c>
      <c r="D49" s="181">
        <v>995477</v>
      </c>
      <c r="E49" s="61">
        <v>0.18</v>
      </c>
      <c r="F49" s="63"/>
      <c r="G49" s="215" t="s">
        <v>310</v>
      </c>
      <c r="H49" s="181" t="s">
        <v>358</v>
      </c>
      <c r="I49" s="181">
        <v>100</v>
      </c>
      <c r="J49" s="216"/>
      <c r="K49" s="44">
        <f t="shared" si="2"/>
        <v>0</v>
      </c>
      <c r="L49" s="44">
        <f t="shared" si="3"/>
        <v>0</v>
      </c>
    </row>
    <row r="50" spans="1:12" ht="180" x14ac:dyDescent="0.25">
      <c r="A50" s="47">
        <v>38</v>
      </c>
      <c r="B50" s="181" t="s">
        <v>354</v>
      </c>
      <c r="C50" s="181">
        <v>100002911</v>
      </c>
      <c r="D50" s="181">
        <v>995432</v>
      </c>
      <c r="E50" s="61">
        <v>0.18</v>
      </c>
      <c r="F50" s="63"/>
      <c r="G50" s="215" t="s">
        <v>311</v>
      </c>
      <c r="H50" s="181" t="s">
        <v>360</v>
      </c>
      <c r="I50" s="181">
        <v>25000</v>
      </c>
      <c r="J50" s="216"/>
      <c r="K50" s="44">
        <f t="shared" si="2"/>
        <v>0</v>
      </c>
      <c r="L50" s="44">
        <f t="shared" si="3"/>
        <v>0</v>
      </c>
    </row>
    <row r="51" spans="1:12" ht="75" x14ac:dyDescent="0.25">
      <c r="A51" s="47">
        <v>39</v>
      </c>
      <c r="B51" s="181" t="s">
        <v>354</v>
      </c>
      <c r="C51" s="181">
        <v>100002583</v>
      </c>
      <c r="D51" s="181">
        <v>995432</v>
      </c>
      <c r="E51" s="61">
        <v>0.18</v>
      </c>
      <c r="F51" s="63"/>
      <c r="G51" s="215" t="s">
        <v>312</v>
      </c>
      <c r="H51" s="181" t="s">
        <v>360</v>
      </c>
      <c r="I51" s="181">
        <v>5000</v>
      </c>
      <c r="J51" s="216"/>
      <c r="K51" s="44">
        <f t="shared" si="2"/>
        <v>0</v>
      </c>
      <c r="L51" s="44">
        <f t="shared" si="3"/>
        <v>0</v>
      </c>
    </row>
    <row r="52" spans="1:12" ht="105" x14ac:dyDescent="0.25">
      <c r="A52" s="47">
        <v>40</v>
      </c>
      <c r="B52" s="181" t="s">
        <v>354</v>
      </c>
      <c r="C52" s="181">
        <v>100002914</v>
      </c>
      <c r="D52" s="181">
        <v>995432</v>
      </c>
      <c r="E52" s="61">
        <v>0.18</v>
      </c>
      <c r="F52" s="63"/>
      <c r="G52" s="215" t="s">
        <v>313</v>
      </c>
      <c r="H52" s="181" t="s">
        <v>360</v>
      </c>
      <c r="I52" s="181">
        <v>10000</v>
      </c>
      <c r="J52" s="216"/>
      <c r="K52" s="44">
        <f t="shared" si="2"/>
        <v>0</v>
      </c>
      <c r="L52" s="44">
        <f t="shared" si="3"/>
        <v>0</v>
      </c>
    </row>
    <row r="53" spans="1:12" ht="60" x14ac:dyDescent="0.25">
      <c r="A53" s="47">
        <v>41</v>
      </c>
      <c r="B53" s="181" t="s">
        <v>354</v>
      </c>
      <c r="C53" s="181">
        <v>100007097</v>
      </c>
      <c r="D53" s="181">
        <v>995454</v>
      </c>
      <c r="E53" s="61">
        <v>0.18</v>
      </c>
      <c r="F53" s="63"/>
      <c r="G53" s="215" t="s">
        <v>314</v>
      </c>
      <c r="H53" s="181" t="s">
        <v>359</v>
      </c>
      <c r="I53" s="181">
        <v>2500</v>
      </c>
      <c r="J53" s="216"/>
      <c r="K53" s="44">
        <f t="shared" si="2"/>
        <v>0</v>
      </c>
      <c r="L53" s="44">
        <f t="shared" si="3"/>
        <v>0</v>
      </c>
    </row>
    <row r="54" spans="1:12" ht="90" x14ac:dyDescent="0.25">
      <c r="A54" s="47">
        <v>42</v>
      </c>
      <c r="B54" s="181" t="s">
        <v>354</v>
      </c>
      <c r="C54" s="181">
        <v>100004463</v>
      </c>
      <c r="D54" s="181">
        <v>995456</v>
      </c>
      <c r="E54" s="61">
        <v>0.18</v>
      </c>
      <c r="F54" s="63"/>
      <c r="G54" s="215" t="s">
        <v>315</v>
      </c>
      <c r="H54" s="181" t="s">
        <v>360</v>
      </c>
      <c r="I54" s="181">
        <v>250</v>
      </c>
      <c r="J54" s="216"/>
      <c r="K54" s="44">
        <f t="shared" si="2"/>
        <v>0</v>
      </c>
      <c r="L54" s="44">
        <f t="shared" si="3"/>
        <v>0</v>
      </c>
    </row>
    <row r="55" spans="1:12" ht="15.75" x14ac:dyDescent="0.25">
      <c r="A55" s="47">
        <v>43</v>
      </c>
      <c r="B55" s="181" t="s">
        <v>354</v>
      </c>
      <c r="C55" s="181">
        <v>100001542</v>
      </c>
      <c r="D55" s="181">
        <v>995429</v>
      </c>
      <c r="E55" s="61">
        <v>0.18</v>
      </c>
      <c r="F55" s="63"/>
      <c r="G55" s="215" t="s">
        <v>316</v>
      </c>
      <c r="H55" s="181" t="s">
        <v>358</v>
      </c>
      <c r="I55" s="181">
        <v>300</v>
      </c>
      <c r="J55" s="216"/>
      <c r="K55" s="44">
        <f t="shared" si="2"/>
        <v>0</v>
      </c>
      <c r="L55" s="44">
        <f t="shared" si="3"/>
        <v>0</v>
      </c>
    </row>
    <row r="56" spans="1:12" ht="30" x14ac:dyDescent="0.25">
      <c r="A56" s="47">
        <v>44</v>
      </c>
      <c r="B56" s="181" t="s">
        <v>354</v>
      </c>
      <c r="C56" s="181">
        <v>100001480</v>
      </c>
      <c r="D56" s="181">
        <v>995454</v>
      </c>
      <c r="E56" s="61">
        <v>0.18</v>
      </c>
      <c r="F56" s="63"/>
      <c r="G56" s="215" t="s">
        <v>317</v>
      </c>
      <c r="H56" s="181" t="s">
        <v>358</v>
      </c>
      <c r="I56" s="181">
        <v>100</v>
      </c>
      <c r="J56" s="216"/>
      <c r="K56" s="44">
        <f t="shared" si="2"/>
        <v>0</v>
      </c>
      <c r="L56" s="44">
        <f t="shared" si="3"/>
        <v>0</v>
      </c>
    </row>
    <row r="57" spans="1:12" ht="30" x14ac:dyDescent="0.25">
      <c r="A57" s="47">
        <v>45</v>
      </c>
      <c r="B57" s="181" t="s">
        <v>354</v>
      </c>
      <c r="C57" s="181">
        <v>100001479</v>
      </c>
      <c r="D57" s="181">
        <v>995454</v>
      </c>
      <c r="E57" s="61">
        <v>0.18</v>
      </c>
      <c r="F57" s="63"/>
      <c r="G57" s="215" t="s">
        <v>318</v>
      </c>
      <c r="H57" s="181" t="s">
        <v>358</v>
      </c>
      <c r="I57" s="181">
        <v>200</v>
      </c>
      <c r="J57" s="216"/>
      <c r="K57" s="44">
        <f t="shared" si="2"/>
        <v>0</v>
      </c>
      <c r="L57" s="44">
        <f t="shared" si="3"/>
        <v>0</v>
      </c>
    </row>
    <row r="58" spans="1:12" ht="30" x14ac:dyDescent="0.25">
      <c r="A58" s="47">
        <v>46</v>
      </c>
      <c r="B58" s="181" t="s">
        <v>354</v>
      </c>
      <c r="C58" s="181">
        <v>100001478</v>
      </c>
      <c r="D58" s="181">
        <v>995454</v>
      </c>
      <c r="E58" s="61">
        <v>0.18</v>
      </c>
      <c r="F58" s="63"/>
      <c r="G58" s="215" t="s">
        <v>319</v>
      </c>
      <c r="H58" s="181" t="s">
        <v>358</v>
      </c>
      <c r="I58" s="181">
        <v>200</v>
      </c>
      <c r="J58" s="216"/>
      <c r="K58" s="44">
        <f t="shared" si="2"/>
        <v>0</v>
      </c>
      <c r="L58" s="44">
        <f t="shared" si="3"/>
        <v>0</v>
      </c>
    </row>
    <row r="59" spans="1:12" ht="15.75" x14ac:dyDescent="0.25">
      <c r="A59" s="47">
        <v>47</v>
      </c>
      <c r="B59" s="181" t="s">
        <v>354</v>
      </c>
      <c r="C59" s="181">
        <v>100001409</v>
      </c>
      <c r="D59" s="181">
        <v>995462</v>
      </c>
      <c r="E59" s="61">
        <v>0.18</v>
      </c>
      <c r="F59" s="63"/>
      <c r="G59" s="215" t="s">
        <v>320</v>
      </c>
      <c r="H59" s="181" t="s">
        <v>217</v>
      </c>
      <c r="I59" s="181">
        <v>1</v>
      </c>
      <c r="J59" s="216"/>
      <c r="K59" s="44">
        <f t="shared" si="2"/>
        <v>0</v>
      </c>
      <c r="L59" s="44">
        <f t="shared" si="3"/>
        <v>0</v>
      </c>
    </row>
    <row r="60" spans="1:12" ht="45" x14ac:dyDescent="0.25">
      <c r="A60" s="47">
        <v>48</v>
      </c>
      <c r="B60" s="181" t="s">
        <v>354</v>
      </c>
      <c r="C60" s="181">
        <v>100008110</v>
      </c>
      <c r="D60" s="181">
        <v>995421</v>
      </c>
      <c r="E60" s="61">
        <v>0.18</v>
      </c>
      <c r="F60" s="63"/>
      <c r="G60" s="215" t="s">
        <v>321</v>
      </c>
      <c r="H60" s="181" t="s">
        <v>359</v>
      </c>
      <c r="I60" s="181">
        <v>2700</v>
      </c>
      <c r="J60" s="216"/>
      <c r="K60" s="44">
        <f t="shared" si="2"/>
        <v>0</v>
      </c>
      <c r="L60" s="44">
        <f t="shared" si="3"/>
        <v>0</v>
      </c>
    </row>
    <row r="61" spans="1:12" ht="45" x14ac:dyDescent="0.25">
      <c r="A61" s="47">
        <v>49</v>
      </c>
      <c r="B61" s="181" t="s">
        <v>354</v>
      </c>
      <c r="C61" s="181">
        <v>100048595</v>
      </c>
      <c r="D61" s="181">
        <v>995423</v>
      </c>
      <c r="E61" s="61">
        <v>0.18</v>
      </c>
      <c r="F61" s="63"/>
      <c r="G61" s="215" t="s">
        <v>322</v>
      </c>
      <c r="H61" s="181" t="s">
        <v>359</v>
      </c>
      <c r="I61" s="181">
        <v>23000</v>
      </c>
      <c r="J61" s="216"/>
      <c r="K61" s="44">
        <f t="shared" si="2"/>
        <v>0</v>
      </c>
      <c r="L61" s="44">
        <f t="shared" si="3"/>
        <v>0</v>
      </c>
    </row>
    <row r="62" spans="1:12" ht="30" x14ac:dyDescent="0.25">
      <c r="A62" s="47">
        <v>50</v>
      </c>
      <c r="B62" s="181" t="s">
        <v>354</v>
      </c>
      <c r="C62" s="181">
        <v>100001712</v>
      </c>
      <c r="D62" s="181">
        <v>995428</v>
      </c>
      <c r="E62" s="61">
        <v>0.18</v>
      </c>
      <c r="F62" s="63"/>
      <c r="G62" s="215" t="s">
        <v>323</v>
      </c>
      <c r="H62" s="181" t="s">
        <v>359</v>
      </c>
      <c r="I62" s="181">
        <v>3000</v>
      </c>
      <c r="J62" s="216"/>
      <c r="K62" s="44">
        <f t="shared" si="2"/>
        <v>0</v>
      </c>
      <c r="L62" s="44">
        <f t="shared" si="3"/>
        <v>0</v>
      </c>
    </row>
    <row r="63" spans="1:12" ht="15.75" x14ac:dyDescent="0.25">
      <c r="A63" s="47">
        <v>51</v>
      </c>
      <c r="B63" s="181" t="s">
        <v>354</v>
      </c>
      <c r="C63" s="181">
        <v>100001713</v>
      </c>
      <c r="D63" s="181">
        <v>995424</v>
      </c>
      <c r="E63" s="61">
        <v>0.18</v>
      </c>
      <c r="F63" s="63"/>
      <c r="G63" s="215" t="s">
        <v>324</v>
      </c>
      <c r="H63" s="181" t="s">
        <v>359</v>
      </c>
      <c r="I63" s="181">
        <v>23000</v>
      </c>
      <c r="J63" s="216"/>
      <c r="K63" s="44">
        <f t="shared" si="2"/>
        <v>0</v>
      </c>
      <c r="L63" s="44">
        <f t="shared" si="3"/>
        <v>0</v>
      </c>
    </row>
    <row r="64" spans="1:12" ht="15.75" x14ac:dyDescent="0.25">
      <c r="A64" s="47">
        <v>52</v>
      </c>
      <c r="B64" s="181" t="s">
        <v>354</v>
      </c>
      <c r="C64" s="181">
        <v>100001714</v>
      </c>
      <c r="D64" s="181">
        <v>995428</v>
      </c>
      <c r="E64" s="61">
        <v>0.18</v>
      </c>
      <c r="F64" s="63"/>
      <c r="G64" s="215" t="s">
        <v>325</v>
      </c>
      <c r="H64" s="181" t="s">
        <v>359</v>
      </c>
      <c r="I64" s="181">
        <v>20000</v>
      </c>
      <c r="J64" s="216"/>
      <c r="K64" s="44">
        <f t="shared" si="2"/>
        <v>0</v>
      </c>
      <c r="L64" s="44">
        <f t="shared" si="3"/>
        <v>0</v>
      </c>
    </row>
    <row r="65" spans="1:12" ht="15.75" x14ac:dyDescent="0.25">
      <c r="A65" s="47">
        <v>53</v>
      </c>
      <c r="B65" s="181" t="s">
        <v>354</v>
      </c>
      <c r="C65" s="181">
        <v>100001329</v>
      </c>
      <c r="D65" s="181">
        <v>995454</v>
      </c>
      <c r="E65" s="61">
        <v>0.18</v>
      </c>
      <c r="F65" s="63"/>
      <c r="G65" s="215" t="s">
        <v>326</v>
      </c>
      <c r="H65" s="181" t="s">
        <v>221</v>
      </c>
      <c r="I65" s="181">
        <v>215</v>
      </c>
      <c r="J65" s="216"/>
      <c r="K65" s="44">
        <f t="shared" si="2"/>
        <v>0</v>
      </c>
      <c r="L65" s="44">
        <f t="shared" si="3"/>
        <v>0</v>
      </c>
    </row>
    <row r="66" spans="1:12" ht="30" x14ac:dyDescent="0.25">
      <c r="A66" s="47">
        <v>54</v>
      </c>
      <c r="B66" s="181" t="s">
        <v>354</v>
      </c>
      <c r="C66" s="181">
        <v>100001327</v>
      </c>
      <c r="D66" s="181">
        <v>995454</v>
      </c>
      <c r="E66" s="61">
        <v>0.18</v>
      </c>
      <c r="F66" s="63"/>
      <c r="G66" s="215" t="s">
        <v>327</v>
      </c>
      <c r="H66" s="181" t="s">
        <v>360</v>
      </c>
      <c r="I66" s="181">
        <v>2700</v>
      </c>
      <c r="J66" s="216"/>
      <c r="K66" s="44">
        <f t="shared" si="2"/>
        <v>0</v>
      </c>
      <c r="L66" s="44">
        <f t="shared" si="3"/>
        <v>0</v>
      </c>
    </row>
    <row r="67" spans="1:12" ht="15.75" x14ac:dyDescent="0.25">
      <c r="A67" s="47">
        <v>55</v>
      </c>
      <c r="B67" s="181" t="s">
        <v>354</v>
      </c>
      <c r="C67" s="181">
        <v>100001326</v>
      </c>
      <c r="D67" s="181">
        <v>995454</v>
      </c>
      <c r="E67" s="61">
        <v>0.18</v>
      </c>
      <c r="F67" s="63"/>
      <c r="G67" s="215" t="s">
        <v>328</v>
      </c>
      <c r="H67" s="181" t="s">
        <v>360</v>
      </c>
      <c r="I67" s="181">
        <v>40</v>
      </c>
      <c r="J67" s="216"/>
      <c r="K67" s="44">
        <f t="shared" si="2"/>
        <v>0</v>
      </c>
      <c r="L67" s="44">
        <f t="shared" si="3"/>
        <v>0</v>
      </c>
    </row>
    <row r="68" spans="1:12" ht="15.75" x14ac:dyDescent="0.25">
      <c r="A68" s="47">
        <v>56</v>
      </c>
      <c r="B68" s="181" t="s">
        <v>354</v>
      </c>
      <c r="C68" s="181">
        <v>100001325</v>
      </c>
      <c r="D68" s="181">
        <v>995454</v>
      </c>
      <c r="E68" s="61">
        <v>0.18</v>
      </c>
      <c r="F68" s="63"/>
      <c r="G68" s="215" t="s">
        <v>329</v>
      </c>
      <c r="H68" s="181" t="s">
        <v>360</v>
      </c>
      <c r="I68" s="181">
        <v>320</v>
      </c>
      <c r="J68" s="216"/>
      <c r="K68" s="44">
        <f t="shared" si="2"/>
        <v>0</v>
      </c>
      <c r="L68" s="44">
        <f t="shared" si="3"/>
        <v>0</v>
      </c>
    </row>
    <row r="69" spans="1:12" ht="45" x14ac:dyDescent="0.25">
      <c r="A69" s="47">
        <v>57</v>
      </c>
      <c r="B69" s="181" t="s">
        <v>354</v>
      </c>
      <c r="C69" s="181">
        <v>100011662</v>
      </c>
      <c r="D69" s="181">
        <v>995433</v>
      </c>
      <c r="E69" s="61">
        <v>0.18</v>
      </c>
      <c r="F69" s="63"/>
      <c r="G69" s="215" t="s">
        <v>330</v>
      </c>
      <c r="H69" s="181" t="s">
        <v>360</v>
      </c>
      <c r="I69" s="181">
        <v>5100</v>
      </c>
      <c r="J69" s="216"/>
      <c r="K69" s="44">
        <f t="shared" si="2"/>
        <v>0</v>
      </c>
      <c r="L69" s="44">
        <f t="shared" si="3"/>
        <v>0</v>
      </c>
    </row>
    <row r="70" spans="1:12" ht="45" x14ac:dyDescent="0.25">
      <c r="A70" s="47">
        <v>58</v>
      </c>
      <c r="B70" s="181" t="s">
        <v>354</v>
      </c>
      <c r="C70" s="181">
        <v>100004518</v>
      </c>
      <c r="D70" s="181">
        <v>995433</v>
      </c>
      <c r="E70" s="61">
        <v>0.18</v>
      </c>
      <c r="F70" s="63"/>
      <c r="G70" s="215" t="s">
        <v>331</v>
      </c>
      <c r="H70" s="181" t="s">
        <v>360</v>
      </c>
      <c r="I70" s="181">
        <v>7600</v>
      </c>
      <c r="J70" s="216"/>
      <c r="K70" s="44">
        <f t="shared" si="2"/>
        <v>0</v>
      </c>
      <c r="L70" s="44">
        <f t="shared" si="3"/>
        <v>0</v>
      </c>
    </row>
    <row r="71" spans="1:12" ht="47.25" x14ac:dyDescent="0.25">
      <c r="A71" s="47">
        <v>59</v>
      </c>
      <c r="B71" s="181" t="s">
        <v>355</v>
      </c>
      <c r="C71" s="181">
        <v>100001681</v>
      </c>
      <c r="D71" s="181">
        <v>995455</v>
      </c>
      <c r="E71" s="61">
        <v>0.18</v>
      </c>
      <c r="F71" s="63"/>
      <c r="G71" s="215" t="s">
        <v>332</v>
      </c>
      <c r="H71" s="181" t="s">
        <v>221</v>
      </c>
      <c r="I71" s="181">
        <v>26</v>
      </c>
      <c r="J71" s="216"/>
      <c r="K71" s="44">
        <f t="shared" si="2"/>
        <v>0</v>
      </c>
      <c r="L71" s="44">
        <f t="shared" si="3"/>
        <v>0</v>
      </c>
    </row>
    <row r="72" spans="1:12" ht="47.25" x14ac:dyDescent="0.25">
      <c r="A72" s="47">
        <v>60</v>
      </c>
      <c r="B72" s="181" t="s">
        <v>355</v>
      </c>
      <c r="C72" s="181">
        <v>100001680</v>
      </c>
      <c r="D72" s="181">
        <v>995455</v>
      </c>
      <c r="E72" s="61">
        <v>0.18</v>
      </c>
      <c r="F72" s="63"/>
      <c r="G72" s="215" t="s">
        <v>333</v>
      </c>
      <c r="H72" s="181" t="s">
        <v>221</v>
      </c>
      <c r="I72" s="181">
        <v>15</v>
      </c>
      <c r="J72" s="216"/>
      <c r="K72" s="44">
        <f t="shared" si="2"/>
        <v>0</v>
      </c>
      <c r="L72" s="44">
        <f t="shared" si="3"/>
        <v>0</v>
      </c>
    </row>
    <row r="73" spans="1:12" ht="47.25" x14ac:dyDescent="0.25">
      <c r="A73" s="47">
        <v>61</v>
      </c>
      <c r="B73" s="181" t="s">
        <v>355</v>
      </c>
      <c r="C73" s="181">
        <v>100001209</v>
      </c>
      <c r="D73" s="181">
        <v>995455</v>
      </c>
      <c r="E73" s="61">
        <v>0.18</v>
      </c>
      <c r="F73" s="63"/>
      <c r="G73" s="215" t="s">
        <v>334</v>
      </c>
      <c r="H73" s="181" t="s">
        <v>221</v>
      </c>
      <c r="I73" s="181">
        <v>260</v>
      </c>
      <c r="J73" s="216"/>
      <c r="K73" s="44">
        <f t="shared" si="2"/>
        <v>0</v>
      </c>
      <c r="L73" s="44">
        <f t="shared" si="3"/>
        <v>0</v>
      </c>
    </row>
    <row r="74" spans="1:12" ht="47.25" x14ac:dyDescent="0.25">
      <c r="A74" s="47">
        <v>62</v>
      </c>
      <c r="B74" s="181" t="s">
        <v>355</v>
      </c>
      <c r="C74" s="181">
        <v>100001210</v>
      </c>
      <c r="D74" s="181">
        <v>995455</v>
      </c>
      <c r="E74" s="61">
        <v>0.18</v>
      </c>
      <c r="F74" s="63"/>
      <c r="G74" s="215" t="s">
        <v>335</v>
      </c>
      <c r="H74" s="181" t="s">
        <v>221</v>
      </c>
      <c r="I74" s="181">
        <v>140</v>
      </c>
      <c r="J74" s="216"/>
      <c r="K74" s="44">
        <f t="shared" si="2"/>
        <v>0</v>
      </c>
      <c r="L74" s="44">
        <f t="shared" si="3"/>
        <v>0</v>
      </c>
    </row>
    <row r="75" spans="1:12" ht="47.25" x14ac:dyDescent="0.25">
      <c r="A75" s="47">
        <v>63</v>
      </c>
      <c r="B75" s="181" t="s">
        <v>154</v>
      </c>
      <c r="C75" s="181">
        <v>170000502</v>
      </c>
      <c r="D75" s="181">
        <v>998713</v>
      </c>
      <c r="E75" s="61">
        <v>0.18</v>
      </c>
      <c r="F75" s="63"/>
      <c r="G75" s="215" t="s">
        <v>336</v>
      </c>
      <c r="H75" s="181" t="s">
        <v>217</v>
      </c>
      <c r="I75" s="181">
        <v>2</v>
      </c>
      <c r="J75" s="216"/>
      <c r="K75" s="44">
        <f t="shared" si="2"/>
        <v>0</v>
      </c>
      <c r="L75" s="44">
        <f t="shared" si="3"/>
        <v>0</v>
      </c>
    </row>
    <row r="76" spans="1:12" ht="47.25" x14ac:dyDescent="0.25">
      <c r="A76" s="47">
        <v>64</v>
      </c>
      <c r="B76" s="181" t="s">
        <v>154</v>
      </c>
      <c r="C76" s="181">
        <v>170000530</v>
      </c>
      <c r="D76" s="181">
        <v>998734</v>
      </c>
      <c r="E76" s="61">
        <v>0.18</v>
      </c>
      <c r="F76" s="63"/>
      <c r="G76" s="215" t="s">
        <v>337</v>
      </c>
      <c r="H76" s="181" t="s">
        <v>217</v>
      </c>
      <c r="I76" s="181">
        <v>2</v>
      </c>
      <c r="J76" s="216"/>
      <c r="K76" s="44">
        <f t="shared" si="2"/>
        <v>0</v>
      </c>
      <c r="L76" s="44">
        <f t="shared" si="3"/>
        <v>0</v>
      </c>
    </row>
    <row r="77" spans="1:12" ht="47.25" x14ac:dyDescent="0.25">
      <c r="A77" s="47">
        <v>65</v>
      </c>
      <c r="B77" s="181" t="s">
        <v>154</v>
      </c>
      <c r="C77" s="181">
        <v>170004701</v>
      </c>
      <c r="D77" s="181">
        <v>998734</v>
      </c>
      <c r="E77" s="61">
        <v>0.18</v>
      </c>
      <c r="F77" s="63"/>
      <c r="G77" s="215" t="s">
        <v>338</v>
      </c>
      <c r="H77" s="181" t="s">
        <v>217</v>
      </c>
      <c r="I77" s="181">
        <v>2</v>
      </c>
      <c r="J77" s="216"/>
      <c r="K77" s="44">
        <f t="shared" ref="K77:K89" si="4">J77*I77</f>
        <v>0</v>
      </c>
      <c r="L77" s="44">
        <f t="shared" ref="L77:L89" si="5">IF(ISBLANK(F77),E77*K77,F77*K77)</f>
        <v>0</v>
      </c>
    </row>
    <row r="78" spans="1:12" ht="47.25" x14ac:dyDescent="0.25">
      <c r="A78" s="47">
        <v>66</v>
      </c>
      <c r="B78" s="181" t="s">
        <v>154</v>
      </c>
      <c r="C78" s="181">
        <v>170004700</v>
      </c>
      <c r="D78" s="181">
        <v>998734</v>
      </c>
      <c r="E78" s="61">
        <v>0.18</v>
      </c>
      <c r="F78" s="63"/>
      <c r="G78" s="215" t="s">
        <v>339</v>
      </c>
      <c r="H78" s="181" t="s">
        <v>217</v>
      </c>
      <c r="I78" s="181">
        <v>1</v>
      </c>
      <c r="J78" s="216"/>
      <c r="K78" s="44">
        <f t="shared" si="4"/>
        <v>0</v>
      </c>
      <c r="L78" s="44">
        <f t="shared" si="5"/>
        <v>0</v>
      </c>
    </row>
    <row r="79" spans="1:12" ht="47.25" x14ac:dyDescent="0.25">
      <c r="A79" s="47">
        <v>67</v>
      </c>
      <c r="B79" s="181" t="s">
        <v>154</v>
      </c>
      <c r="C79" s="181">
        <v>170000504</v>
      </c>
      <c r="D79" s="181">
        <v>998713</v>
      </c>
      <c r="E79" s="61">
        <v>0.18</v>
      </c>
      <c r="F79" s="63"/>
      <c r="G79" s="215" t="s">
        <v>340</v>
      </c>
      <c r="H79" s="181" t="s">
        <v>361</v>
      </c>
      <c r="I79" s="181">
        <v>1</v>
      </c>
      <c r="J79" s="216"/>
      <c r="K79" s="44">
        <f t="shared" si="4"/>
        <v>0</v>
      </c>
      <c r="L79" s="44">
        <f t="shared" si="5"/>
        <v>0</v>
      </c>
    </row>
    <row r="80" spans="1:12" ht="47.25" x14ac:dyDescent="0.25">
      <c r="A80" s="47">
        <v>68</v>
      </c>
      <c r="B80" s="181" t="s">
        <v>154</v>
      </c>
      <c r="C80" s="181">
        <v>170003449</v>
      </c>
      <c r="D80" s="181">
        <v>998316</v>
      </c>
      <c r="E80" s="61">
        <v>0.18</v>
      </c>
      <c r="F80" s="63"/>
      <c r="G80" s="215" t="s">
        <v>341</v>
      </c>
      <c r="H80" s="181" t="s">
        <v>217</v>
      </c>
      <c r="I80" s="181">
        <v>3</v>
      </c>
      <c r="J80" s="216"/>
      <c r="K80" s="44">
        <f t="shared" si="4"/>
        <v>0</v>
      </c>
      <c r="L80" s="44">
        <f t="shared" si="5"/>
        <v>0</v>
      </c>
    </row>
    <row r="81" spans="1:17" ht="47.25" x14ac:dyDescent="0.25">
      <c r="A81" s="47">
        <v>69</v>
      </c>
      <c r="B81" s="181" t="s">
        <v>154</v>
      </c>
      <c r="C81" s="181">
        <v>170000501</v>
      </c>
      <c r="D81" s="181">
        <v>998734</v>
      </c>
      <c r="E81" s="61">
        <v>0.18</v>
      </c>
      <c r="F81" s="63"/>
      <c r="G81" s="215" t="s">
        <v>342</v>
      </c>
      <c r="H81" s="181" t="s">
        <v>361</v>
      </c>
      <c r="I81" s="181">
        <v>1</v>
      </c>
      <c r="J81" s="216"/>
      <c r="K81" s="44">
        <f t="shared" si="4"/>
        <v>0</v>
      </c>
      <c r="L81" s="44">
        <f t="shared" si="5"/>
        <v>0</v>
      </c>
    </row>
    <row r="82" spans="1:17" ht="60" x14ac:dyDescent="0.25">
      <c r="A82" s="47">
        <v>70</v>
      </c>
      <c r="B82" s="181" t="s">
        <v>356</v>
      </c>
      <c r="C82" s="181">
        <v>100002812</v>
      </c>
      <c r="D82" s="181">
        <v>998734</v>
      </c>
      <c r="E82" s="61">
        <v>0.18</v>
      </c>
      <c r="F82" s="63"/>
      <c r="G82" s="215" t="s">
        <v>343</v>
      </c>
      <c r="H82" s="181" t="s">
        <v>217</v>
      </c>
      <c r="I82" s="181">
        <v>1</v>
      </c>
      <c r="J82" s="216"/>
      <c r="K82" s="44">
        <f t="shared" si="4"/>
        <v>0</v>
      </c>
      <c r="L82" s="44">
        <f t="shared" si="5"/>
        <v>0</v>
      </c>
    </row>
    <row r="83" spans="1:17" ht="31.5" x14ac:dyDescent="0.25">
      <c r="A83" s="47">
        <v>71</v>
      </c>
      <c r="B83" s="181" t="s">
        <v>356</v>
      </c>
      <c r="C83" s="181">
        <v>170000433</v>
      </c>
      <c r="D83" s="181">
        <v>998734</v>
      </c>
      <c r="E83" s="61">
        <v>0.18</v>
      </c>
      <c r="F83" s="63"/>
      <c r="G83" s="215" t="s">
        <v>344</v>
      </c>
      <c r="H83" s="181" t="s">
        <v>217</v>
      </c>
      <c r="I83" s="181">
        <v>4</v>
      </c>
      <c r="J83" s="216"/>
      <c r="K83" s="44">
        <f t="shared" si="4"/>
        <v>0</v>
      </c>
      <c r="L83" s="44">
        <f t="shared" si="5"/>
        <v>0</v>
      </c>
    </row>
    <row r="84" spans="1:17" ht="31.5" x14ac:dyDescent="0.25">
      <c r="A84" s="47">
        <v>72</v>
      </c>
      <c r="B84" s="181" t="s">
        <v>356</v>
      </c>
      <c r="C84" s="181">
        <v>100002825</v>
      </c>
      <c r="D84" s="181">
        <v>998734</v>
      </c>
      <c r="E84" s="61">
        <v>0.18</v>
      </c>
      <c r="F84" s="63"/>
      <c r="G84" s="215" t="s">
        <v>345</v>
      </c>
      <c r="H84" s="181" t="s">
        <v>218</v>
      </c>
      <c r="I84" s="181">
        <v>2</v>
      </c>
      <c r="J84" s="216"/>
      <c r="K84" s="44">
        <f t="shared" si="4"/>
        <v>0</v>
      </c>
      <c r="L84" s="44">
        <f t="shared" si="5"/>
        <v>0</v>
      </c>
    </row>
    <row r="85" spans="1:17" ht="31.5" x14ac:dyDescent="0.25">
      <c r="A85" s="47">
        <v>73</v>
      </c>
      <c r="B85" s="181" t="s">
        <v>356</v>
      </c>
      <c r="C85" s="181">
        <v>170000550</v>
      </c>
      <c r="D85" s="181">
        <v>998336</v>
      </c>
      <c r="E85" s="61">
        <v>0.18</v>
      </c>
      <c r="F85" s="63"/>
      <c r="G85" s="215" t="s">
        <v>346</v>
      </c>
      <c r="H85" s="181" t="s">
        <v>217</v>
      </c>
      <c r="I85" s="181">
        <v>2</v>
      </c>
      <c r="J85" s="216"/>
      <c r="K85" s="44">
        <f t="shared" si="4"/>
        <v>0</v>
      </c>
      <c r="L85" s="44">
        <f t="shared" si="5"/>
        <v>0</v>
      </c>
    </row>
    <row r="86" spans="1:17" ht="31.5" x14ac:dyDescent="0.25">
      <c r="A86" s="47">
        <v>74</v>
      </c>
      <c r="B86" s="181" t="s">
        <v>356</v>
      </c>
      <c r="C86" s="181">
        <v>100002829</v>
      </c>
      <c r="D86" s="181">
        <v>998734</v>
      </c>
      <c r="E86" s="61">
        <v>0.18</v>
      </c>
      <c r="F86" s="63"/>
      <c r="G86" s="215" t="s">
        <v>347</v>
      </c>
      <c r="H86" s="181" t="s">
        <v>218</v>
      </c>
      <c r="I86" s="181">
        <v>1</v>
      </c>
      <c r="J86" s="216"/>
      <c r="K86" s="44">
        <f t="shared" si="4"/>
        <v>0</v>
      </c>
      <c r="L86" s="44">
        <f t="shared" si="5"/>
        <v>0</v>
      </c>
    </row>
    <row r="87" spans="1:17" ht="31.5" x14ac:dyDescent="0.25">
      <c r="A87" s="47">
        <v>75</v>
      </c>
      <c r="B87" s="181" t="s">
        <v>356</v>
      </c>
      <c r="C87" s="181">
        <v>170000375</v>
      </c>
      <c r="D87" s="181">
        <v>998734</v>
      </c>
      <c r="E87" s="61">
        <v>0.18</v>
      </c>
      <c r="F87" s="63"/>
      <c r="G87" s="215" t="s">
        <v>348</v>
      </c>
      <c r="H87" s="181" t="s">
        <v>217</v>
      </c>
      <c r="I87" s="181">
        <v>1</v>
      </c>
      <c r="J87" s="216"/>
      <c r="K87" s="44">
        <f t="shared" si="4"/>
        <v>0</v>
      </c>
      <c r="L87" s="44">
        <f t="shared" si="5"/>
        <v>0</v>
      </c>
    </row>
    <row r="88" spans="1:17" ht="31.5" x14ac:dyDescent="0.25">
      <c r="A88" s="47">
        <v>76</v>
      </c>
      <c r="B88" s="181" t="s">
        <v>356</v>
      </c>
      <c r="C88" s="181">
        <v>170004394</v>
      </c>
      <c r="D88" s="181">
        <v>998336</v>
      </c>
      <c r="E88" s="61">
        <v>0.18</v>
      </c>
      <c r="F88" s="63"/>
      <c r="G88" s="215" t="s">
        <v>349</v>
      </c>
      <c r="H88" s="181" t="s">
        <v>220</v>
      </c>
      <c r="I88" s="181">
        <v>2</v>
      </c>
      <c r="J88" s="216"/>
      <c r="K88" s="44">
        <f t="shared" si="4"/>
        <v>0</v>
      </c>
      <c r="L88" s="44">
        <f t="shared" si="5"/>
        <v>0</v>
      </c>
    </row>
    <row r="89" spans="1:17" ht="31.5" x14ac:dyDescent="0.25">
      <c r="A89" s="47">
        <v>77</v>
      </c>
      <c r="B89" s="181" t="s">
        <v>356</v>
      </c>
      <c r="C89" s="181">
        <v>170000356</v>
      </c>
      <c r="D89" s="181">
        <v>998336</v>
      </c>
      <c r="E89" s="61">
        <v>0.18</v>
      </c>
      <c r="F89" s="63"/>
      <c r="G89" s="215" t="s">
        <v>350</v>
      </c>
      <c r="H89" s="181" t="s">
        <v>217</v>
      </c>
      <c r="I89" s="181">
        <v>1</v>
      </c>
      <c r="J89" s="216"/>
      <c r="K89" s="44">
        <f t="shared" si="4"/>
        <v>0</v>
      </c>
      <c r="L89" s="44">
        <f t="shared" si="5"/>
        <v>0</v>
      </c>
    </row>
    <row r="90" spans="1:17" ht="21.75" customHeight="1" x14ac:dyDescent="0.25">
      <c r="A90" s="47"/>
      <c r="B90" s="47"/>
      <c r="C90" s="47"/>
      <c r="D90" s="48"/>
      <c r="E90" s="47"/>
      <c r="F90" s="47"/>
      <c r="G90" s="308" t="s">
        <v>376</v>
      </c>
      <c r="H90" s="309"/>
      <c r="I90" s="309"/>
      <c r="J90" s="310"/>
      <c r="K90" s="68">
        <f>SUM(K13:K89)</f>
        <v>0</v>
      </c>
      <c r="L90" s="66">
        <f>SUM(L13:L89)</f>
        <v>0</v>
      </c>
      <c r="M90" s="64"/>
      <c r="N90" s="64"/>
      <c r="O90" s="64"/>
      <c r="P90" s="64"/>
      <c r="Q90" s="64"/>
    </row>
    <row r="91" spans="1:17" x14ac:dyDescent="0.25">
      <c r="I91" s="64"/>
      <c r="J91" s="64"/>
      <c r="K91" s="64"/>
      <c r="L91" s="64"/>
      <c r="M91" s="64"/>
      <c r="N91" s="64"/>
      <c r="O91" s="64"/>
      <c r="P91" s="64"/>
      <c r="Q91" s="64"/>
    </row>
    <row r="92" spans="1:17" x14ac:dyDescent="0.25">
      <c r="D92" s="50"/>
      <c r="I92" s="55" t="s">
        <v>24</v>
      </c>
      <c r="J92" s="64"/>
      <c r="K92" s="64"/>
      <c r="L92" s="64"/>
      <c r="M92" s="64"/>
      <c r="N92" s="64"/>
      <c r="O92" s="64"/>
      <c r="P92" s="64"/>
      <c r="Q92" s="64"/>
    </row>
    <row r="93" spans="1:17" x14ac:dyDescent="0.25">
      <c r="I93" s="55" t="s">
        <v>26</v>
      </c>
      <c r="J93" s="64"/>
      <c r="K93" s="64"/>
      <c r="L93" s="64"/>
      <c r="M93" s="64"/>
      <c r="N93" s="64"/>
      <c r="O93" s="64"/>
      <c r="P93" s="64"/>
      <c r="Q93" s="64"/>
    </row>
    <row r="94" spans="1:17" x14ac:dyDescent="0.25">
      <c r="I94" s="64"/>
      <c r="J94" s="64"/>
      <c r="K94" s="64"/>
      <c r="L94" s="64"/>
      <c r="M94" s="64"/>
      <c r="N94" s="64"/>
      <c r="O94" s="64"/>
      <c r="P94" s="64"/>
      <c r="Q94" s="64"/>
    </row>
    <row r="95" spans="1:17" x14ac:dyDescent="0.25">
      <c r="I95" s="64"/>
      <c r="J95" s="64"/>
      <c r="K95" s="64"/>
      <c r="L95" s="64"/>
      <c r="M95" s="64"/>
      <c r="N95" s="64"/>
      <c r="O95" s="64"/>
      <c r="P95" s="64"/>
      <c r="Q95" s="64"/>
    </row>
    <row r="96" spans="1:17" x14ac:dyDescent="0.25">
      <c r="I96" s="64"/>
      <c r="J96" s="64"/>
      <c r="K96" s="64"/>
      <c r="L96" s="64"/>
      <c r="M96" s="64"/>
      <c r="N96" s="64"/>
      <c r="O96" s="64"/>
      <c r="P96" s="64"/>
      <c r="Q96" s="64"/>
    </row>
    <row r="97" spans="9:17" x14ac:dyDescent="0.25">
      <c r="I97" s="64"/>
      <c r="J97" s="64"/>
      <c r="K97" s="64"/>
      <c r="L97" s="64"/>
      <c r="M97" s="64"/>
      <c r="N97" s="64"/>
      <c r="O97" s="64"/>
      <c r="P97" s="64"/>
      <c r="Q97" s="64"/>
    </row>
    <row r="98" spans="9:17" x14ac:dyDescent="0.25">
      <c r="I98" s="64"/>
      <c r="J98" s="64"/>
      <c r="K98" s="64"/>
      <c r="L98" s="64"/>
      <c r="M98" s="64"/>
      <c r="N98" s="64"/>
      <c r="O98" s="64"/>
      <c r="P98" s="64"/>
      <c r="Q98" s="64"/>
    </row>
    <row r="99" spans="9:17" x14ac:dyDescent="0.25">
      <c r="I99" s="64"/>
      <c r="J99" s="64"/>
      <c r="K99" s="64"/>
      <c r="L99" s="64"/>
      <c r="M99" s="64"/>
      <c r="N99" s="64"/>
      <c r="O99" s="64"/>
      <c r="P99" s="64"/>
      <c r="Q99" s="64"/>
    </row>
    <row r="100" spans="9:17" x14ac:dyDescent="0.25">
      <c r="I100" s="64"/>
      <c r="J100" s="64"/>
      <c r="K100" s="64"/>
      <c r="L100" s="64"/>
      <c r="M100" s="64"/>
      <c r="N100" s="64"/>
      <c r="O100" s="64"/>
      <c r="P100" s="64"/>
      <c r="Q100" s="64"/>
    </row>
    <row r="101" spans="9:17" x14ac:dyDescent="0.25">
      <c r="I101" s="64"/>
      <c r="J101" s="64"/>
      <c r="K101" s="64"/>
      <c r="L101" s="64"/>
      <c r="M101" s="64"/>
      <c r="N101" s="64"/>
      <c r="O101" s="64"/>
      <c r="P101" s="64"/>
      <c r="Q101" s="64"/>
    </row>
    <row r="102" spans="9:17" x14ac:dyDescent="0.25">
      <c r="I102" s="64"/>
      <c r="J102" s="64"/>
      <c r="K102" s="64"/>
      <c r="L102" s="64"/>
      <c r="M102" s="64"/>
      <c r="N102" s="64"/>
      <c r="O102" s="64"/>
      <c r="P102" s="64"/>
      <c r="Q102" s="64"/>
    </row>
    <row r="103" spans="9:17" x14ac:dyDescent="0.25">
      <c r="I103" s="64"/>
      <c r="J103" s="64"/>
      <c r="K103" s="64"/>
      <c r="L103" s="64"/>
      <c r="M103" s="64"/>
      <c r="N103" s="64"/>
      <c r="O103" s="64"/>
      <c r="P103" s="64"/>
      <c r="Q103" s="64"/>
    </row>
    <row r="104" spans="9:17" x14ac:dyDescent="0.25">
      <c r="I104" s="64"/>
      <c r="J104" s="64"/>
      <c r="K104" s="64"/>
      <c r="L104" s="64"/>
      <c r="M104" s="64"/>
      <c r="N104" s="64"/>
      <c r="O104" s="64"/>
      <c r="P104" s="64"/>
      <c r="Q104" s="64"/>
    </row>
    <row r="105" spans="9:17" x14ac:dyDescent="0.25">
      <c r="I105" s="64"/>
      <c r="J105" s="64"/>
      <c r="K105" s="64"/>
      <c r="L105" s="64"/>
      <c r="M105" s="64"/>
      <c r="N105" s="64"/>
      <c r="O105" s="64"/>
      <c r="P105" s="64"/>
      <c r="Q105" s="64"/>
    </row>
    <row r="106" spans="9:17" x14ac:dyDescent="0.25">
      <c r="I106" s="64"/>
      <c r="J106" s="64"/>
      <c r="K106" s="64"/>
      <c r="L106" s="64"/>
      <c r="M106" s="64"/>
      <c r="N106" s="64"/>
      <c r="O106" s="64"/>
      <c r="P106" s="64"/>
      <c r="Q106" s="64"/>
    </row>
    <row r="107" spans="9:17" x14ac:dyDescent="0.25">
      <c r="I107" s="64"/>
      <c r="J107" s="64"/>
      <c r="K107" s="64"/>
      <c r="L107" s="64"/>
      <c r="M107" s="64"/>
      <c r="N107" s="64"/>
      <c r="O107" s="64"/>
      <c r="P107" s="64"/>
      <c r="Q107" s="64"/>
    </row>
    <row r="108" spans="9:17" x14ac:dyDescent="0.25">
      <c r="I108" s="64"/>
      <c r="J108" s="64"/>
      <c r="K108" s="64"/>
      <c r="L108" s="64"/>
      <c r="M108" s="64"/>
      <c r="N108" s="64"/>
      <c r="O108" s="64"/>
      <c r="P108" s="64"/>
      <c r="Q108" s="64"/>
    </row>
    <row r="109" spans="9:17" x14ac:dyDescent="0.25">
      <c r="I109" s="64"/>
      <c r="J109" s="64"/>
      <c r="K109" s="64"/>
      <c r="L109" s="64"/>
      <c r="M109" s="64"/>
      <c r="N109" s="64"/>
      <c r="O109" s="64"/>
      <c r="P109" s="64"/>
      <c r="Q109" s="64"/>
    </row>
    <row r="110" spans="9:17" x14ac:dyDescent="0.25">
      <c r="I110" s="64"/>
      <c r="J110" s="64"/>
      <c r="K110" s="64"/>
      <c r="L110" s="64"/>
      <c r="M110" s="64"/>
      <c r="N110" s="64"/>
      <c r="O110" s="64"/>
      <c r="P110" s="64"/>
      <c r="Q110" s="64"/>
    </row>
    <row r="111" spans="9:17" x14ac:dyDescent="0.25">
      <c r="I111" s="64"/>
      <c r="J111" s="64"/>
      <c r="K111" s="64"/>
      <c r="L111" s="64"/>
      <c r="M111" s="64"/>
      <c r="N111" s="64"/>
      <c r="O111" s="64"/>
      <c r="P111" s="64"/>
      <c r="Q111" s="64"/>
    </row>
    <row r="112" spans="9:17" x14ac:dyDescent="0.25">
      <c r="I112" s="64"/>
      <c r="J112" s="64"/>
      <c r="K112" s="64"/>
      <c r="L112" s="64"/>
      <c r="M112" s="64"/>
      <c r="N112" s="64"/>
      <c r="O112" s="64"/>
      <c r="P112" s="64"/>
      <c r="Q112" s="64"/>
    </row>
    <row r="113" spans="9:17" x14ac:dyDescent="0.25">
      <c r="I113" s="64"/>
      <c r="J113" s="64"/>
      <c r="K113" s="64"/>
      <c r="L113" s="64"/>
      <c r="M113" s="64"/>
      <c r="N113" s="64"/>
      <c r="O113" s="64"/>
      <c r="P113" s="64"/>
      <c r="Q113" s="64"/>
    </row>
    <row r="114" spans="9:17" x14ac:dyDescent="0.25">
      <c r="I114" s="64"/>
      <c r="J114" s="64"/>
      <c r="K114" s="64"/>
      <c r="L114" s="64"/>
      <c r="M114" s="64"/>
      <c r="N114" s="64"/>
      <c r="O114" s="64"/>
      <c r="P114" s="64"/>
      <c r="Q114" s="64"/>
    </row>
    <row r="115" spans="9:17" x14ac:dyDescent="0.25">
      <c r="I115" s="64"/>
      <c r="J115" s="64"/>
      <c r="K115" s="64"/>
      <c r="L115" s="64"/>
      <c r="M115" s="64"/>
      <c r="N115" s="64"/>
      <c r="O115" s="64"/>
      <c r="P115" s="64"/>
      <c r="Q115" s="64"/>
    </row>
    <row r="116" spans="9:17" x14ac:dyDescent="0.25">
      <c r="I116" s="64"/>
      <c r="J116" s="64"/>
      <c r="K116" s="64"/>
      <c r="L116" s="64"/>
      <c r="M116" s="64"/>
      <c r="N116" s="64"/>
      <c r="O116" s="64"/>
      <c r="P116" s="64"/>
      <c r="Q116" s="64"/>
    </row>
    <row r="117" spans="9:17" x14ac:dyDescent="0.25">
      <c r="I117" s="64"/>
      <c r="J117" s="64"/>
      <c r="K117" s="64"/>
      <c r="L117" s="64"/>
      <c r="M117" s="64"/>
      <c r="N117" s="64"/>
      <c r="O117" s="64"/>
      <c r="P117" s="64"/>
      <c r="Q117" s="64"/>
    </row>
    <row r="118" spans="9:17" x14ac:dyDescent="0.25">
      <c r="I118" s="64"/>
      <c r="J118" s="64"/>
      <c r="K118" s="64"/>
      <c r="L118" s="64"/>
      <c r="M118" s="64"/>
      <c r="N118" s="64"/>
      <c r="O118" s="64"/>
      <c r="P118" s="64"/>
      <c r="Q118" s="64"/>
    </row>
    <row r="119" spans="9:17" x14ac:dyDescent="0.25">
      <c r="I119" s="64"/>
      <c r="J119" s="64"/>
      <c r="K119" s="64"/>
      <c r="L119" s="64"/>
      <c r="M119" s="64"/>
      <c r="N119" s="64"/>
      <c r="O119" s="64"/>
      <c r="P119" s="64"/>
      <c r="Q119" s="64"/>
    </row>
    <row r="120" spans="9:17" x14ac:dyDescent="0.25">
      <c r="I120" s="64"/>
      <c r="J120" s="64"/>
      <c r="K120" s="64"/>
      <c r="L120" s="64"/>
      <c r="M120" s="64"/>
      <c r="N120" s="64"/>
      <c r="O120" s="64"/>
      <c r="P120" s="64"/>
      <c r="Q120" s="64"/>
    </row>
    <row r="121" spans="9:17" x14ac:dyDescent="0.25">
      <c r="I121" s="64"/>
      <c r="J121" s="64"/>
      <c r="K121" s="64"/>
      <c r="L121" s="64"/>
      <c r="M121" s="64"/>
      <c r="N121" s="64"/>
      <c r="O121" s="64"/>
      <c r="P121" s="64"/>
      <c r="Q121" s="64"/>
    </row>
    <row r="122" spans="9:17" x14ac:dyDescent="0.25">
      <c r="I122" s="64"/>
      <c r="J122" s="64"/>
      <c r="K122" s="64"/>
      <c r="L122" s="64"/>
      <c r="M122" s="64"/>
      <c r="N122" s="64"/>
      <c r="O122" s="64"/>
      <c r="P122" s="64"/>
      <c r="Q122" s="64"/>
    </row>
    <row r="123" spans="9:17" x14ac:dyDescent="0.25">
      <c r="I123" s="64"/>
      <c r="J123" s="64"/>
      <c r="K123" s="64"/>
      <c r="L123" s="64"/>
      <c r="M123" s="64"/>
      <c r="N123" s="64"/>
      <c r="O123" s="64"/>
      <c r="P123" s="64"/>
      <c r="Q123" s="64"/>
    </row>
    <row r="124" spans="9:17" x14ac:dyDescent="0.25">
      <c r="I124" s="64"/>
      <c r="J124" s="64"/>
      <c r="K124" s="64"/>
      <c r="L124" s="64"/>
      <c r="M124" s="64"/>
      <c r="N124" s="64"/>
      <c r="O124" s="64"/>
      <c r="P124" s="64"/>
      <c r="Q124" s="64"/>
    </row>
    <row r="125" spans="9:17" x14ac:dyDescent="0.25">
      <c r="I125" s="64"/>
      <c r="J125" s="64"/>
      <c r="K125" s="64"/>
      <c r="L125" s="64"/>
      <c r="M125" s="64"/>
      <c r="N125" s="64"/>
      <c r="O125" s="64"/>
      <c r="P125" s="64"/>
      <c r="Q125" s="64"/>
    </row>
    <row r="126" spans="9:17" x14ac:dyDescent="0.25">
      <c r="I126" s="64"/>
      <c r="J126" s="64"/>
      <c r="K126" s="64"/>
      <c r="L126" s="64"/>
      <c r="M126" s="64"/>
      <c r="N126" s="64"/>
      <c r="O126" s="64"/>
      <c r="P126" s="64"/>
      <c r="Q126" s="64"/>
    </row>
    <row r="127" spans="9:17" x14ac:dyDescent="0.25">
      <c r="I127" s="64"/>
      <c r="J127" s="64"/>
      <c r="K127" s="64"/>
      <c r="L127" s="64"/>
      <c r="M127" s="64"/>
      <c r="N127" s="64"/>
      <c r="O127" s="64"/>
      <c r="P127" s="64"/>
      <c r="Q127" s="64"/>
    </row>
    <row r="128" spans="9:17" x14ac:dyDescent="0.25">
      <c r="I128" s="64"/>
      <c r="J128" s="64"/>
      <c r="K128" s="64"/>
      <c r="L128" s="64"/>
      <c r="M128" s="64"/>
      <c r="N128" s="64"/>
      <c r="O128" s="64"/>
      <c r="P128" s="64"/>
      <c r="Q128" s="64"/>
    </row>
    <row r="129" spans="9:17" x14ac:dyDescent="0.25">
      <c r="I129" s="64"/>
      <c r="J129" s="64"/>
      <c r="K129" s="64"/>
      <c r="L129" s="64"/>
      <c r="M129" s="64"/>
      <c r="N129" s="64"/>
      <c r="O129" s="64"/>
      <c r="P129" s="64"/>
      <c r="Q129" s="64"/>
    </row>
    <row r="130" spans="9:17" x14ac:dyDescent="0.25">
      <c r="I130" s="64"/>
      <c r="J130" s="64"/>
      <c r="K130" s="64"/>
      <c r="L130" s="64"/>
      <c r="M130" s="64"/>
      <c r="N130" s="64"/>
      <c r="O130" s="64"/>
      <c r="P130" s="64"/>
      <c r="Q130" s="64"/>
    </row>
    <row r="131" spans="9:17" x14ac:dyDescent="0.25">
      <c r="I131" s="64"/>
      <c r="J131" s="64"/>
      <c r="K131" s="64"/>
      <c r="L131" s="64"/>
      <c r="M131" s="64"/>
      <c r="N131" s="64"/>
      <c r="O131" s="64"/>
      <c r="P131" s="64"/>
      <c r="Q131" s="64"/>
    </row>
    <row r="132" spans="9:17" x14ac:dyDescent="0.25">
      <c r="I132" s="64"/>
      <c r="J132" s="64"/>
      <c r="K132" s="64"/>
      <c r="L132" s="64"/>
      <c r="M132" s="64"/>
      <c r="N132" s="64"/>
      <c r="O132" s="64"/>
      <c r="P132" s="64"/>
      <c r="Q132" s="64"/>
    </row>
    <row r="133" spans="9:17" x14ac:dyDescent="0.25">
      <c r="I133" s="64"/>
      <c r="J133" s="64"/>
      <c r="K133" s="64"/>
      <c r="L133" s="64"/>
      <c r="M133" s="64"/>
      <c r="N133" s="64"/>
      <c r="O133" s="64"/>
      <c r="P133" s="64"/>
      <c r="Q133" s="64"/>
    </row>
    <row r="134" spans="9:17" x14ac:dyDescent="0.25">
      <c r="I134" s="64"/>
      <c r="J134" s="64"/>
      <c r="K134" s="64"/>
      <c r="L134" s="64"/>
      <c r="M134" s="64"/>
      <c r="N134" s="64"/>
      <c r="O134" s="64"/>
      <c r="P134" s="64"/>
      <c r="Q134" s="64"/>
    </row>
    <row r="135" spans="9:17" x14ac:dyDescent="0.25">
      <c r="I135" s="64"/>
      <c r="J135" s="64"/>
      <c r="K135" s="64"/>
      <c r="L135" s="64"/>
      <c r="M135" s="64"/>
      <c r="N135" s="64"/>
      <c r="O135" s="64"/>
      <c r="P135" s="64"/>
      <c r="Q135" s="64"/>
    </row>
    <row r="136" spans="9:17" x14ac:dyDescent="0.25">
      <c r="I136" s="64"/>
      <c r="J136" s="64"/>
      <c r="K136" s="64"/>
      <c r="L136" s="64"/>
      <c r="M136" s="64"/>
      <c r="N136" s="64"/>
      <c r="O136" s="64"/>
      <c r="P136" s="64"/>
      <c r="Q136" s="64"/>
    </row>
    <row r="137" spans="9:17" x14ac:dyDescent="0.25">
      <c r="I137" s="64"/>
      <c r="J137" s="64"/>
      <c r="K137" s="64"/>
      <c r="L137" s="64"/>
      <c r="M137" s="64"/>
      <c r="N137" s="64"/>
      <c r="O137" s="64"/>
      <c r="P137" s="64"/>
      <c r="Q137" s="64"/>
    </row>
    <row r="138" spans="9:17" x14ac:dyDescent="0.25">
      <c r="I138" s="64"/>
      <c r="J138" s="64"/>
      <c r="K138" s="64"/>
      <c r="L138" s="64"/>
      <c r="M138" s="64"/>
      <c r="N138" s="64"/>
      <c r="O138" s="64"/>
      <c r="P138" s="64"/>
      <c r="Q138" s="64"/>
    </row>
    <row r="139" spans="9:17" x14ac:dyDescent="0.25">
      <c r="I139" s="64"/>
      <c r="J139" s="64"/>
      <c r="K139" s="64"/>
      <c r="L139" s="64"/>
      <c r="M139" s="64"/>
      <c r="N139" s="64"/>
      <c r="O139" s="64"/>
      <c r="P139" s="64"/>
      <c r="Q139" s="64"/>
    </row>
    <row r="140" spans="9:17" x14ac:dyDescent="0.25">
      <c r="I140" s="64"/>
      <c r="J140" s="64"/>
      <c r="K140" s="64"/>
      <c r="L140" s="64"/>
      <c r="M140" s="64"/>
      <c r="N140" s="64"/>
      <c r="O140" s="64"/>
      <c r="P140" s="64"/>
      <c r="Q140" s="64"/>
    </row>
    <row r="141" spans="9:17" x14ac:dyDescent="0.25">
      <c r="I141" s="64"/>
      <c r="J141" s="64"/>
      <c r="K141" s="64"/>
      <c r="L141" s="64"/>
      <c r="M141" s="64"/>
      <c r="N141" s="64"/>
      <c r="O141" s="64"/>
      <c r="P141" s="64"/>
      <c r="Q141" s="64"/>
    </row>
    <row r="142" spans="9:17" x14ac:dyDescent="0.25">
      <c r="I142" s="64"/>
      <c r="J142" s="64"/>
      <c r="K142" s="64"/>
      <c r="L142" s="64"/>
      <c r="M142" s="64"/>
      <c r="N142" s="64"/>
      <c r="O142" s="64"/>
      <c r="P142" s="64"/>
      <c r="Q142" s="64"/>
    </row>
    <row r="143" spans="9:17" x14ac:dyDescent="0.25">
      <c r="I143" s="64"/>
      <c r="J143" s="64"/>
      <c r="K143" s="64"/>
      <c r="L143" s="64"/>
      <c r="M143" s="64"/>
      <c r="N143" s="64"/>
      <c r="O143" s="64"/>
      <c r="P143" s="64"/>
      <c r="Q143" s="64"/>
    </row>
    <row r="144" spans="9:17" x14ac:dyDescent="0.25">
      <c r="I144" s="64"/>
      <c r="J144" s="64"/>
      <c r="K144" s="64"/>
      <c r="L144" s="64"/>
      <c r="M144" s="64"/>
      <c r="N144" s="64"/>
      <c r="O144" s="64"/>
      <c r="P144" s="64"/>
      <c r="Q144" s="64"/>
    </row>
    <row r="145" spans="9:17" x14ac:dyDescent="0.25">
      <c r="I145" s="64"/>
      <c r="J145" s="64"/>
      <c r="K145" s="64"/>
      <c r="L145" s="64"/>
      <c r="M145" s="64"/>
      <c r="N145" s="64"/>
      <c r="O145" s="64"/>
      <c r="P145" s="64"/>
      <c r="Q145" s="64"/>
    </row>
    <row r="146" spans="9:17" x14ac:dyDescent="0.25">
      <c r="I146" s="64"/>
      <c r="J146" s="64"/>
      <c r="K146" s="64"/>
      <c r="L146" s="64"/>
      <c r="M146" s="64"/>
      <c r="N146" s="64"/>
      <c r="O146" s="64"/>
      <c r="P146" s="64"/>
      <c r="Q146" s="64"/>
    </row>
    <row r="147" spans="9:17" x14ac:dyDescent="0.25">
      <c r="I147" s="64"/>
      <c r="J147" s="64"/>
      <c r="K147" s="64"/>
      <c r="L147" s="64"/>
      <c r="M147" s="64"/>
      <c r="N147" s="64"/>
      <c r="O147" s="64"/>
      <c r="P147" s="64"/>
      <c r="Q147" s="64"/>
    </row>
    <row r="148" spans="9:17" x14ac:dyDescent="0.25">
      <c r="I148" s="64"/>
      <c r="J148" s="64"/>
      <c r="K148" s="64"/>
      <c r="L148" s="64"/>
      <c r="M148" s="64"/>
      <c r="N148" s="64"/>
      <c r="O148" s="64"/>
      <c r="P148" s="64"/>
      <c r="Q148" s="64"/>
    </row>
    <row r="149" spans="9:17" x14ac:dyDescent="0.25">
      <c r="I149" s="64"/>
      <c r="J149" s="64"/>
      <c r="K149" s="64"/>
      <c r="L149" s="64"/>
      <c r="M149" s="64"/>
      <c r="N149" s="64"/>
      <c r="O149" s="64"/>
      <c r="P149" s="64"/>
      <c r="Q149" s="64"/>
    </row>
    <row r="150" spans="9:17" x14ac:dyDescent="0.25">
      <c r="I150" s="64"/>
      <c r="J150" s="64"/>
      <c r="K150" s="64"/>
      <c r="L150" s="64"/>
      <c r="M150" s="64"/>
      <c r="N150" s="64"/>
      <c r="O150" s="64"/>
      <c r="P150" s="64"/>
      <c r="Q150" s="64"/>
    </row>
    <row r="151" spans="9:17" x14ac:dyDescent="0.25">
      <c r="I151" s="64"/>
      <c r="J151" s="64"/>
      <c r="K151" s="64"/>
      <c r="L151" s="64"/>
      <c r="M151" s="64"/>
      <c r="N151" s="64"/>
      <c r="O151" s="64"/>
      <c r="P151" s="64"/>
      <c r="Q151" s="64"/>
    </row>
    <row r="152" spans="9:17" x14ac:dyDescent="0.25">
      <c r="I152" s="64"/>
      <c r="J152" s="64"/>
      <c r="K152" s="64"/>
      <c r="L152" s="64"/>
      <c r="M152" s="64"/>
      <c r="N152" s="64"/>
      <c r="O152" s="64"/>
      <c r="P152" s="64"/>
      <c r="Q152" s="64"/>
    </row>
    <row r="153" spans="9:17" x14ac:dyDescent="0.25">
      <c r="I153" s="64"/>
      <c r="J153" s="64"/>
      <c r="K153" s="64"/>
      <c r="L153" s="64"/>
      <c r="M153" s="64"/>
      <c r="N153" s="64"/>
      <c r="O153" s="64"/>
      <c r="P153" s="64"/>
      <c r="Q153" s="64"/>
    </row>
    <row r="154" spans="9:17" x14ac:dyDescent="0.25">
      <c r="I154" s="64"/>
      <c r="J154" s="64"/>
      <c r="K154" s="64"/>
      <c r="L154" s="64"/>
      <c r="M154" s="64"/>
      <c r="N154" s="64"/>
      <c r="O154" s="64"/>
      <c r="P154" s="64"/>
      <c r="Q154" s="64"/>
    </row>
    <row r="155" spans="9:17" x14ac:dyDescent="0.25">
      <c r="I155" s="64"/>
      <c r="J155" s="64"/>
      <c r="K155" s="64"/>
      <c r="L155" s="64"/>
      <c r="M155" s="64"/>
      <c r="N155" s="64"/>
      <c r="O155" s="64"/>
      <c r="P155" s="64"/>
      <c r="Q155" s="64"/>
    </row>
    <row r="156" spans="9:17" x14ac:dyDescent="0.25">
      <c r="I156" s="64"/>
      <c r="J156" s="64"/>
      <c r="K156" s="64"/>
      <c r="L156" s="64"/>
      <c r="M156" s="64"/>
      <c r="N156" s="64"/>
      <c r="O156" s="64"/>
      <c r="P156" s="64"/>
      <c r="Q156" s="64"/>
    </row>
    <row r="157" spans="9:17" x14ac:dyDescent="0.25">
      <c r="I157" s="64"/>
      <c r="J157" s="64"/>
      <c r="K157" s="64"/>
      <c r="L157" s="64"/>
      <c r="M157" s="64"/>
      <c r="N157" s="64"/>
      <c r="O157" s="64"/>
      <c r="P157" s="64"/>
      <c r="Q157" s="64"/>
    </row>
    <row r="158" spans="9:17" x14ac:dyDescent="0.25">
      <c r="I158" s="64"/>
      <c r="J158" s="64"/>
      <c r="K158" s="64"/>
      <c r="L158" s="64"/>
      <c r="M158" s="64"/>
      <c r="N158" s="64"/>
      <c r="O158" s="64"/>
      <c r="P158" s="64"/>
      <c r="Q158" s="64"/>
    </row>
    <row r="159" spans="9:17" x14ac:dyDescent="0.25">
      <c r="I159" s="64"/>
      <c r="J159" s="64"/>
      <c r="K159" s="64"/>
      <c r="L159" s="64"/>
      <c r="M159" s="64"/>
      <c r="N159" s="64"/>
      <c r="O159" s="64"/>
      <c r="P159" s="64"/>
      <c r="Q159" s="64"/>
    </row>
    <row r="160" spans="9:17" x14ac:dyDescent="0.25">
      <c r="I160" s="64"/>
      <c r="J160" s="64"/>
      <c r="K160" s="64"/>
      <c r="L160" s="64"/>
      <c r="M160" s="64"/>
      <c r="N160" s="64"/>
      <c r="O160" s="64"/>
      <c r="P160" s="64"/>
      <c r="Q160" s="64"/>
    </row>
    <row r="161" spans="9:17" x14ac:dyDescent="0.25">
      <c r="I161" s="64"/>
      <c r="J161" s="64"/>
      <c r="K161" s="64"/>
      <c r="L161" s="64"/>
      <c r="M161" s="64"/>
      <c r="N161" s="64"/>
      <c r="O161" s="64"/>
      <c r="P161" s="64"/>
      <c r="Q161" s="64"/>
    </row>
    <row r="162" spans="9:17" x14ac:dyDescent="0.25">
      <c r="I162" s="64"/>
      <c r="J162" s="64"/>
      <c r="K162" s="64"/>
      <c r="L162" s="64"/>
      <c r="M162" s="64"/>
      <c r="N162" s="64"/>
      <c r="O162" s="64"/>
      <c r="P162" s="64"/>
      <c r="Q162" s="64"/>
    </row>
    <row r="163" spans="9:17" x14ac:dyDescent="0.25">
      <c r="I163" s="64"/>
      <c r="J163" s="64"/>
      <c r="K163" s="64"/>
      <c r="L163" s="64"/>
      <c r="M163" s="64"/>
      <c r="N163" s="64"/>
      <c r="O163" s="64"/>
      <c r="P163" s="64"/>
      <c r="Q163" s="64"/>
    </row>
    <row r="164" spans="9:17" x14ac:dyDescent="0.25">
      <c r="I164" s="64"/>
      <c r="J164" s="64"/>
      <c r="K164" s="64"/>
      <c r="L164" s="64"/>
      <c r="M164" s="64"/>
      <c r="N164" s="64"/>
      <c r="O164" s="64"/>
      <c r="P164" s="64"/>
      <c r="Q164" s="64"/>
    </row>
    <row r="165" spans="9:17" x14ac:dyDescent="0.25">
      <c r="I165" s="64"/>
      <c r="J165" s="64"/>
      <c r="K165" s="64"/>
      <c r="L165" s="64"/>
      <c r="M165" s="64"/>
      <c r="N165" s="64"/>
      <c r="O165" s="64"/>
      <c r="P165" s="64"/>
      <c r="Q165" s="64"/>
    </row>
    <row r="166" spans="9:17" x14ac:dyDescent="0.25">
      <c r="I166" s="64"/>
      <c r="J166" s="64"/>
      <c r="K166" s="64"/>
      <c r="L166" s="64"/>
      <c r="M166" s="64"/>
      <c r="N166" s="64"/>
      <c r="O166" s="64"/>
      <c r="P166" s="64"/>
      <c r="Q166" s="64"/>
    </row>
    <row r="167" spans="9:17" x14ac:dyDescent="0.25">
      <c r="I167" s="64"/>
      <c r="J167" s="64"/>
      <c r="K167" s="64"/>
      <c r="L167" s="64"/>
      <c r="M167" s="64"/>
      <c r="N167" s="64"/>
      <c r="O167" s="64"/>
      <c r="P167" s="64"/>
      <c r="Q167" s="64"/>
    </row>
    <row r="168" spans="9:17" x14ac:dyDescent="0.25">
      <c r="I168" s="64"/>
      <c r="J168" s="64"/>
      <c r="K168" s="64"/>
      <c r="L168" s="64"/>
      <c r="M168" s="64"/>
      <c r="N168" s="64"/>
      <c r="O168" s="64"/>
      <c r="P168" s="64"/>
      <c r="Q168" s="64"/>
    </row>
    <row r="169" spans="9:17" x14ac:dyDescent="0.25">
      <c r="I169" s="64"/>
      <c r="J169" s="64"/>
      <c r="K169" s="64"/>
      <c r="L169" s="64"/>
      <c r="M169" s="64"/>
      <c r="N169" s="64"/>
      <c r="O169" s="64"/>
      <c r="P169" s="64"/>
      <c r="Q169" s="64"/>
    </row>
    <row r="170" spans="9:17" x14ac:dyDescent="0.25">
      <c r="I170" s="64"/>
      <c r="J170" s="64"/>
      <c r="K170" s="64"/>
      <c r="L170" s="64"/>
      <c r="M170" s="64"/>
      <c r="N170" s="64"/>
      <c r="O170" s="64"/>
      <c r="P170" s="64"/>
      <c r="Q170" s="64"/>
    </row>
    <row r="171" spans="9:17" x14ac:dyDescent="0.25">
      <c r="I171" s="64"/>
      <c r="J171" s="64"/>
      <c r="K171" s="64"/>
      <c r="L171" s="64"/>
      <c r="M171" s="64"/>
      <c r="N171" s="64"/>
      <c r="O171" s="64"/>
      <c r="P171" s="64"/>
      <c r="Q171" s="64"/>
    </row>
    <row r="172" spans="9:17" x14ac:dyDescent="0.25">
      <c r="I172" s="64"/>
      <c r="J172" s="64"/>
      <c r="K172" s="64"/>
      <c r="L172" s="64"/>
      <c r="M172" s="64"/>
      <c r="N172" s="64"/>
      <c r="O172" s="64"/>
      <c r="P172" s="64"/>
      <c r="Q172" s="64"/>
    </row>
    <row r="173" spans="9:17" x14ac:dyDescent="0.25">
      <c r="I173" s="64"/>
      <c r="J173" s="64"/>
      <c r="K173" s="64"/>
      <c r="L173" s="64"/>
      <c r="M173" s="64"/>
      <c r="N173" s="64"/>
      <c r="O173" s="64"/>
      <c r="P173" s="64"/>
      <c r="Q173" s="64"/>
    </row>
    <row r="174" spans="9:17" x14ac:dyDescent="0.25">
      <c r="I174" s="64"/>
      <c r="J174" s="64"/>
      <c r="K174" s="64"/>
      <c r="L174" s="64"/>
      <c r="M174" s="64"/>
      <c r="N174" s="64"/>
      <c r="O174" s="64"/>
      <c r="P174" s="64"/>
      <c r="Q174" s="64"/>
    </row>
    <row r="175" spans="9:17" x14ac:dyDescent="0.25">
      <c r="I175" s="64"/>
      <c r="J175" s="64"/>
      <c r="K175" s="64"/>
      <c r="L175" s="64"/>
      <c r="M175" s="64"/>
      <c r="N175" s="64"/>
      <c r="O175" s="64"/>
      <c r="P175" s="64"/>
      <c r="Q175" s="64"/>
    </row>
    <row r="176" spans="9:17" x14ac:dyDescent="0.25">
      <c r="I176" s="64"/>
      <c r="J176" s="64"/>
      <c r="K176" s="64"/>
      <c r="L176" s="64"/>
      <c r="M176" s="64"/>
      <c r="N176" s="64"/>
      <c r="O176" s="64"/>
      <c r="P176" s="64"/>
      <c r="Q176" s="64"/>
    </row>
    <row r="177" spans="9:17" x14ac:dyDescent="0.25">
      <c r="I177" s="64"/>
      <c r="J177" s="64"/>
      <c r="K177" s="64"/>
      <c r="L177" s="64"/>
      <c r="M177" s="64"/>
      <c r="N177" s="64"/>
      <c r="O177" s="64"/>
      <c r="P177" s="64"/>
      <c r="Q177" s="64"/>
    </row>
    <row r="178" spans="9:17" x14ac:dyDescent="0.25">
      <c r="I178" s="64"/>
      <c r="J178" s="64"/>
      <c r="K178" s="64"/>
      <c r="L178" s="64"/>
      <c r="M178" s="64"/>
      <c r="N178" s="64"/>
      <c r="O178" s="64"/>
      <c r="P178" s="64"/>
      <c r="Q178" s="64"/>
    </row>
    <row r="179" spans="9:17" x14ac:dyDescent="0.25">
      <c r="I179" s="64"/>
      <c r="J179" s="64"/>
      <c r="K179" s="64"/>
      <c r="L179" s="64"/>
      <c r="M179" s="64"/>
      <c r="N179" s="64"/>
      <c r="O179" s="64"/>
      <c r="P179" s="64"/>
      <c r="Q179" s="64"/>
    </row>
    <row r="180" spans="9:17" x14ac:dyDescent="0.25">
      <c r="I180" s="64"/>
      <c r="J180" s="64"/>
      <c r="K180" s="64"/>
      <c r="L180" s="64"/>
      <c r="M180" s="64"/>
      <c r="N180" s="64"/>
      <c r="O180" s="64"/>
      <c r="P180" s="64"/>
      <c r="Q180" s="64"/>
    </row>
    <row r="181" spans="9:17" x14ac:dyDescent="0.25">
      <c r="I181" s="64"/>
      <c r="J181" s="64"/>
      <c r="K181" s="64"/>
      <c r="L181" s="64"/>
      <c r="M181" s="64"/>
      <c r="N181" s="64"/>
      <c r="O181" s="64"/>
      <c r="P181" s="64"/>
      <c r="Q181" s="64"/>
    </row>
    <row r="182" spans="9:17" x14ac:dyDescent="0.25">
      <c r="I182" s="64"/>
      <c r="J182" s="64"/>
      <c r="K182" s="64"/>
      <c r="L182" s="64"/>
      <c r="M182" s="64"/>
      <c r="N182" s="64"/>
      <c r="O182" s="64"/>
      <c r="P182" s="64"/>
      <c r="Q182" s="64"/>
    </row>
    <row r="183" spans="9:17" x14ac:dyDescent="0.25">
      <c r="I183" s="64"/>
      <c r="J183" s="64"/>
      <c r="K183" s="64"/>
      <c r="L183" s="64"/>
      <c r="M183" s="64"/>
      <c r="N183" s="64"/>
      <c r="O183" s="64"/>
      <c r="P183" s="64"/>
      <c r="Q183" s="64"/>
    </row>
    <row r="184" spans="9:17" x14ac:dyDescent="0.25">
      <c r="I184" s="64"/>
      <c r="J184" s="64"/>
      <c r="K184" s="64"/>
      <c r="L184" s="64"/>
      <c r="M184" s="64"/>
      <c r="N184" s="64"/>
      <c r="O184" s="64"/>
      <c r="P184" s="64"/>
      <c r="Q184" s="64"/>
    </row>
    <row r="185" spans="9:17" x14ac:dyDescent="0.25">
      <c r="I185" s="64"/>
      <c r="J185" s="64"/>
      <c r="K185" s="64"/>
      <c r="L185" s="64"/>
      <c r="M185" s="64"/>
      <c r="N185" s="64"/>
      <c r="O185" s="64"/>
      <c r="P185" s="64"/>
      <c r="Q185" s="64"/>
    </row>
    <row r="186" spans="9:17" x14ac:dyDescent="0.25">
      <c r="I186" s="64"/>
      <c r="J186" s="64"/>
      <c r="K186" s="64"/>
      <c r="L186" s="64"/>
      <c r="M186" s="64"/>
      <c r="N186" s="64"/>
      <c r="O186" s="64"/>
      <c r="P186" s="64"/>
      <c r="Q186" s="64"/>
    </row>
    <row r="187" spans="9:17" x14ac:dyDescent="0.25">
      <c r="I187" s="64"/>
      <c r="J187" s="64"/>
      <c r="K187" s="64"/>
      <c r="L187" s="64"/>
      <c r="M187" s="64"/>
      <c r="N187" s="64"/>
      <c r="O187" s="64"/>
      <c r="P187" s="64"/>
      <c r="Q187" s="64"/>
    </row>
    <row r="188" spans="9:17" x14ac:dyDescent="0.25">
      <c r="I188" s="64"/>
      <c r="J188" s="64"/>
      <c r="K188" s="64"/>
      <c r="L188" s="64"/>
      <c r="M188" s="64"/>
      <c r="N188" s="64"/>
      <c r="O188" s="64"/>
      <c r="P188" s="64"/>
      <c r="Q188" s="64"/>
    </row>
    <row r="189" spans="9:17" x14ac:dyDescent="0.25">
      <c r="I189" s="64"/>
      <c r="J189" s="64"/>
      <c r="K189" s="64"/>
      <c r="L189" s="64"/>
      <c r="M189" s="64"/>
      <c r="N189" s="64"/>
      <c r="O189" s="64"/>
      <c r="P189" s="64"/>
      <c r="Q189" s="64"/>
    </row>
    <row r="190" spans="9:17" x14ac:dyDescent="0.25">
      <c r="I190" s="64"/>
      <c r="J190" s="64"/>
      <c r="K190" s="64"/>
      <c r="L190" s="64"/>
      <c r="M190" s="64"/>
      <c r="N190" s="64"/>
      <c r="O190" s="64"/>
      <c r="P190" s="64"/>
      <c r="Q190" s="64"/>
    </row>
    <row r="191" spans="9:17" x14ac:dyDescent="0.25">
      <c r="I191" s="64"/>
      <c r="J191" s="64"/>
      <c r="K191" s="64"/>
      <c r="L191" s="64"/>
      <c r="M191" s="64"/>
      <c r="N191" s="64"/>
      <c r="O191" s="64"/>
      <c r="P191" s="64"/>
      <c r="Q191" s="64"/>
    </row>
    <row r="192" spans="9:17" x14ac:dyDescent="0.25">
      <c r="I192" s="64"/>
      <c r="J192" s="64"/>
      <c r="K192" s="64"/>
      <c r="L192" s="64"/>
      <c r="M192" s="64"/>
      <c r="N192" s="64"/>
      <c r="O192" s="64"/>
      <c r="P192" s="64"/>
      <c r="Q192" s="64"/>
    </row>
    <row r="193" spans="9:17" x14ac:dyDescent="0.25">
      <c r="I193" s="64"/>
      <c r="J193" s="64"/>
      <c r="K193" s="64"/>
      <c r="L193" s="64"/>
      <c r="M193" s="64"/>
      <c r="N193" s="64"/>
      <c r="O193" s="64"/>
      <c r="P193" s="64"/>
      <c r="Q193" s="64"/>
    </row>
    <row r="194" spans="9:17" x14ac:dyDescent="0.25">
      <c r="I194" s="64"/>
      <c r="J194" s="64"/>
      <c r="K194" s="64"/>
      <c r="L194" s="64"/>
      <c r="M194" s="64"/>
      <c r="N194" s="64"/>
      <c r="O194" s="64"/>
      <c r="P194" s="64"/>
      <c r="Q194" s="64"/>
    </row>
    <row r="195" spans="9:17" x14ac:dyDescent="0.25">
      <c r="I195" s="64"/>
      <c r="J195" s="64"/>
      <c r="K195" s="64"/>
      <c r="L195" s="64"/>
      <c r="M195" s="64"/>
      <c r="N195" s="64"/>
      <c r="O195" s="64"/>
      <c r="P195" s="64"/>
      <c r="Q195" s="64"/>
    </row>
    <row r="196" spans="9:17" x14ac:dyDescent="0.25">
      <c r="I196" s="64"/>
      <c r="J196" s="64"/>
      <c r="K196" s="64"/>
      <c r="L196" s="64"/>
      <c r="M196" s="64"/>
      <c r="N196" s="64"/>
      <c r="O196" s="64"/>
      <c r="P196" s="64"/>
      <c r="Q196" s="64"/>
    </row>
    <row r="197" spans="9:17" x14ac:dyDescent="0.25">
      <c r="I197" s="64"/>
      <c r="J197" s="64"/>
      <c r="K197" s="64"/>
      <c r="L197" s="64"/>
      <c r="M197" s="64"/>
      <c r="N197" s="64"/>
      <c r="O197" s="64"/>
      <c r="P197" s="64"/>
      <c r="Q197" s="64"/>
    </row>
    <row r="198" spans="9:17" x14ac:dyDescent="0.25">
      <c r="I198" s="64"/>
      <c r="J198" s="64"/>
      <c r="K198" s="64"/>
      <c r="L198" s="64"/>
      <c r="M198" s="64"/>
      <c r="N198" s="64"/>
      <c r="O198" s="64"/>
      <c r="P198" s="64"/>
      <c r="Q198" s="64"/>
    </row>
    <row r="199" spans="9:17" x14ac:dyDescent="0.25">
      <c r="I199" s="64"/>
      <c r="J199" s="64"/>
      <c r="K199" s="64"/>
      <c r="L199" s="64"/>
      <c r="M199" s="64"/>
      <c r="N199" s="64"/>
      <c r="O199" s="64"/>
      <c r="P199" s="64"/>
      <c r="Q199" s="64"/>
    </row>
    <row r="200" spans="9:17" x14ac:dyDescent="0.25">
      <c r="I200" s="64"/>
      <c r="J200" s="64"/>
      <c r="K200" s="64"/>
      <c r="L200" s="64"/>
      <c r="M200" s="64"/>
      <c r="N200" s="64"/>
      <c r="O200" s="64"/>
      <c r="P200" s="64"/>
      <c r="Q200" s="64"/>
    </row>
    <row r="201" spans="9:17" x14ac:dyDescent="0.25">
      <c r="I201" s="64"/>
      <c r="J201" s="64"/>
      <c r="K201" s="64"/>
      <c r="L201" s="64"/>
      <c r="M201" s="64"/>
      <c r="N201" s="64"/>
      <c r="O201" s="64"/>
      <c r="P201" s="64"/>
      <c r="Q201" s="64"/>
    </row>
    <row r="202" spans="9:17" x14ac:dyDescent="0.25">
      <c r="I202" s="64"/>
      <c r="J202" s="64"/>
      <c r="K202" s="64"/>
      <c r="L202" s="64"/>
      <c r="M202" s="64"/>
      <c r="N202" s="64"/>
      <c r="O202" s="64"/>
      <c r="P202" s="64"/>
      <c r="Q202" s="64"/>
    </row>
    <row r="203" spans="9:17" x14ac:dyDescent="0.25">
      <c r="I203" s="64"/>
      <c r="J203" s="64"/>
      <c r="K203" s="64"/>
      <c r="L203" s="64"/>
      <c r="M203" s="64"/>
      <c r="N203" s="64"/>
      <c r="O203" s="64"/>
      <c r="P203" s="64"/>
      <c r="Q203" s="64"/>
    </row>
    <row r="204" spans="9:17" x14ac:dyDescent="0.25">
      <c r="I204" s="64"/>
      <c r="J204" s="64"/>
      <c r="K204" s="64"/>
      <c r="L204" s="64"/>
      <c r="M204" s="64"/>
      <c r="N204" s="64"/>
      <c r="O204" s="64"/>
      <c r="P204" s="64"/>
      <c r="Q204" s="64"/>
    </row>
    <row r="205" spans="9:17" x14ac:dyDescent="0.25">
      <c r="I205" s="64"/>
      <c r="J205" s="64"/>
      <c r="K205" s="64"/>
      <c r="L205" s="64"/>
      <c r="M205" s="64"/>
      <c r="N205" s="64"/>
      <c r="O205" s="64"/>
      <c r="P205" s="64"/>
      <c r="Q205" s="64"/>
    </row>
    <row r="206" spans="9:17" x14ac:dyDescent="0.25">
      <c r="I206" s="64"/>
      <c r="J206" s="64"/>
      <c r="K206" s="64"/>
      <c r="L206" s="64"/>
      <c r="M206" s="64"/>
      <c r="N206" s="64"/>
      <c r="O206" s="64"/>
      <c r="P206" s="64"/>
      <c r="Q206" s="64"/>
    </row>
    <row r="207" spans="9:17" x14ac:dyDescent="0.25">
      <c r="I207" s="64"/>
      <c r="J207" s="64"/>
      <c r="K207" s="64"/>
      <c r="L207" s="64"/>
      <c r="M207" s="64"/>
      <c r="N207" s="64"/>
      <c r="O207" s="64"/>
      <c r="P207" s="64"/>
      <c r="Q207" s="64"/>
    </row>
    <row r="208" spans="9:17" x14ac:dyDescent="0.25">
      <c r="I208" s="64"/>
      <c r="J208" s="64"/>
      <c r="K208" s="64"/>
      <c r="L208" s="64"/>
      <c r="M208" s="64"/>
      <c r="N208" s="64"/>
      <c r="O208" s="64"/>
      <c r="P208" s="64"/>
      <c r="Q208" s="64"/>
    </row>
    <row r="209" spans="9:17" x14ac:dyDescent="0.25">
      <c r="I209" s="64"/>
      <c r="J209" s="64"/>
      <c r="K209" s="64"/>
      <c r="L209" s="64"/>
      <c r="M209" s="64"/>
      <c r="N209" s="64"/>
      <c r="O209" s="64"/>
      <c r="P209" s="64"/>
      <c r="Q209" s="64"/>
    </row>
    <row r="210" spans="9:17" x14ac:dyDescent="0.25">
      <c r="I210" s="64"/>
      <c r="J210" s="64"/>
      <c r="K210" s="64"/>
      <c r="L210" s="64"/>
      <c r="M210" s="64"/>
      <c r="N210" s="64"/>
      <c r="O210" s="64"/>
      <c r="P210" s="64"/>
      <c r="Q210" s="64"/>
    </row>
    <row r="211" spans="9:17" x14ac:dyDescent="0.25">
      <c r="I211" s="64"/>
      <c r="J211" s="64"/>
      <c r="K211" s="64"/>
      <c r="L211" s="64"/>
      <c r="M211" s="64"/>
      <c r="N211" s="64"/>
      <c r="O211" s="64"/>
      <c r="P211" s="64"/>
      <c r="Q211" s="64"/>
    </row>
    <row r="212" spans="9:17" x14ac:dyDescent="0.25">
      <c r="I212" s="64"/>
      <c r="J212" s="64"/>
      <c r="K212" s="64"/>
      <c r="L212" s="64"/>
      <c r="M212" s="64"/>
      <c r="N212" s="64"/>
      <c r="O212" s="64"/>
      <c r="P212" s="64"/>
      <c r="Q212" s="64"/>
    </row>
    <row r="213" spans="9:17" x14ac:dyDescent="0.25">
      <c r="I213" s="64"/>
      <c r="J213" s="64"/>
      <c r="K213" s="64"/>
      <c r="L213" s="64"/>
      <c r="M213" s="64"/>
      <c r="N213" s="64"/>
      <c r="O213" s="64"/>
      <c r="P213" s="64"/>
      <c r="Q213" s="64"/>
    </row>
    <row r="214" spans="9:17" x14ac:dyDescent="0.25">
      <c r="I214" s="64"/>
      <c r="J214" s="64"/>
      <c r="K214" s="64"/>
      <c r="L214" s="64"/>
      <c r="M214" s="64"/>
      <c r="N214" s="64"/>
      <c r="O214" s="64"/>
      <c r="P214" s="64"/>
      <c r="Q214" s="64"/>
    </row>
    <row r="215" spans="9:17" x14ac:dyDescent="0.25">
      <c r="I215" s="64"/>
      <c r="J215" s="64"/>
      <c r="K215" s="64"/>
      <c r="L215" s="64"/>
      <c r="M215" s="64"/>
      <c r="N215" s="64"/>
      <c r="O215" s="64"/>
      <c r="P215" s="64"/>
      <c r="Q215" s="64"/>
    </row>
    <row r="216" spans="9:17" x14ac:dyDescent="0.25">
      <c r="I216" s="64"/>
      <c r="J216" s="64"/>
      <c r="K216" s="64"/>
      <c r="L216" s="64"/>
      <c r="M216" s="64"/>
      <c r="N216" s="64"/>
      <c r="O216" s="64"/>
      <c r="P216" s="64"/>
      <c r="Q216" s="64"/>
    </row>
    <row r="217" spans="9:17" x14ac:dyDescent="0.25">
      <c r="I217" s="64"/>
      <c r="J217" s="64"/>
      <c r="K217" s="64"/>
      <c r="L217" s="64"/>
      <c r="M217" s="64"/>
      <c r="N217" s="64"/>
      <c r="O217" s="64"/>
      <c r="P217" s="64"/>
      <c r="Q217" s="64"/>
    </row>
    <row r="218" spans="9:17" x14ac:dyDescent="0.25">
      <c r="I218" s="64"/>
      <c r="J218" s="64"/>
      <c r="K218" s="64"/>
      <c r="L218" s="64"/>
      <c r="M218" s="64"/>
      <c r="N218" s="64"/>
      <c r="O218" s="64"/>
      <c r="P218" s="64"/>
      <c r="Q218" s="64"/>
    </row>
    <row r="219" spans="9:17" x14ac:dyDescent="0.25">
      <c r="I219" s="64"/>
      <c r="J219" s="64"/>
      <c r="K219" s="64"/>
      <c r="L219" s="64"/>
      <c r="M219" s="64"/>
      <c r="N219" s="64"/>
      <c r="O219" s="64"/>
      <c r="P219" s="64"/>
      <c r="Q219" s="64"/>
    </row>
    <row r="220" spans="9:17" x14ac:dyDescent="0.25">
      <c r="I220" s="64"/>
      <c r="J220" s="64"/>
      <c r="K220" s="64"/>
      <c r="L220" s="64"/>
      <c r="M220" s="64"/>
      <c r="N220" s="64"/>
      <c r="O220" s="64"/>
      <c r="P220" s="64"/>
      <c r="Q220" s="64"/>
    </row>
    <row r="221" spans="9:17" x14ac:dyDescent="0.25">
      <c r="I221" s="64"/>
      <c r="J221" s="64"/>
      <c r="K221" s="64"/>
      <c r="L221" s="64"/>
      <c r="M221" s="64"/>
      <c r="N221" s="64"/>
      <c r="O221" s="64"/>
      <c r="P221" s="64"/>
      <c r="Q221" s="64"/>
    </row>
    <row r="222" spans="9:17" x14ac:dyDescent="0.25">
      <c r="I222" s="64"/>
      <c r="J222" s="64"/>
      <c r="K222" s="64"/>
      <c r="L222" s="64"/>
      <c r="M222" s="64"/>
      <c r="N222" s="64"/>
      <c r="O222" s="64"/>
      <c r="P222" s="64"/>
      <c r="Q222" s="64"/>
    </row>
    <row r="223" spans="9:17" x14ac:dyDescent="0.25">
      <c r="I223" s="64"/>
      <c r="J223" s="64"/>
      <c r="K223" s="64"/>
      <c r="L223" s="64"/>
      <c r="M223" s="64"/>
      <c r="N223" s="64"/>
      <c r="O223" s="64"/>
      <c r="P223" s="64"/>
      <c r="Q223" s="64"/>
    </row>
    <row r="224" spans="9:17" x14ac:dyDescent="0.25">
      <c r="I224" s="64"/>
      <c r="J224" s="64"/>
      <c r="K224" s="64"/>
      <c r="L224" s="64"/>
      <c r="M224" s="64"/>
      <c r="N224" s="64"/>
      <c r="O224" s="64"/>
      <c r="P224" s="64"/>
      <c r="Q224" s="64"/>
    </row>
    <row r="225" spans="9:17" x14ac:dyDescent="0.25">
      <c r="I225" s="64"/>
      <c r="J225" s="64"/>
      <c r="K225" s="64"/>
      <c r="L225" s="64"/>
      <c r="M225" s="64"/>
      <c r="N225" s="64"/>
      <c r="O225" s="64"/>
      <c r="P225" s="64"/>
      <c r="Q225" s="64"/>
    </row>
    <row r="226" spans="9:17" x14ac:dyDescent="0.25">
      <c r="I226" s="64"/>
      <c r="J226" s="64"/>
      <c r="K226" s="64"/>
      <c r="L226" s="64"/>
      <c r="M226" s="64"/>
      <c r="N226" s="64"/>
      <c r="O226" s="64"/>
      <c r="P226" s="64"/>
      <c r="Q226" s="64"/>
    </row>
    <row r="227" spans="9:17" x14ac:dyDescent="0.25">
      <c r="I227" s="64"/>
      <c r="J227" s="64"/>
      <c r="K227" s="64"/>
      <c r="L227" s="64"/>
      <c r="M227" s="64"/>
      <c r="N227" s="64"/>
      <c r="O227" s="64"/>
      <c r="P227" s="64"/>
      <c r="Q227" s="64"/>
    </row>
    <row r="228" spans="9:17" x14ac:dyDescent="0.25">
      <c r="I228" s="64"/>
      <c r="J228" s="64"/>
      <c r="K228" s="64"/>
      <c r="L228" s="64"/>
      <c r="M228" s="64"/>
      <c r="N228" s="64"/>
      <c r="O228" s="64"/>
      <c r="P228" s="64"/>
      <c r="Q228" s="64"/>
    </row>
    <row r="229" spans="9:17" x14ac:dyDescent="0.25">
      <c r="I229" s="64"/>
      <c r="J229" s="64"/>
      <c r="K229" s="64"/>
      <c r="L229" s="64"/>
      <c r="M229" s="64"/>
      <c r="N229" s="64"/>
      <c r="O229" s="64"/>
      <c r="P229" s="64"/>
      <c r="Q229" s="64"/>
    </row>
    <row r="230" spans="9:17" x14ac:dyDescent="0.25">
      <c r="I230" s="64"/>
      <c r="J230" s="64"/>
      <c r="K230" s="64"/>
      <c r="L230" s="64"/>
      <c r="M230" s="64"/>
      <c r="N230" s="64"/>
      <c r="O230" s="64"/>
      <c r="P230" s="64"/>
      <c r="Q230" s="64"/>
    </row>
    <row r="231" spans="9:17" x14ac:dyDescent="0.25">
      <c r="I231" s="64"/>
      <c r="J231" s="64"/>
      <c r="K231" s="64"/>
      <c r="L231" s="64"/>
      <c r="M231" s="64"/>
      <c r="N231" s="64"/>
      <c r="O231" s="64"/>
      <c r="P231" s="64"/>
      <c r="Q231" s="64"/>
    </row>
    <row r="232" spans="9:17" x14ac:dyDescent="0.25">
      <c r="I232" s="64"/>
      <c r="J232" s="64"/>
      <c r="K232" s="64"/>
      <c r="L232" s="64"/>
      <c r="M232" s="64"/>
      <c r="N232" s="64"/>
      <c r="O232" s="64"/>
      <c r="P232" s="64"/>
      <c r="Q232" s="64"/>
    </row>
    <row r="233" spans="9:17" x14ac:dyDescent="0.25">
      <c r="I233" s="64"/>
      <c r="J233" s="64"/>
      <c r="K233" s="64"/>
      <c r="L233" s="64"/>
      <c r="M233" s="64"/>
      <c r="N233" s="64"/>
      <c r="O233" s="64"/>
      <c r="P233" s="64"/>
      <c r="Q233" s="64"/>
    </row>
    <row r="234" spans="9:17" x14ac:dyDescent="0.25">
      <c r="I234" s="64"/>
      <c r="J234" s="64"/>
      <c r="K234" s="64"/>
      <c r="L234" s="64"/>
      <c r="M234" s="64"/>
      <c r="N234" s="64"/>
      <c r="O234" s="64"/>
      <c r="P234" s="64"/>
      <c r="Q234" s="64"/>
    </row>
    <row r="235" spans="9:17" x14ac:dyDescent="0.25">
      <c r="I235" s="64"/>
      <c r="J235" s="64"/>
      <c r="K235" s="64"/>
      <c r="L235" s="64"/>
      <c r="M235" s="64"/>
      <c r="N235" s="64"/>
      <c r="O235" s="64"/>
      <c r="P235" s="64"/>
      <c r="Q235" s="64"/>
    </row>
    <row r="236" spans="9:17" x14ac:dyDescent="0.25">
      <c r="I236" s="64"/>
      <c r="J236" s="64"/>
      <c r="K236" s="64"/>
      <c r="L236" s="64"/>
      <c r="M236" s="64"/>
      <c r="N236" s="64"/>
      <c r="O236" s="64"/>
      <c r="P236" s="64"/>
      <c r="Q236" s="64"/>
    </row>
    <row r="237" spans="9:17" x14ac:dyDescent="0.25">
      <c r="I237" s="64"/>
      <c r="J237" s="64"/>
      <c r="K237" s="64"/>
      <c r="L237" s="64"/>
      <c r="M237" s="64"/>
      <c r="N237" s="64"/>
      <c r="O237" s="64"/>
      <c r="P237" s="64"/>
      <c r="Q237" s="64"/>
    </row>
    <row r="238" spans="9:17" x14ac:dyDescent="0.25">
      <c r="I238" s="64"/>
      <c r="J238" s="64"/>
      <c r="K238" s="64"/>
      <c r="L238" s="64"/>
      <c r="M238" s="64"/>
      <c r="N238" s="64"/>
      <c r="O238" s="64"/>
      <c r="P238" s="64"/>
      <c r="Q238" s="64"/>
    </row>
    <row r="239" spans="9:17" x14ac:dyDescent="0.25">
      <c r="I239" s="64"/>
      <c r="J239" s="64"/>
      <c r="K239" s="64"/>
      <c r="L239" s="64"/>
      <c r="M239" s="64"/>
      <c r="N239" s="64"/>
      <c r="O239" s="64"/>
      <c r="P239" s="64"/>
      <c r="Q239" s="64"/>
    </row>
    <row r="240" spans="9:17" x14ac:dyDescent="0.25">
      <c r="I240" s="64"/>
      <c r="J240" s="64"/>
      <c r="K240" s="64"/>
      <c r="L240" s="64"/>
      <c r="M240" s="64"/>
      <c r="N240" s="64"/>
      <c r="O240" s="64"/>
      <c r="P240" s="64"/>
      <c r="Q240" s="64"/>
    </row>
    <row r="241" spans="9:17" x14ac:dyDescent="0.25">
      <c r="I241" s="64"/>
      <c r="J241" s="64"/>
      <c r="K241" s="64"/>
      <c r="L241" s="64"/>
      <c r="M241" s="64"/>
      <c r="N241" s="64"/>
      <c r="O241" s="64"/>
      <c r="P241" s="64"/>
      <c r="Q241" s="64"/>
    </row>
    <row r="242" spans="9:17" x14ac:dyDescent="0.25">
      <c r="I242" s="64"/>
      <c r="J242" s="64"/>
      <c r="K242" s="64"/>
      <c r="L242" s="64"/>
      <c r="M242" s="64"/>
      <c r="N242" s="64"/>
      <c r="O242" s="64"/>
      <c r="P242" s="64"/>
      <c r="Q242" s="64"/>
    </row>
    <row r="243" spans="9:17" x14ac:dyDescent="0.25">
      <c r="I243" s="64"/>
      <c r="J243" s="64"/>
      <c r="K243" s="64"/>
      <c r="L243" s="64"/>
      <c r="M243" s="64"/>
      <c r="N243" s="64"/>
      <c r="O243" s="64"/>
      <c r="P243" s="64"/>
      <c r="Q243" s="64"/>
    </row>
    <row r="244" spans="9:17" x14ac:dyDescent="0.25">
      <c r="I244" s="64"/>
      <c r="J244" s="64"/>
      <c r="K244" s="64"/>
      <c r="L244" s="64"/>
      <c r="M244" s="64"/>
      <c r="N244" s="64"/>
      <c r="O244" s="64"/>
      <c r="P244" s="64"/>
      <c r="Q244" s="64"/>
    </row>
    <row r="245" spans="9:17" x14ac:dyDescent="0.25">
      <c r="I245" s="64"/>
      <c r="J245" s="64"/>
      <c r="K245" s="64"/>
      <c r="L245" s="64"/>
      <c r="M245" s="64"/>
      <c r="N245" s="64"/>
      <c r="O245" s="64"/>
      <c r="P245" s="64"/>
      <c r="Q245" s="64"/>
    </row>
    <row r="246" spans="9:17" x14ac:dyDescent="0.25">
      <c r="I246" s="64"/>
      <c r="J246" s="64"/>
      <c r="K246" s="64"/>
      <c r="L246" s="64"/>
      <c r="M246" s="64"/>
      <c r="N246" s="64"/>
      <c r="O246" s="64"/>
      <c r="P246" s="64"/>
      <c r="Q246" s="64"/>
    </row>
    <row r="247" spans="9:17" x14ac:dyDescent="0.25">
      <c r="I247" s="64"/>
      <c r="J247" s="64"/>
      <c r="K247" s="64"/>
      <c r="L247" s="64"/>
      <c r="M247" s="64"/>
      <c r="N247" s="64"/>
      <c r="O247" s="64"/>
      <c r="P247" s="64"/>
      <c r="Q247" s="64"/>
    </row>
    <row r="248" spans="9:17" x14ac:dyDescent="0.25">
      <c r="I248" s="64"/>
      <c r="J248" s="64"/>
      <c r="K248" s="64"/>
      <c r="L248" s="64"/>
      <c r="M248" s="64"/>
      <c r="N248" s="64"/>
      <c r="O248" s="64"/>
      <c r="P248" s="64"/>
      <c r="Q248" s="64"/>
    </row>
    <row r="249" spans="9:17" x14ac:dyDescent="0.25">
      <c r="I249" s="64"/>
      <c r="J249" s="64"/>
      <c r="K249" s="64"/>
      <c r="L249" s="64"/>
      <c r="M249" s="64"/>
      <c r="N249" s="64"/>
      <c r="O249" s="64"/>
      <c r="P249" s="64"/>
      <c r="Q249" s="64"/>
    </row>
    <row r="250" spans="9:17" x14ac:dyDescent="0.25">
      <c r="I250" s="64"/>
      <c r="J250" s="64"/>
      <c r="K250" s="64"/>
      <c r="L250" s="64"/>
      <c r="M250" s="64"/>
      <c r="N250" s="64"/>
      <c r="O250" s="64"/>
      <c r="P250" s="64"/>
      <c r="Q250" s="64"/>
    </row>
    <row r="251" spans="9:17" x14ac:dyDescent="0.25">
      <c r="I251" s="64"/>
      <c r="J251" s="64"/>
      <c r="K251" s="64"/>
      <c r="L251" s="64"/>
      <c r="M251" s="64"/>
      <c r="N251" s="64"/>
      <c r="O251" s="64"/>
      <c r="P251" s="64"/>
      <c r="Q251" s="64"/>
    </row>
    <row r="252" spans="9:17" x14ac:dyDescent="0.25">
      <c r="I252" s="64"/>
      <c r="J252" s="64"/>
      <c r="K252" s="64"/>
      <c r="L252" s="64"/>
      <c r="M252" s="64"/>
      <c r="N252" s="64"/>
      <c r="O252" s="64"/>
      <c r="P252" s="64"/>
      <c r="Q252" s="64"/>
    </row>
    <row r="253" spans="9:17" x14ac:dyDescent="0.25">
      <c r="I253" s="64"/>
      <c r="J253" s="64"/>
      <c r="K253" s="64"/>
      <c r="L253" s="64"/>
      <c r="M253" s="64"/>
      <c r="N253" s="64"/>
      <c r="O253" s="64"/>
      <c r="P253" s="64"/>
      <c r="Q253" s="64"/>
    </row>
    <row r="254" spans="9:17" x14ac:dyDescent="0.25">
      <c r="I254" s="64"/>
      <c r="J254" s="64"/>
      <c r="K254" s="64"/>
      <c r="L254" s="64"/>
      <c r="M254" s="64"/>
      <c r="N254" s="64"/>
      <c r="O254" s="64"/>
      <c r="P254" s="64"/>
      <c r="Q254" s="64"/>
    </row>
    <row r="255" spans="9:17" x14ac:dyDescent="0.25">
      <c r="I255" s="64"/>
      <c r="J255" s="64"/>
      <c r="K255" s="64"/>
      <c r="L255" s="64"/>
      <c r="M255" s="64"/>
      <c r="N255" s="64"/>
      <c r="O255" s="64"/>
      <c r="P255" s="64"/>
      <c r="Q255" s="64"/>
    </row>
    <row r="256" spans="9:17" x14ac:dyDescent="0.25">
      <c r="I256" s="64"/>
      <c r="J256" s="64"/>
      <c r="K256" s="64"/>
      <c r="L256" s="64"/>
      <c r="M256" s="64"/>
      <c r="N256" s="64"/>
      <c r="O256" s="64"/>
      <c r="P256" s="64"/>
      <c r="Q256" s="64"/>
    </row>
    <row r="257" spans="9:17" x14ac:dyDescent="0.25">
      <c r="I257" s="64"/>
      <c r="J257" s="64"/>
      <c r="K257" s="64"/>
      <c r="L257" s="64"/>
      <c r="M257" s="64"/>
      <c r="N257" s="64"/>
      <c r="O257" s="64"/>
      <c r="P257" s="64"/>
      <c r="Q257" s="64"/>
    </row>
    <row r="258" spans="9:17" x14ac:dyDescent="0.25">
      <c r="I258" s="64"/>
      <c r="J258" s="64"/>
      <c r="K258" s="64"/>
      <c r="L258" s="64"/>
      <c r="M258" s="64"/>
      <c r="N258" s="64"/>
      <c r="O258" s="64"/>
      <c r="P258" s="64"/>
      <c r="Q258" s="64"/>
    </row>
    <row r="259" spans="9:17" x14ac:dyDescent="0.25">
      <c r="I259" s="64"/>
      <c r="J259" s="64"/>
      <c r="K259" s="64"/>
      <c r="L259" s="64"/>
      <c r="M259" s="64"/>
      <c r="N259" s="64"/>
      <c r="O259" s="64"/>
      <c r="P259" s="64"/>
      <c r="Q259" s="64"/>
    </row>
    <row r="260" spans="9:17" x14ac:dyDescent="0.25">
      <c r="I260" s="64"/>
      <c r="J260" s="64"/>
      <c r="K260" s="64"/>
      <c r="L260" s="64"/>
      <c r="M260" s="64"/>
      <c r="N260" s="64"/>
      <c r="O260" s="64"/>
      <c r="P260" s="64"/>
      <c r="Q260" s="64"/>
    </row>
    <row r="261" spans="9:17" x14ac:dyDescent="0.25">
      <c r="I261" s="64"/>
      <c r="J261" s="64"/>
      <c r="K261" s="64"/>
      <c r="L261" s="64"/>
      <c r="M261" s="64"/>
      <c r="N261" s="64"/>
      <c r="O261" s="64"/>
      <c r="P261" s="64"/>
      <c r="Q261" s="64"/>
    </row>
    <row r="262" spans="9:17" x14ac:dyDescent="0.25">
      <c r="I262" s="64"/>
      <c r="J262" s="64"/>
      <c r="K262" s="64"/>
      <c r="L262" s="64"/>
      <c r="M262" s="64"/>
      <c r="N262" s="64"/>
      <c r="O262" s="64"/>
      <c r="P262" s="64"/>
      <c r="Q262" s="64"/>
    </row>
    <row r="263" spans="9:17" x14ac:dyDescent="0.25">
      <c r="I263" s="64"/>
      <c r="J263" s="64"/>
      <c r="K263" s="64"/>
      <c r="L263" s="64"/>
      <c r="M263" s="64"/>
      <c r="N263" s="64"/>
      <c r="O263" s="64"/>
      <c r="P263" s="64"/>
      <c r="Q263" s="64"/>
    </row>
    <row r="264" spans="9:17" x14ac:dyDescent="0.25">
      <c r="I264" s="64"/>
      <c r="J264" s="64"/>
      <c r="K264" s="64"/>
      <c r="L264" s="64"/>
      <c r="M264" s="64"/>
      <c r="N264" s="64"/>
      <c r="O264" s="64"/>
      <c r="P264" s="64"/>
      <c r="Q264" s="64"/>
    </row>
    <row r="265" spans="9:17" x14ac:dyDescent="0.25">
      <c r="I265" s="64"/>
      <c r="J265" s="64"/>
      <c r="K265" s="64"/>
      <c r="L265" s="64"/>
      <c r="M265" s="64"/>
      <c r="N265" s="64"/>
      <c r="O265" s="64"/>
      <c r="P265" s="64"/>
      <c r="Q265" s="64"/>
    </row>
    <row r="266" spans="9:17" x14ac:dyDescent="0.25">
      <c r="I266" s="64"/>
      <c r="J266" s="64"/>
      <c r="K266" s="64"/>
      <c r="L266" s="64"/>
      <c r="M266" s="64"/>
      <c r="N266" s="64"/>
      <c r="O266" s="64"/>
      <c r="P266" s="64"/>
      <c r="Q266" s="64"/>
    </row>
    <row r="267" spans="9:17" x14ac:dyDescent="0.25">
      <c r="I267" s="64"/>
      <c r="J267" s="64"/>
      <c r="K267" s="64"/>
      <c r="L267" s="64"/>
      <c r="M267" s="64"/>
      <c r="N267" s="64"/>
      <c r="O267" s="64"/>
      <c r="P267" s="64"/>
      <c r="Q267" s="64"/>
    </row>
    <row r="268" spans="9:17" x14ac:dyDescent="0.25">
      <c r="I268" s="64"/>
      <c r="J268" s="64"/>
      <c r="K268" s="64"/>
      <c r="L268" s="64"/>
      <c r="M268" s="64"/>
      <c r="N268" s="64"/>
      <c r="O268" s="64"/>
      <c r="P268" s="64"/>
      <c r="Q268" s="64"/>
    </row>
    <row r="269" spans="9:17" x14ac:dyDescent="0.25">
      <c r="I269" s="64"/>
      <c r="J269" s="64"/>
      <c r="K269" s="64"/>
      <c r="L269" s="64"/>
      <c r="M269" s="64"/>
      <c r="N269" s="64"/>
      <c r="O269" s="64"/>
      <c r="P269" s="64"/>
      <c r="Q269" s="64"/>
    </row>
    <row r="270" spans="9:17" x14ac:dyDescent="0.25">
      <c r="I270" s="64"/>
      <c r="J270" s="64"/>
      <c r="K270" s="64"/>
      <c r="L270" s="64"/>
      <c r="M270" s="64"/>
      <c r="N270" s="64"/>
      <c r="O270" s="64"/>
      <c r="P270" s="64"/>
      <c r="Q270" s="64"/>
    </row>
    <row r="271" spans="9:17" x14ac:dyDescent="0.25">
      <c r="I271" s="64"/>
      <c r="J271" s="64"/>
      <c r="K271" s="64"/>
      <c r="L271" s="64"/>
      <c r="M271" s="64"/>
      <c r="N271" s="64"/>
      <c r="O271" s="64"/>
      <c r="P271" s="64"/>
      <c r="Q271" s="64"/>
    </row>
    <row r="272" spans="9:17" x14ac:dyDescent="0.25">
      <c r="I272" s="64"/>
      <c r="J272" s="64"/>
      <c r="K272" s="64"/>
      <c r="L272" s="64"/>
      <c r="M272" s="64"/>
      <c r="N272" s="64"/>
      <c r="O272" s="64"/>
      <c r="P272" s="64"/>
      <c r="Q272" s="64"/>
    </row>
    <row r="273" spans="9:17" x14ac:dyDescent="0.25">
      <c r="I273" s="64"/>
      <c r="J273" s="64"/>
      <c r="K273" s="64"/>
      <c r="L273" s="64"/>
      <c r="M273" s="64"/>
      <c r="N273" s="64"/>
      <c r="O273" s="64"/>
      <c r="P273" s="64"/>
      <c r="Q273" s="64"/>
    </row>
    <row r="274" spans="9:17" x14ac:dyDescent="0.25">
      <c r="I274" s="64"/>
      <c r="J274" s="64"/>
      <c r="K274" s="64"/>
      <c r="L274" s="64"/>
      <c r="M274" s="64"/>
      <c r="N274" s="64"/>
      <c r="O274" s="64"/>
      <c r="P274" s="64"/>
      <c r="Q274" s="64"/>
    </row>
    <row r="275" spans="9:17" x14ac:dyDescent="0.25">
      <c r="I275" s="64"/>
      <c r="J275" s="64"/>
      <c r="K275" s="64"/>
      <c r="L275" s="64"/>
      <c r="M275" s="64"/>
      <c r="N275" s="64"/>
      <c r="O275" s="64"/>
      <c r="P275" s="64"/>
      <c r="Q275" s="64"/>
    </row>
    <row r="276" spans="9:17" x14ac:dyDescent="0.25">
      <c r="I276" s="64"/>
      <c r="J276" s="64"/>
      <c r="K276" s="64"/>
      <c r="L276" s="64"/>
      <c r="M276" s="64"/>
      <c r="N276" s="64"/>
      <c r="O276" s="64"/>
      <c r="P276" s="64"/>
      <c r="Q276" s="64"/>
    </row>
    <row r="277" spans="9:17" x14ac:dyDescent="0.25">
      <c r="I277" s="64"/>
      <c r="J277" s="64"/>
      <c r="K277" s="64"/>
      <c r="L277" s="64"/>
      <c r="M277" s="64"/>
      <c r="N277" s="64"/>
      <c r="O277" s="64"/>
      <c r="P277" s="64"/>
      <c r="Q277" s="64"/>
    </row>
    <row r="278" spans="9:17" x14ac:dyDescent="0.25">
      <c r="I278" s="64"/>
      <c r="J278" s="64"/>
      <c r="K278" s="64"/>
      <c r="L278" s="64"/>
      <c r="M278" s="64"/>
      <c r="N278" s="64"/>
      <c r="O278" s="64"/>
      <c r="P278" s="64"/>
      <c r="Q278" s="64"/>
    </row>
    <row r="279" spans="9:17" x14ac:dyDescent="0.25">
      <c r="I279" s="64"/>
      <c r="J279" s="64"/>
      <c r="K279" s="64"/>
      <c r="L279" s="64"/>
      <c r="M279" s="64"/>
      <c r="N279" s="64"/>
      <c r="O279" s="64"/>
      <c r="P279" s="64"/>
      <c r="Q279" s="64"/>
    </row>
    <row r="280" spans="9:17" x14ac:dyDescent="0.25">
      <c r="I280" s="64"/>
      <c r="J280" s="64"/>
      <c r="K280" s="64"/>
      <c r="L280" s="64"/>
      <c r="M280" s="64"/>
      <c r="N280" s="64"/>
      <c r="O280" s="64"/>
      <c r="P280" s="64"/>
      <c r="Q280" s="64"/>
    </row>
    <row r="281" spans="9:17" x14ac:dyDescent="0.25">
      <c r="I281" s="64"/>
      <c r="J281" s="64"/>
      <c r="K281" s="64"/>
      <c r="L281" s="64"/>
      <c r="M281" s="64"/>
      <c r="N281" s="64"/>
      <c r="O281" s="64"/>
      <c r="P281" s="64"/>
      <c r="Q281" s="64"/>
    </row>
    <row r="282" spans="9:17" x14ac:dyDescent="0.25">
      <c r="I282" s="64"/>
      <c r="J282" s="64"/>
      <c r="K282" s="64"/>
      <c r="L282" s="64"/>
      <c r="M282" s="64"/>
      <c r="N282" s="64"/>
      <c r="O282" s="64"/>
      <c r="P282" s="64"/>
      <c r="Q282" s="64"/>
    </row>
    <row r="283" spans="9:17" x14ac:dyDescent="0.25">
      <c r="I283" s="64"/>
      <c r="J283" s="64"/>
      <c r="K283" s="64"/>
      <c r="L283" s="64"/>
      <c r="M283" s="64"/>
      <c r="N283" s="64"/>
      <c r="O283" s="64"/>
      <c r="P283" s="64"/>
      <c r="Q283" s="64"/>
    </row>
    <row r="284" spans="9:17" x14ac:dyDescent="0.25">
      <c r="I284" s="64"/>
      <c r="J284" s="64"/>
      <c r="K284" s="64"/>
      <c r="L284" s="64"/>
      <c r="M284" s="64"/>
      <c r="N284" s="64"/>
      <c r="O284" s="64"/>
      <c r="P284" s="64"/>
      <c r="Q284" s="64"/>
    </row>
    <row r="285" spans="9:17" x14ac:dyDescent="0.25">
      <c r="I285" s="64"/>
      <c r="J285" s="64"/>
      <c r="K285" s="64"/>
      <c r="L285" s="64"/>
      <c r="M285" s="64"/>
      <c r="N285" s="64"/>
      <c r="O285" s="64"/>
      <c r="P285" s="64"/>
      <c r="Q285" s="64"/>
    </row>
    <row r="286" spans="9:17" x14ac:dyDescent="0.25">
      <c r="I286" s="64"/>
      <c r="J286" s="64"/>
      <c r="K286" s="64"/>
      <c r="L286" s="64"/>
      <c r="M286" s="64"/>
      <c r="N286" s="64"/>
      <c r="O286" s="64"/>
      <c r="P286" s="64"/>
      <c r="Q286" s="64"/>
    </row>
    <row r="287" spans="9:17" x14ac:dyDescent="0.25">
      <c r="I287" s="64"/>
      <c r="J287" s="64"/>
      <c r="K287" s="64"/>
      <c r="L287" s="64"/>
      <c r="M287" s="64"/>
      <c r="N287" s="64"/>
      <c r="O287" s="64"/>
      <c r="P287" s="64"/>
      <c r="Q287" s="64"/>
    </row>
    <row r="288" spans="9:17" x14ac:dyDescent="0.25">
      <c r="I288" s="64"/>
      <c r="J288" s="64"/>
      <c r="K288" s="64"/>
      <c r="L288" s="64"/>
      <c r="M288" s="64"/>
      <c r="N288" s="64"/>
      <c r="O288" s="64"/>
      <c r="P288" s="64"/>
      <c r="Q288" s="64"/>
    </row>
    <row r="289" spans="9:17" x14ac:dyDescent="0.25">
      <c r="I289" s="64"/>
      <c r="J289" s="64"/>
      <c r="K289" s="64"/>
      <c r="L289" s="64"/>
      <c r="M289" s="64"/>
      <c r="N289" s="64"/>
      <c r="O289" s="64"/>
      <c r="P289" s="64"/>
      <c r="Q289" s="64"/>
    </row>
    <row r="290" spans="9:17" x14ac:dyDescent="0.25">
      <c r="I290" s="64"/>
      <c r="J290" s="64"/>
      <c r="K290" s="64"/>
      <c r="L290" s="64"/>
      <c r="M290" s="64"/>
      <c r="N290" s="64"/>
      <c r="O290" s="64"/>
      <c r="P290" s="64"/>
      <c r="Q290" s="64"/>
    </row>
    <row r="291" spans="9:17" x14ac:dyDescent="0.25">
      <c r="I291" s="64"/>
      <c r="J291" s="64"/>
      <c r="K291" s="64"/>
      <c r="L291" s="64"/>
      <c r="M291" s="64"/>
      <c r="N291" s="64"/>
      <c r="O291" s="64"/>
      <c r="P291" s="64"/>
      <c r="Q291" s="64"/>
    </row>
    <row r="292" spans="9:17" x14ac:dyDescent="0.25">
      <c r="I292" s="64"/>
      <c r="J292" s="64"/>
      <c r="K292" s="64"/>
      <c r="L292" s="64"/>
      <c r="M292" s="64"/>
      <c r="N292" s="64"/>
      <c r="O292" s="64"/>
      <c r="P292" s="64"/>
      <c r="Q292" s="64"/>
    </row>
    <row r="293" spans="9:17" x14ac:dyDescent="0.25">
      <c r="I293" s="64"/>
      <c r="J293" s="64"/>
      <c r="K293" s="64"/>
      <c r="L293" s="64"/>
      <c r="M293" s="64"/>
      <c r="N293" s="64"/>
      <c r="O293" s="64"/>
      <c r="P293" s="64"/>
      <c r="Q293" s="64"/>
    </row>
    <row r="294" spans="9:17" x14ac:dyDescent="0.25">
      <c r="I294" s="64"/>
      <c r="J294" s="64"/>
      <c r="K294" s="64"/>
      <c r="L294" s="64"/>
      <c r="M294" s="64"/>
      <c r="N294" s="64"/>
      <c r="O294" s="64"/>
      <c r="P294" s="64"/>
      <c r="Q294" s="64"/>
    </row>
    <row r="295" spans="9:17" x14ac:dyDescent="0.25">
      <c r="I295" s="64"/>
      <c r="J295" s="64"/>
      <c r="K295" s="64"/>
      <c r="L295" s="64"/>
      <c r="M295" s="64"/>
      <c r="N295" s="64"/>
      <c r="O295" s="64"/>
      <c r="P295" s="64"/>
      <c r="Q295" s="64"/>
    </row>
    <row r="296" spans="9:17" x14ac:dyDescent="0.25">
      <c r="I296" s="64"/>
      <c r="J296" s="64"/>
      <c r="K296" s="64"/>
      <c r="L296" s="64"/>
      <c r="M296" s="64"/>
      <c r="N296" s="64"/>
      <c r="O296" s="64"/>
      <c r="P296" s="64"/>
      <c r="Q296" s="64"/>
    </row>
    <row r="297" spans="9:17" x14ac:dyDescent="0.25">
      <c r="I297" s="64"/>
      <c r="J297" s="64"/>
      <c r="K297" s="64"/>
      <c r="L297" s="64"/>
      <c r="M297" s="64"/>
      <c r="N297" s="64"/>
      <c r="O297" s="64"/>
      <c r="P297" s="64"/>
      <c r="Q297" s="64"/>
    </row>
    <row r="298" spans="9:17" x14ac:dyDescent="0.25">
      <c r="I298" s="64"/>
      <c r="J298" s="64"/>
      <c r="K298" s="64"/>
      <c r="L298" s="64"/>
      <c r="M298" s="64"/>
      <c r="N298" s="64"/>
      <c r="O298" s="64"/>
      <c r="P298" s="64"/>
      <c r="Q298" s="64"/>
    </row>
    <row r="299" spans="9:17" x14ac:dyDescent="0.25">
      <c r="I299" s="64"/>
      <c r="J299" s="64"/>
      <c r="K299" s="64"/>
      <c r="L299" s="64"/>
      <c r="M299" s="64"/>
      <c r="N299" s="64"/>
      <c r="O299" s="64"/>
      <c r="P299" s="64"/>
      <c r="Q299" s="64"/>
    </row>
    <row r="300" spans="9:17" x14ac:dyDescent="0.25">
      <c r="I300" s="64"/>
      <c r="J300" s="64"/>
      <c r="K300" s="64"/>
      <c r="L300" s="64"/>
      <c r="M300" s="64"/>
      <c r="N300" s="64"/>
      <c r="O300" s="64"/>
      <c r="P300" s="64"/>
      <c r="Q300" s="64"/>
    </row>
    <row r="301" spans="9:17" x14ac:dyDescent="0.25">
      <c r="I301" s="64"/>
      <c r="J301" s="64"/>
      <c r="K301" s="64"/>
      <c r="L301" s="64"/>
      <c r="M301" s="64"/>
      <c r="N301" s="64"/>
      <c r="O301" s="64"/>
      <c r="P301" s="64"/>
      <c r="Q301" s="64"/>
    </row>
    <row r="302" spans="9:17" x14ac:dyDescent="0.25">
      <c r="I302" s="64"/>
      <c r="J302" s="64"/>
      <c r="K302" s="64"/>
      <c r="L302" s="64"/>
      <c r="M302" s="64"/>
      <c r="N302" s="64"/>
      <c r="O302" s="64"/>
      <c r="P302" s="64"/>
      <c r="Q302" s="64"/>
    </row>
    <row r="303" spans="9:17" x14ac:dyDescent="0.25">
      <c r="I303" s="64"/>
      <c r="J303" s="64"/>
      <c r="K303" s="64"/>
      <c r="L303" s="64"/>
      <c r="M303" s="64"/>
      <c r="N303" s="64"/>
      <c r="O303" s="64"/>
      <c r="P303" s="64"/>
      <c r="Q303" s="64"/>
    </row>
    <row r="304" spans="9:17" x14ac:dyDescent="0.25">
      <c r="I304" s="64"/>
      <c r="J304" s="64"/>
      <c r="K304" s="64"/>
      <c r="L304" s="64"/>
      <c r="M304" s="64"/>
      <c r="N304" s="64"/>
      <c r="O304" s="64"/>
      <c r="P304" s="64"/>
      <c r="Q304" s="64"/>
    </row>
    <row r="305" spans="9:17" x14ac:dyDescent="0.25">
      <c r="I305" s="64"/>
      <c r="J305" s="64"/>
      <c r="K305" s="64"/>
      <c r="L305" s="64"/>
      <c r="M305" s="64"/>
      <c r="N305" s="64"/>
      <c r="O305" s="64"/>
      <c r="P305" s="64"/>
      <c r="Q305" s="64"/>
    </row>
    <row r="306" spans="9:17" x14ac:dyDescent="0.25">
      <c r="I306" s="64"/>
      <c r="J306" s="64"/>
      <c r="K306" s="64"/>
      <c r="L306" s="64"/>
      <c r="M306" s="64"/>
      <c r="N306" s="64"/>
      <c r="O306" s="64"/>
      <c r="P306" s="64"/>
      <c r="Q306" s="64"/>
    </row>
    <row r="307" spans="9:17" x14ac:dyDescent="0.25">
      <c r="I307" s="64"/>
      <c r="J307" s="64"/>
      <c r="K307" s="64"/>
      <c r="L307" s="64"/>
      <c r="M307" s="64"/>
      <c r="N307" s="64"/>
      <c r="O307" s="64"/>
      <c r="P307" s="64"/>
      <c r="Q307" s="64"/>
    </row>
    <row r="308" spans="9:17" x14ac:dyDescent="0.25">
      <c r="I308" s="64"/>
      <c r="J308" s="64"/>
      <c r="K308" s="64"/>
      <c r="L308" s="64"/>
      <c r="M308" s="64"/>
      <c r="N308" s="64"/>
      <c r="O308" s="64"/>
      <c r="P308" s="64"/>
      <c r="Q308" s="64"/>
    </row>
    <row r="309" spans="9:17" x14ac:dyDescent="0.25">
      <c r="I309" s="64"/>
      <c r="J309" s="64"/>
      <c r="K309" s="64"/>
      <c r="L309" s="64"/>
      <c r="M309" s="64"/>
      <c r="N309" s="64"/>
      <c r="O309" s="64"/>
      <c r="P309" s="64"/>
      <c r="Q309" s="64"/>
    </row>
    <row r="310" spans="9:17" x14ac:dyDescent="0.25">
      <c r="I310" s="64"/>
      <c r="J310" s="64"/>
      <c r="K310" s="64"/>
      <c r="L310" s="64"/>
      <c r="M310" s="64"/>
      <c r="N310" s="64"/>
      <c r="O310" s="64"/>
      <c r="P310" s="64"/>
      <c r="Q310" s="64"/>
    </row>
    <row r="311" spans="9:17" x14ac:dyDescent="0.25">
      <c r="I311" s="64"/>
      <c r="J311" s="64"/>
      <c r="K311" s="64"/>
      <c r="L311" s="64"/>
      <c r="M311" s="64"/>
      <c r="N311" s="64"/>
      <c r="O311" s="64"/>
      <c r="P311" s="64"/>
      <c r="Q311" s="64"/>
    </row>
    <row r="312" spans="9:17" x14ac:dyDescent="0.25">
      <c r="I312" s="64"/>
      <c r="J312" s="64"/>
      <c r="K312" s="64"/>
      <c r="L312" s="64"/>
      <c r="M312" s="64"/>
      <c r="N312" s="64"/>
      <c r="O312" s="64"/>
      <c r="P312" s="64"/>
      <c r="Q312" s="64"/>
    </row>
    <row r="313" spans="9:17" x14ac:dyDescent="0.25">
      <c r="I313" s="64"/>
      <c r="J313" s="64"/>
      <c r="K313" s="64"/>
      <c r="L313" s="64"/>
      <c r="M313" s="64"/>
      <c r="N313" s="64"/>
      <c r="O313" s="64"/>
      <c r="P313" s="64"/>
      <c r="Q313" s="64"/>
    </row>
    <row r="314" spans="9:17" x14ac:dyDescent="0.25">
      <c r="I314" s="64"/>
      <c r="J314" s="64"/>
      <c r="K314" s="64"/>
      <c r="L314" s="64"/>
      <c r="M314" s="64"/>
      <c r="N314" s="64"/>
      <c r="O314" s="64"/>
      <c r="P314" s="64"/>
      <c r="Q314" s="64"/>
    </row>
    <row r="315" spans="9:17" x14ac:dyDescent="0.25">
      <c r="I315" s="64"/>
      <c r="J315" s="64"/>
      <c r="K315" s="64"/>
      <c r="L315" s="64"/>
      <c r="M315" s="64"/>
      <c r="N315" s="64"/>
      <c r="O315" s="64"/>
      <c r="P315" s="64"/>
      <c r="Q315" s="64"/>
    </row>
    <row r="316" spans="9:17" x14ac:dyDescent="0.25">
      <c r="I316" s="64"/>
      <c r="J316" s="64"/>
      <c r="K316" s="64"/>
      <c r="L316" s="64"/>
      <c r="M316" s="64"/>
      <c r="N316" s="64"/>
      <c r="O316" s="64"/>
      <c r="P316" s="64"/>
      <c r="Q316" s="64"/>
    </row>
    <row r="317" spans="9:17" x14ac:dyDescent="0.25">
      <c r="I317" s="64"/>
      <c r="J317" s="64"/>
      <c r="K317" s="64"/>
      <c r="L317" s="64"/>
      <c r="M317" s="64"/>
      <c r="N317" s="64"/>
      <c r="O317" s="64"/>
      <c r="P317" s="64"/>
      <c r="Q317" s="64"/>
    </row>
    <row r="318" spans="9:17" x14ac:dyDescent="0.25">
      <c r="I318" s="64"/>
      <c r="J318" s="64"/>
      <c r="K318" s="64"/>
      <c r="L318" s="64"/>
      <c r="M318" s="64"/>
      <c r="N318" s="64"/>
      <c r="O318" s="64"/>
      <c r="P318" s="64"/>
      <c r="Q318" s="64"/>
    </row>
    <row r="319" spans="9:17" x14ac:dyDescent="0.25">
      <c r="I319" s="64"/>
      <c r="J319" s="64"/>
      <c r="K319" s="64"/>
      <c r="L319" s="64"/>
      <c r="M319" s="64"/>
      <c r="N319" s="64"/>
      <c r="O319" s="64"/>
      <c r="P319" s="64"/>
      <c r="Q319" s="64"/>
    </row>
    <row r="320" spans="9:17" x14ac:dyDescent="0.25">
      <c r="I320" s="64"/>
      <c r="J320" s="64"/>
      <c r="K320" s="64"/>
      <c r="L320" s="64"/>
      <c r="M320" s="64"/>
      <c r="N320" s="64"/>
      <c r="O320" s="64"/>
      <c r="P320" s="64"/>
      <c r="Q320" s="64"/>
    </row>
    <row r="321" spans="9:17" x14ac:dyDescent="0.25">
      <c r="I321" s="64"/>
      <c r="J321" s="64"/>
      <c r="K321" s="64"/>
      <c r="L321" s="64"/>
      <c r="M321" s="64"/>
      <c r="N321" s="64"/>
      <c r="O321" s="64"/>
      <c r="P321" s="64"/>
      <c r="Q321" s="64"/>
    </row>
    <row r="322" spans="9:17" x14ac:dyDescent="0.25">
      <c r="I322" s="64"/>
      <c r="J322" s="64"/>
      <c r="K322" s="64"/>
      <c r="L322" s="64"/>
      <c r="M322" s="64"/>
      <c r="N322" s="64"/>
      <c r="O322" s="64"/>
      <c r="P322" s="64"/>
      <c r="Q322" s="64"/>
    </row>
    <row r="323" spans="9:17" x14ac:dyDescent="0.25">
      <c r="I323" s="64"/>
      <c r="J323" s="64"/>
      <c r="K323" s="64"/>
      <c r="L323" s="64"/>
      <c r="M323" s="64"/>
      <c r="N323" s="64"/>
      <c r="O323" s="64"/>
      <c r="P323" s="64"/>
      <c r="Q323" s="64"/>
    </row>
    <row r="324" spans="9:17" x14ac:dyDescent="0.25">
      <c r="I324" s="64"/>
      <c r="J324" s="64"/>
      <c r="K324" s="64"/>
      <c r="L324" s="64"/>
      <c r="M324" s="64"/>
      <c r="N324" s="64"/>
      <c r="O324" s="64"/>
      <c r="P324" s="64"/>
      <c r="Q324" s="64"/>
    </row>
    <row r="325" spans="9:17" x14ac:dyDescent="0.25">
      <c r="I325" s="64"/>
      <c r="J325" s="64"/>
      <c r="K325" s="64"/>
      <c r="L325" s="64"/>
      <c r="M325" s="64"/>
      <c r="N325" s="64"/>
      <c r="O325" s="64"/>
      <c r="P325" s="64"/>
      <c r="Q325" s="64"/>
    </row>
    <row r="326" spans="9:17" x14ac:dyDescent="0.25">
      <c r="I326" s="64"/>
      <c r="J326" s="64"/>
      <c r="K326" s="64"/>
      <c r="L326" s="64"/>
      <c r="M326" s="64"/>
      <c r="N326" s="64"/>
      <c r="O326" s="64"/>
      <c r="P326" s="64"/>
      <c r="Q326" s="64"/>
    </row>
    <row r="327" spans="9:17" x14ac:dyDescent="0.25">
      <c r="I327" s="64"/>
      <c r="J327" s="64"/>
      <c r="K327" s="64"/>
      <c r="L327" s="64"/>
      <c r="M327" s="64"/>
      <c r="N327" s="64"/>
      <c r="O327" s="64"/>
      <c r="P327" s="64"/>
      <c r="Q327" s="64"/>
    </row>
    <row r="328" spans="9:17" x14ac:dyDescent="0.25">
      <c r="I328" s="64"/>
      <c r="J328" s="64"/>
      <c r="K328" s="64"/>
      <c r="L328" s="64"/>
      <c r="M328" s="64"/>
      <c r="N328" s="64"/>
      <c r="O328" s="64"/>
      <c r="P328" s="64"/>
      <c r="Q328" s="64"/>
    </row>
    <row r="329" spans="9:17" x14ac:dyDescent="0.25">
      <c r="I329" s="64"/>
      <c r="J329" s="64"/>
      <c r="K329" s="64"/>
      <c r="L329" s="64"/>
      <c r="M329" s="64"/>
      <c r="N329" s="64"/>
      <c r="O329" s="64"/>
      <c r="P329" s="64"/>
      <c r="Q329" s="64"/>
    </row>
    <row r="330" spans="9:17" x14ac:dyDescent="0.25">
      <c r="I330" s="64"/>
      <c r="J330" s="64"/>
      <c r="K330" s="64"/>
      <c r="L330" s="64"/>
      <c r="M330" s="64"/>
      <c r="N330" s="64"/>
      <c r="O330" s="64"/>
      <c r="P330" s="64"/>
      <c r="Q330" s="64"/>
    </row>
    <row r="331" spans="9:17" x14ac:dyDescent="0.25">
      <c r="I331" s="64"/>
      <c r="J331" s="64"/>
      <c r="K331" s="64"/>
      <c r="L331" s="64"/>
      <c r="M331" s="64"/>
      <c r="N331" s="64"/>
      <c r="O331" s="64"/>
      <c r="P331" s="64"/>
      <c r="Q331" s="64"/>
    </row>
    <row r="332" spans="9:17" x14ac:dyDescent="0.25">
      <c r="I332" s="64"/>
      <c r="J332" s="64"/>
      <c r="K332" s="64"/>
      <c r="L332" s="64"/>
      <c r="M332" s="64"/>
      <c r="N332" s="64"/>
      <c r="O332" s="64"/>
      <c r="P332" s="64"/>
      <c r="Q332" s="64"/>
    </row>
    <row r="333" spans="9:17" x14ac:dyDescent="0.25">
      <c r="I333" s="64"/>
      <c r="J333" s="64"/>
      <c r="K333" s="64"/>
      <c r="L333" s="64"/>
      <c r="M333" s="64"/>
      <c r="N333" s="64"/>
      <c r="O333" s="64"/>
      <c r="P333" s="64"/>
      <c r="Q333" s="64"/>
    </row>
    <row r="334" spans="9:17" x14ac:dyDescent="0.25">
      <c r="I334" s="64"/>
      <c r="J334" s="64"/>
      <c r="K334" s="64"/>
      <c r="L334" s="64"/>
      <c r="M334" s="64"/>
      <c r="N334" s="64"/>
      <c r="O334" s="64"/>
      <c r="P334" s="64"/>
      <c r="Q334" s="64"/>
    </row>
    <row r="335" spans="9:17" x14ac:dyDescent="0.25">
      <c r="I335" s="64"/>
      <c r="J335" s="64"/>
      <c r="K335" s="64"/>
      <c r="L335" s="64"/>
      <c r="M335" s="64"/>
      <c r="N335" s="64"/>
      <c r="O335" s="64"/>
      <c r="P335" s="64"/>
      <c r="Q335" s="64"/>
    </row>
    <row r="336" spans="9:17" x14ac:dyDescent="0.25">
      <c r="I336" s="64"/>
      <c r="J336" s="64"/>
      <c r="K336" s="64"/>
      <c r="L336" s="64"/>
      <c r="M336" s="64"/>
      <c r="N336" s="64"/>
      <c r="O336" s="64"/>
      <c r="P336" s="64"/>
      <c r="Q336" s="64"/>
    </row>
    <row r="337" spans="9:17" x14ac:dyDescent="0.25">
      <c r="I337" s="64"/>
      <c r="J337" s="64"/>
      <c r="K337" s="64"/>
      <c r="L337" s="64"/>
      <c r="M337" s="64"/>
      <c r="N337" s="64"/>
      <c r="O337" s="64"/>
      <c r="P337" s="64"/>
      <c r="Q337" s="64"/>
    </row>
    <row r="338" spans="9:17" x14ac:dyDescent="0.25">
      <c r="I338" s="64"/>
      <c r="J338" s="64"/>
      <c r="K338" s="64"/>
      <c r="L338" s="64"/>
      <c r="M338" s="64"/>
      <c r="N338" s="64"/>
      <c r="O338" s="64"/>
      <c r="P338" s="64"/>
      <c r="Q338" s="64"/>
    </row>
    <row r="339" spans="9:17" x14ac:dyDescent="0.25">
      <c r="I339" s="64"/>
      <c r="J339" s="64"/>
      <c r="K339" s="64"/>
      <c r="L339" s="64"/>
      <c r="M339" s="64"/>
      <c r="N339" s="64"/>
      <c r="O339" s="64"/>
      <c r="P339" s="64"/>
      <c r="Q339" s="64"/>
    </row>
    <row r="340" spans="9:17" x14ac:dyDescent="0.25">
      <c r="I340" s="64"/>
      <c r="J340" s="64"/>
      <c r="K340" s="64"/>
      <c r="L340" s="64"/>
      <c r="M340" s="64"/>
      <c r="N340" s="64"/>
      <c r="O340" s="64"/>
      <c r="P340" s="64"/>
      <c r="Q340" s="64"/>
    </row>
    <row r="341" spans="9:17" x14ac:dyDescent="0.25">
      <c r="I341" s="64"/>
      <c r="J341" s="64"/>
      <c r="K341" s="64"/>
      <c r="L341" s="64"/>
      <c r="M341" s="64"/>
      <c r="N341" s="64"/>
      <c r="O341" s="64"/>
      <c r="P341" s="64"/>
      <c r="Q341" s="64"/>
    </row>
    <row r="342" spans="9:17" x14ac:dyDescent="0.25">
      <c r="I342" s="64"/>
      <c r="J342" s="64"/>
      <c r="K342" s="64"/>
      <c r="L342" s="64"/>
      <c r="M342" s="64"/>
      <c r="N342" s="64"/>
      <c r="O342" s="64"/>
      <c r="P342" s="64"/>
      <c r="Q342" s="64"/>
    </row>
    <row r="343" spans="9:17" x14ac:dyDescent="0.25">
      <c r="I343" s="64"/>
      <c r="J343" s="64"/>
      <c r="K343" s="64"/>
      <c r="L343" s="64"/>
      <c r="M343" s="64"/>
      <c r="N343" s="64"/>
      <c r="O343" s="64"/>
      <c r="P343" s="64"/>
      <c r="Q343" s="64"/>
    </row>
    <row r="344" spans="9:17" x14ac:dyDescent="0.25">
      <c r="I344" s="64"/>
      <c r="J344" s="64"/>
      <c r="K344" s="64"/>
      <c r="L344" s="64"/>
      <c r="M344" s="64"/>
      <c r="N344" s="64"/>
      <c r="O344" s="64"/>
      <c r="P344" s="64"/>
      <c r="Q344" s="64"/>
    </row>
    <row r="345" spans="9:17" x14ac:dyDescent="0.25">
      <c r="I345" s="64"/>
      <c r="J345" s="64"/>
      <c r="K345" s="64"/>
      <c r="L345" s="64"/>
      <c r="M345" s="64"/>
      <c r="N345" s="64"/>
      <c r="O345" s="64"/>
      <c r="P345" s="64"/>
      <c r="Q345" s="64"/>
    </row>
    <row r="346" spans="9:17" x14ac:dyDescent="0.25">
      <c r="I346" s="64"/>
      <c r="J346" s="64"/>
      <c r="K346" s="64"/>
      <c r="L346" s="64"/>
      <c r="M346" s="64"/>
      <c r="N346" s="64"/>
      <c r="O346" s="64"/>
      <c r="P346" s="64"/>
      <c r="Q346" s="64"/>
    </row>
    <row r="347" spans="9:17" x14ac:dyDescent="0.25">
      <c r="I347" s="64"/>
      <c r="J347" s="64"/>
      <c r="K347" s="64"/>
      <c r="L347" s="64"/>
      <c r="M347" s="64"/>
      <c r="N347" s="64"/>
      <c r="O347" s="64"/>
      <c r="P347" s="64"/>
      <c r="Q347" s="64"/>
    </row>
    <row r="348" spans="9:17" x14ac:dyDescent="0.25">
      <c r="I348" s="64"/>
      <c r="J348" s="64"/>
      <c r="K348" s="64"/>
      <c r="L348" s="64"/>
      <c r="M348" s="64"/>
      <c r="N348" s="64"/>
      <c r="O348" s="64"/>
      <c r="P348" s="64"/>
      <c r="Q348" s="64"/>
    </row>
    <row r="349" spans="9:17" x14ac:dyDescent="0.25">
      <c r="I349" s="64"/>
      <c r="J349" s="64"/>
      <c r="K349" s="64"/>
      <c r="L349" s="64"/>
      <c r="M349" s="64"/>
      <c r="N349" s="64"/>
      <c r="O349" s="64"/>
      <c r="P349" s="64"/>
      <c r="Q349" s="64"/>
    </row>
    <row r="350" spans="9:17" x14ac:dyDescent="0.25">
      <c r="I350" s="64"/>
      <c r="J350" s="64"/>
      <c r="K350" s="64"/>
      <c r="L350" s="64"/>
      <c r="M350" s="64"/>
      <c r="N350" s="64"/>
      <c r="O350" s="64"/>
      <c r="P350" s="64"/>
      <c r="Q350" s="64"/>
    </row>
    <row r="351" spans="9:17" x14ac:dyDescent="0.25">
      <c r="I351" s="64"/>
      <c r="J351" s="64"/>
      <c r="K351" s="64"/>
      <c r="L351" s="64"/>
      <c r="M351" s="64"/>
      <c r="N351" s="64"/>
      <c r="O351" s="64"/>
      <c r="P351" s="64"/>
      <c r="Q351" s="64"/>
    </row>
    <row r="352" spans="9:17" x14ac:dyDescent="0.25">
      <c r="I352" s="64"/>
      <c r="J352" s="64"/>
      <c r="K352" s="64"/>
      <c r="L352" s="64"/>
      <c r="M352" s="64"/>
      <c r="N352" s="64"/>
      <c r="O352" s="64"/>
      <c r="P352" s="64"/>
      <c r="Q352" s="64"/>
    </row>
    <row r="353" spans="9:17" x14ac:dyDescent="0.25">
      <c r="I353" s="64"/>
      <c r="J353" s="64"/>
      <c r="K353" s="64"/>
      <c r="L353" s="64"/>
      <c r="M353" s="64"/>
      <c r="N353" s="64"/>
      <c r="O353" s="64"/>
      <c r="P353" s="64"/>
      <c r="Q353" s="64"/>
    </row>
    <row r="354" spans="9:17" x14ac:dyDescent="0.25">
      <c r="I354" s="64"/>
      <c r="J354" s="64"/>
      <c r="K354" s="64"/>
      <c r="L354" s="64"/>
      <c r="M354" s="64"/>
      <c r="N354" s="64"/>
      <c r="O354" s="64"/>
      <c r="P354" s="64"/>
      <c r="Q354" s="64"/>
    </row>
    <row r="355" spans="9:17" x14ac:dyDescent="0.25">
      <c r="I355" s="64"/>
      <c r="J355" s="64"/>
      <c r="K355" s="64"/>
      <c r="L355" s="64"/>
      <c r="M355" s="64"/>
      <c r="N355" s="64"/>
      <c r="O355" s="64"/>
      <c r="P355" s="64"/>
      <c r="Q355" s="64"/>
    </row>
    <row r="356" spans="9:17" x14ac:dyDescent="0.25">
      <c r="I356" s="64"/>
      <c r="J356" s="64"/>
      <c r="K356" s="64"/>
      <c r="L356" s="64"/>
      <c r="M356" s="64"/>
      <c r="N356" s="64"/>
      <c r="O356" s="64"/>
      <c r="P356" s="64"/>
      <c r="Q356" s="64"/>
    </row>
    <row r="357" spans="9:17" x14ac:dyDescent="0.25">
      <c r="I357" s="64"/>
      <c r="J357" s="64"/>
      <c r="K357" s="64"/>
      <c r="L357" s="64"/>
      <c r="M357" s="64"/>
      <c r="N357" s="64"/>
      <c r="O357" s="64"/>
      <c r="P357" s="64"/>
      <c r="Q357" s="64"/>
    </row>
    <row r="358" spans="9:17" x14ac:dyDescent="0.25">
      <c r="I358" s="64"/>
      <c r="J358" s="64"/>
      <c r="K358" s="64"/>
      <c r="L358" s="64"/>
      <c r="M358" s="64"/>
      <c r="N358" s="64"/>
      <c r="O358" s="64"/>
      <c r="P358" s="64"/>
      <c r="Q358" s="64"/>
    </row>
    <row r="359" spans="9:17" x14ac:dyDescent="0.25">
      <c r="I359" s="64"/>
      <c r="J359" s="64"/>
      <c r="K359" s="64"/>
      <c r="L359" s="64"/>
      <c r="M359" s="64"/>
      <c r="N359" s="64"/>
      <c r="O359" s="64"/>
      <c r="P359" s="64"/>
      <c r="Q359" s="64"/>
    </row>
    <row r="360" spans="9:17" x14ac:dyDescent="0.25">
      <c r="I360" s="64"/>
      <c r="J360" s="64"/>
      <c r="K360" s="64"/>
      <c r="L360" s="64"/>
      <c r="M360" s="64"/>
      <c r="N360" s="64"/>
      <c r="O360" s="64"/>
      <c r="P360" s="64"/>
      <c r="Q360" s="64"/>
    </row>
    <row r="361" spans="9:17" x14ac:dyDescent="0.25">
      <c r="I361" s="64"/>
      <c r="J361" s="64"/>
      <c r="K361" s="64"/>
      <c r="L361" s="64"/>
      <c r="M361" s="64"/>
      <c r="N361" s="64"/>
      <c r="O361" s="64"/>
      <c r="P361" s="64"/>
      <c r="Q361" s="64"/>
    </row>
    <row r="362" spans="9:17" x14ac:dyDescent="0.25">
      <c r="I362" s="64"/>
      <c r="J362" s="64"/>
      <c r="K362" s="64"/>
      <c r="L362" s="64"/>
      <c r="M362" s="64"/>
      <c r="N362" s="64"/>
      <c r="O362" s="64"/>
      <c r="P362" s="64"/>
      <c r="Q362" s="64"/>
    </row>
    <row r="363" spans="9:17" x14ac:dyDescent="0.25">
      <c r="I363" s="64"/>
      <c r="J363" s="64"/>
      <c r="K363" s="64"/>
      <c r="L363" s="64"/>
      <c r="M363" s="64"/>
      <c r="N363" s="64"/>
      <c r="O363" s="64"/>
      <c r="P363" s="64"/>
      <c r="Q363" s="64"/>
    </row>
    <row r="364" spans="9:17" x14ac:dyDescent="0.25">
      <c r="I364" s="64"/>
      <c r="J364" s="64"/>
      <c r="K364" s="64"/>
      <c r="L364" s="64"/>
      <c r="M364" s="64"/>
      <c r="N364" s="64"/>
      <c r="O364" s="64"/>
      <c r="P364" s="64"/>
      <c r="Q364" s="64"/>
    </row>
    <row r="365" spans="9:17" x14ac:dyDescent="0.25">
      <c r="I365" s="64"/>
      <c r="J365" s="64"/>
      <c r="K365" s="64"/>
      <c r="L365" s="64"/>
      <c r="M365" s="64"/>
      <c r="N365" s="64"/>
      <c r="O365" s="64"/>
      <c r="P365" s="64"/>
      <c r="Q365" s="64"/>
    </row>
    <row r="366" spans="9:17" x14ac:dyDescent="0.25">
      <c r="I366" s="64"/>
      <c r="J366" s="64"/>
      <c r="K366" s="64"/>
      <c r="L366" s="64"/>
      <c r="M366" s="64"/>
      <c r="N366" s="64"/>
      <c r="O366" s="64"/>
      <c r="P366" s="64"/>
      <c r="Q366" s="64"/>
    </row>
    <row r="367" spans="9:17" x14ac:dyDescent="0.25">
      <c r="I367" s="64"/>
      <c r="J367" s="64"/>
      <c r="K367" s="64"/>
      <c r="L367" s="64"/>
      <c r="M367" s="64"/>
      <c r="N367" s="64"/>
      <c r="O367" s="64"/>
      <c r="P367" s="64"/>
      <c r="Q367" s="64"/>
    </row>
    <row r="368" spans="9:17" x14ac:dyDescent="0.25">
      <c r="I368" s="64"/>
      <c r="J368" s="64"/>
      <c r="K368" s="64"/>
      <c r="L368" s="64"/>
      <c r="M368" s="64"/>
      <c r="N368" s="64"/>
      <c r="O368" s="64"/>
      <c r="P368" s="64"/>
      <c r="Q368" s="64"/>
    </row>
    <row r="369" spans="9:17" x14ac:dyDescent="0.25">
      <c r="I369" s="64"/>
      <c r="J369" s="64"/>
      <c r="K369" s="64"/>
      <c r="L369" s="64"/>
      <c r="M369" s="64"/>
      <c r="N369" s="64"/>
      <c r="O369" s="64"/>
      <c r="P369" s="64"/>
      <c r="Q369" s="64"/>
    </row>
    <row r="370" spans="9:17" x14ac:dyDescent="0.25">
      <c r="I370" s="64"/>
      <c r="J370" s="64"/>
      <c r="K370" s="64"/>
      <c r="L370" s="64"/>
      <c r="M370" s="64"/>
      <c r="N370" s="64"/>
      <c r="O370" s="64"/>
      <c r="P370" s="64"/>
      <c r="Q370" s="64"/>
    </row>
    <row r="371" spans="9:17" x14ac:dyDescent="0.25">
      <c r="I371" s="64"/>
      <c r="J371" s="64"/>
      <c r="K371" s="64"/>
      <c r="L371" s="64"/>
      <c r="M371" s="64"/>
      <c r="N371" s="64"/>
      <c r="O371" s="64"/>
      <c r="P371" s="64"/>
      <c r="Q371" s="64"/>
    </row>
    <row r="372" spans="9:17" x14ac:dyDescent="0.25">
      <c r="I372" s="64"/>
      <c r="J372" s="64"/>
      <c r="K372" s="64"/>
      <c r="L372" s="64"/>
      <c r="M372" s="64"/>
      <c r="N372" s="64"/>
      <c r="O372" s="64"/>
      <c r="P372" s="64"/>
      <c r="Q372" s="64"/>
    </row>
    <row r="373" spans="9:17" x14ac:dyDescent="0.25">
      <c r="I373" s="64"/>
      <c r="J373" s="64"/>
      <c r="K373" s="64"/>
      <c r="L373" s="64"/>
      <c r="M373" s="64"/>
      <c r="N373" s="64"/>
      <c r="O373" s="64"/>
      <c r="P373" s="64"/>
      <c r="Q373" s="64"/>
    </row>
    <row r="374" spans="9:17" x14ac:dyDescent="0.25">
      <c r="I374" s="64"/>
      <c r="J374" s="64"/>
      <c r="K374" s="64"/>
      <c r="L374" s="64"/>
      <c r="M374" s="64"/>
      <c r="N374" s="64"/>
      <c r="O374" s="64"/>
      <c r="P374" s="64"/>
      <c r="Q374" s="64"/>
    </row>
    <row r="375" spans="9:17" x14ac:dyDescent="0.25">
      <c r="I375" s="64"/>
      <c r="J375" s="64"/>
      <c r="K375" s="64"/>
      <c r="L375" s="64"/>
      <c r="M375" s="64"/>
      <c r="N375" s="64"/>
      <c r="O375" s="64"/>
      <c r="P375" s="64"/>
      <c r="Q375" s="64"/>
    </row>
    <row r="376" spans="9:17" x14ac:dyDescent="0.25">
      <c r="I376" s="64"/>
      <c r="J376" s="64"/>
      <c r="K376" s="64"/>
      <c r="L376" s="64"/>
      <c r="M376" s="64"/>
      <c r="N376" s="64"/>
      <c r="O376" s="64"/>
      <c r="P376" s="64"/>
      <c r="Q376" s="64"/>
    </row>
    <row r="377" spans="9:17" x14ac:dyDescent="0.25">
      <c r="I377" s="64"/>
      <c r="J377" s="64"/>
      <c r="K377" s="64"/>
      <c r="L377" s="64"/>
      <c r="M377" s="64"/>
      <c r="N377" s="64"/>
      <c r="O377" s="64"/>
      <c r="P377" s="64"/>
      <c r="Q377" s="64"/>
    </row>
    <row r="378" spans="9:17" x14ac:dyDescent="0.25">
      <c r="I378" s="64"/>
      <c r="J378" s="64"/>
      <c r="K378" s="64"/>
      <c r="L378" s="64"/>
      <c r="M378" s="64"/>
      <c r="N378" s="64"/>
      <c r="O378" s="64"/>
      <c r="P378" s="64"/>
      <c r="Q378" s="64"/>
    </row>
    <row r="379" spans="9:17" x14ac:dyDescent="0.25">
      <c r="I379" s="64"/>
      <c r="J379" s="64"/>
      <c r="K379" s="64"/>
      <c r="L379" s="64"/>
      <c r="M379" s="64"/>
      <c r="N379" s="64"/>
      <c r="O379" s="64"/>
      <c r="P379" s="64"/>
      <c r="Q379" s="64"/>
    </row>
    <row r="380" spans="9:17" x14ac:dyDescent="0.25">
      <c r="I380" s="64"/>
      <c r="J380" s="64"/>
      <c r="K380" s="64"/>
      <c r="L380" s="64"/>
      <c r="M380" s="64"/>
      <c r="N380" s="64"/>
      <c r="O380" s="64"/>
      <c r="P380" s="64"/>
      <c r="Q380" s="64"/>
    </row>
    <row r="381" spans="9:17" x14ac:dyDescent="0.25">
      <c r="I381" s="64"/>
      <c r="J381" s="64"/>
      <c r="K381" s="64"/>
      <c r="L381" s="64"/>
      <c r="M381" s="64"/>
      <c r="N381" s="64"/>
      <c r="O381" s="64"/>
      <c r="P381" s="64"/>
      <c r="Q381" s="64"/>
    </row>
    <row r="382" spans="9:17" x14ac:dyDescent="0.25">
      <c r="I382" s="64"/>
      <c r="J382" s="64"/>
      <c r="K382" s="64"/>
      <c r="L382" s="64"/>
      <c r="M382" s="64"/>
      <c r="N382" s="64"/>
      <c r="O382" s="64"/>
      <c r="P382" s="64"/>
      <c r="Q382" s="64"/>
    </row>
    <row r="383" spans="9:17" x14ac:dyDescent="0.25">
      <c r="I383" s="64"/>
      <c r="J383" s="64"/>
      <c r="K383" s="64"/>
      <c r="L383" s="64"/>
      <c r="M383" s="64"/>
      <c r="N383" s="64"/>
      <c r="O383" s="64"/>
      <c r="P383" s="64"/>
      <c r="Q383" s="64"/>
    </row>
    <row r="384" spans="9:17" x14ac:dyDescent="0.25">
      <c r="I384" s="64"/>
      <c r="J384" s="64"/>
      <c r="K384" s="64"/>
      <c r="L384" s="64"/>
      <c r="M384" s="64"/>
      <c r="N384" s="64"/>
      <c r="O384" s="64"/>
      <c r="P384" s="64"/>
      <c r="Q384" s="64"/>
    </row>
    <row r="385" spans="9:17" x14ac:dyDescent="0.25">
      <c r="I385" s="64"/>
      <c r="J385" s="64"/>
      <c r="K385" s="64"/>
      <c r="L385" s="64"/>
      <c r="M385" s="64"/>
      <c r="N385" s="64"/>
      <c r="O385" s="64"/>
      <c r="P385" s="64"/>
      <c r="Q385" s="64"/>
    </row>
    <row r="386" spans="9:17" x14ac:dyDescent="0.25">
      <c r="I386" s="64"/>
      <c r="J386" s="64"/>
      <c r="K386" s="64"/>
      <c r="L386" s="64"/>
      <c r="M386" s="64"/>
      <c r="N386" s="64"/>
      <c r="O386" s="64"/>
      <c r="P386" s="64"/>
      <c r="Q386" s="64"/>
    </row>
    <row r="387" spans="9:17" x14ac:dyDescent="0.25">
      <c r="I387" s="64"/>
      <c r="J387" s="64"/>
      <c r="K387" s="64"/>
      <c r="L387" s="64"/>
      <c r="M387" s="64"/>
      <c r="N387" s="64"/>
      <c r="O387" s="64"/>
      <c r="P387" s="64"/>
      <c r="Q387" s="64"/>
    </row>
    <row r="388" spans="9:17" x14ac:dyDescent="0.25">
      <c r="I388" s="64"/>
      <c r="J388" s="64"/>
      <c r="K388" s="64"/>
      <c r="L388" s="64"/>
      <c r="M388" s="64"/>
      <c r="N388" s="64"/>
      <c r="O388" s="64"/>
      <c r="P388" s="64"/>
      <c r="Q388" s="64"/>
    </row>
    <row r="389" spans="9:17" x14ac:dyDescent="0.25">
      <c r="I389" s="64"/>
      <c r="J389" s="64"/>
      <c r="K389" s="64"/>
      <c r="L389" s="64"/>
      <c r="M389" s="64"/>
      <c r="N389" s="64"/>
      <c r="O389" s="64"/>
      <c r="P389" s="64"/>
      <c r="Q389" s="64"/>
    </row>
    <row r="390" spans="9:17" x14ac:dyDescent="0.25">
      <c r="I390" s="64"/>
      <c r="J390" s="64"/>
      <c r="K390" s="64"/>
      <c r="L390" s="64"/>
      <c r="M390" s="64"/>
      <c r="N390" s="64"/>
      <c r="O390" s="64"/>
      <c r="P390" s="64"/>
      <c r="Q390" s="64"/>
    </row>
    <row r="391" spans="9:17" x14ac:dyDescent="0.25">
      <c r="I391" s="64"/>
      <c r="J391" s="64"/>
      <c r="K391" s="64"/>
      <c r="L391" s="64"/>
      <c r="M391" s="64"/>
      <c r="N391" s="64"/>
      <c r="O391" s="64"/>
      <c r="P391" s="64"/>
      <c r="Q391" s="64"/>
    </row>
    <row r="392" spans="9:17" x14ac:dyDescent="0.25">
      <c r="I392" s="64"/>
      <c r="J392" s="64"/>
      <c r="K392" s="64"/>
      <c r="L392" s="64"/>
      <c r="M392" s="64"/>
      <c r="N392" s="64"/>
      <c r="O392" s="64"/>
      <c r="P392" s="64"/>
      <c r="Q392" s="64"/>
    </row>
    <row r="393" spans="9:17" x14ac:dyDescent="0.25">
      <c r="I393" s="64"/>
      <c r="J393" s="64"/>
      <c r="K393" s="64"/>
      <c r="L393" s="64"/>
      <c r="M393" s="64"/>
      <c r="N393" s="64"/>
      <c r="O393" s="64"/>
      <c r="P393" s="64"/>
      <c r="Q393" s="64"/>
    </row>
    <row r="394" spans="9:17" x14ac:dyDescent="0.25">
      <c r="I394" s="64"/>
      <c r="J394" s="64"/>
      <c r="K394" s="64"/>
      <c r="L394" s="64"/>
      <c r="M394" s="64"/>
      <c r="N394" s="64"/>
      <c r="O394" s="64"/>
      <c r="P394" s="64"/>
      <c r="Q394" s="64"/>
    </row>
    <row r="395" spans="9:17" x14ac:dyDescent="0.25">
      <c r="I395" s="64"/>
      <c r="J395" s="64"/>
      <c r="K395" s="64"/>
      <c r="L395" s="64"/>
      <c r="M395" s="64"/>
      <c r="N395" s="64"/>
      <c r="O395" s="64"/>
      <c r="P395" s="64"/>
      <c r="Q395" s="64"/>
    </row>
    <row r="396" spans="9:17" x14ac:dyDescent="0.25">
      <c r="I396" s="64"/>
      <c r="J396" s="64"/>
      <c r="K396" s="64"/>
      <c r="L396" s="64"/>
      <c r="M396" s="64"/>
      <c r="N396" s="64"/>
      <c r="O396" s="64"/>
      <c r="P396" s="64"/>
      <c r="Q396" s="64"/>
    </row>
    <row r="397" spans="9:17" x14ac:dyDescent="0.25">
      <c r="I397" s="64"/>
      <c r="J397" s="64"/>
      <c r="K397" s="64"/>
      <c r="L397" s="64"/>
      <c r="M397" s="64"/>
      <c r="N397" s="64"/>
      <c r="O397" s="64"/>
      <c r="P397" s="64"/>
      <c r="Q397" s="64"/>
    </row>
    <row r="398" spans="9:17" x14ac:dyDescent="0.25">
      <c r="I398" s="64"/>
      <c r="J398" s="64"/>
      <c r="K398" s="64"/>
      <c r="L398" s="64"/>
      <c r="M398" s="64"/>
      <c r="N398" s="64"/>
      <c r="O398" s="64"/>
      <c r="P398" s="64"/>
      <c r="Q398" s="64"/>
    </row>
    <row r="399" spans="9:17" x14ac:dyDescent="0.25">
      <c r="I399" s="64"/>
      <c r="J399" s="64"/>
      <c r="K399" s="64"/>
      <c r="L399" s="64"/>
      <c r="M399" s="64"/>
      <c r="N399" s="64"/>
      <c r="O399" s="64"/>
      <c r="P399" s="64"/>
      <c r="Q399" s="64"/>
    </row>
    <row r="400" spans="9:17" x14ac:dyDescent="0.25">
      <c r="I400" s="64"/>
      <c r="J400" s="64"/>
      <c r="K400" s="64"/>
      <c r="L400" s="64"/>
      <c r="M400" s="64"/>
      <c r="N400" s="64"/>
      <c r="O400" s="64"/>
      <c r="P400" s="64"/>
      <c r="Q400" s="64"/>
    </row>
    <row r="401" spans="9:17" x14ac:dyDescent="0.25">
      <c r="I401" s="64"/>
      <c r="J401" s="64"/>
      <c r="K401" s="64"/>
      <c r="L401" s="64"/>
      <c r="M401" s="64"/>
      <c r="N401" s="64"/>
      <c r="O401" s="64"/>
      <c r="P401" s="64"/>
      <c r="Q401" s="64"/>
    </row>
    <row r="402" spans="9:17" x14ac:dyDescent="0.25">
      <c r="I402" s="64"/>
      <c r="J402" s="64"/>
      <c r="K402" s="64"/>
      <c r="L402" s="64"/>
      <c r="M402" s="64"/>
      <c r="N402" s="64"/>
      <c r="O402" s="64"/>
      <c r="P402" s="64"/>
      <c r="Q402" s="64"/>
    </row>
    <row r="403" spans="9:17" x14ac:dyDescent="0.25">
      <c r="I403" s="64"/>
      <c r="J403" s="64"/>
      <c r="K403" s="64"/>
      <c r="L403" s="64"/>
      <c r="M403" s="64"/>
      <c r="N403" s="64"/>
      <c r="O403" s="64"/>
      <c r="P403" s="64"/>
      <c r="Q403" s="64"/>
    </row>
    <row r="404" spans="9:17" x14ac:dyDescent="0.25">
      <c r="I404" s="64"/>
      <c r="J404" s="64"/>
      <c r="K404" s="64"/>
      <c r="L404" s="64"/>
      <c r="M404" s="64"/>
      <c r="N404" s="64"/>
      <c r="O404" s="64"/>
      <c r="P404" s="64"/>
      <c r="Q404" s="64"/>
    </row>
    <row r="405" spans="9:17" x14ac:dyDescent="0.25">
      <c r="I405" s="64"/>
      <c r="J405" s="64"/>
      <c r="K405" s="64"/>
      <c r="L405" s="64"/>
      <c r="M405" s="64"/>
      <c r="N405" s="64"/>
      <c r="O405" s="64"/>
      <c r="P405" s="64"/>
      <c r="Q405" s="64"/>
    </row>
    <row r="406" spans="9:17" x14ac:dyDescent="0.25">
      <c r="I406" s="64"/>
      <c r="J406" s="64"/>
      <c r="K406" s="64"/>
      <c r="L406" s="64"/>
      <c r="M406" s="64"/>
      <c r="N406" s="64"/>
      <c r="O406" s="64"/>
      <c r="P406" s="64"/>
      <c r="Q406" s="64"/>
    </row>
    <row r="407" spans="9:17" x14ac:dyDescent="0.25">
      <c r="I407" s="64"/>
      <c r="J407" s="64"/>
      <c r="K407" s="64"/>
      <c r="L407" s="64"/>
      <c r="M407" s="64"/>
      <c r="N407" s="64"/>
      <c r="O407" s="64"/>
      <c r="P407" s="64"/>
      <c r="Q407" s="64"/>
    </row>
    <row r="408" spans="9:17" x14ac:dyDescent="0.25">
      <c r="I408" s="64"/>
      <c r="J408" s="64"/>
      <c r="K408" s="64"/>
      <c r="L408" s="64"/>
      <c r="M408" s="64"/>
      <c r="N408" s="64"/>
      <c r="O408" s="64"/>
      <c r="P408" s="64"/>
      <c r="Q408" s="64"/>
    </row>
    <row r="409" spans="9:17" x14ac:dyDescent="0.25">
      <c r="I409" s="64"/>
      <c r="J409" s="64"/>
      <c r="K409" s="64"/>
      <c r="L409" s="64"/>
      <c r="M409" s="64"/>
      <c r="N409" s="64"/>
      <c r="O409" s="64"/>
      <c r="P409" s="64"/>
      <c r="Q409" s="64"/>
    </row>
    <row r="410" spans="9:17" x14ac:dyDescent="0.25">
      <c r="I410" s="64"/>
      <c r="J410" s="64"/>
      <c r="K410" s="64"/>
      <c r="L410" s="64"/>
      <c r="M410" s="64"/>
      <c r="N410" s="64"/>
      <c r="O410" s="64"/>
      <c r="P410" s="64"/>
      <c r="Q410" s="64"/>
    </row>
    <row r="411" spans="9:17" x14ac:dyDescent="0.25">
      <c r="I411" s="64"/>
      <c r="J411" s="64"/>
      <c r="K411" s="64"/>
      <c r="L411" s="64"/>
      <c r="M411" s="64"/>
      <c r="N411" s="64"/>
      <c r="O411" s="64"/>
      <c r="P411" s="64"/>
      <c r="Q411" s="64"/>
    </row>
    <row r="412" spans="9:17" x14ac:dyDescent="0.25">
      <c r="I412" s="64"/>
      <c r="J412" s="64"/>
      <c r="K412" s="64"/>
      <c r="L412" s="64"/>
      <c r="M412" s="64"/>
      <c r="N412" s="64"/>
      <c r="O412" s="64"/>
      <c r="P412" s="64"/>
      <c r="Q412" s="64"/>
    </row>
    <row r="413" spans="9:17" x14ac:dyDescent="0.25">
      <c r="I413" s="64"/>
      <c r="J413" s="64"/>
      <c r="K413" s="64"/>
      <c r="L413" s="64"/>
      <c r="M413" s="64"/>
      <c r="N413" s="64"/>
      <c r="O413" s="64"/>
      <c r="P413" s="64"/>
      <c r="Q413" s="64"/>
    </row>
    <row r="414" spans="9:17" x14ac:dyDescent="0.25">
      <c r="I414" s="64"/>
      <c r="J414" s="64"/>
      <c r="K414" s="64"/>
      <c r="L414" s="64"/>
      <c r="M414" s="64"/>
      <c r="N414" s="64"/>
      <c r="O414" s="64"/>
      <c r="P414" s="64"/>
      <c r="Q414" s="64"/>
    </row>
    <row r="415" spans="9:17" x14ac:dyDescent="0.25">
      <c r="I415" s="64"/>
      <c r="J415" s="64"/>
      <c r="K415" s="64"/>
      <c r="L415" s="64"/>
      <c r="M415" s="64"/>
      <c r="N415" s="64"/>
      <c r="O415" s="64"/>
      <c r="P415" s="64"/>
      <c r="Q415" s="64"/>
    </row>
    <row r="416" spans="9:17" x14ac:dyDescent="0.25">
      <c r="I416" s="64"/>
      <c r="J416" s="64"/>
      <c r="K416" s="64"/>
      <c r="L416" s="64"/>
      <c r="M416" s="64"/>
      <c r="N416" s="64"/>
      <c r="O416" s="64"/>
      <c r="P416" s="64"/>
      <c r="Q416" s="64"/>
    </row>
    <row r="417" spans="9:17" x14ac:dyDescent="0.25">
      <c r="I417" s="64"/>
      <c r="J417" s="64"/>
      <c r="K417" s="64"/>
      <c r="L417" s="64"/>
      <c r="M417" s="64"/>
      <c r="N417" s="64"/>
      <c r="O417" s="64"/>
      <c r="P417" s="64"/>
      <c r="Q417" s="64"/>
    </row>
    <row r="418" spans="9:17" x14ac:dyDescent="0.25">
      <c r="I418" s="64"/>
      <c r="J418" s="64"/>
      <c r="K418" s="64"/>
      <c r="L418" s="64"/>
      <c r="M418" s="64"/>
      <c r="N418" s="64"/>
      <c r="O418" s="64"/>
      <c r="P418" s="64"/>
      <c r="Q418" s="64"/>
    </row>
    <row r="419" spans="9:17" x14ac:dyDescent="0.25">
      <c r="I419" s="64"/>
      <c r="J419" s="64"/>
      <c r="K419" s="64"/>
      <c r="L419" s="64"/>
      <c r="M419" s="64"/>
      <c r="N419" s="64"/>
      <c r="O419" s="64"/>
      <c r="P419" s="64"/>
      <c r="Q419" s="64"/>
    </row>
    <row r="420" spans="9:17" x14ac:dyDescent="0.25">
      <c r="I420" s="64"/>
      <c r="J420" s="64"/>
      <c r="K420" s="64"/>
      <c r="L420" s="64"/>
      <c r="M420" s="64"/>
      <c r="N420" s="64"/>
      <c r="O420" s="64"/>
      <c r="P420" s="64"/>
      <c r="Q420" s="64"/>
    </row>
    <row r="421" spans="9:17" x14ac:dyDescent="0.25">
      <c r="I421" s="64"/>
      <c r="J421" s="64"/>
      <c r="K421" s="64"/>
      <c r="L421" s="64"/>
      <c r="M421" s="64"/>
      <c r="N421" s="64"/>
      <c r="O421" s="64"/>
      <c r="P421" s="64"/>
      <c r="Q421" s="64"/>
    </row>
    <row r="422" spans="9:17" x14ac:dyDescent="0.25">
      <c r="I422" s="64"/>
      <c r="J422" s="64"/>
      <c r="K422" s="64"/>
      <c r="L422" s="64"/>
      <c r="M422" s="64"/>
      <c r="N422" s="64"/>
      <c r="O422" s="64"/>
      <c r="P422" s="64"/>
      <c r="Q422" s="64"/>
    </row>
    <row r="423" spans="9:17" x14ac:dyDescent="0.25">
      <c r="I423" s="64"/>
      <c r="J423" s="64"/>
      <c r="K423" s="64"/>
      <c r="L423" s="64"/>
      <c r="M423" s="64"/>
      <c r="N423" s="64"/>
      <c r="O423" s="64"/>
      <c r="P423" s="64"/>
      <c r="Q423" s="64"/>
    </row>
    <row r="424" spans="9:17" x14ac:dyDescent="0.25">
      <c r="I424" s="64"/>
      <c r="J424" s="64"/>
      <c r="K424" s="64"/>
      <c r="L424" s="64"/>
      <c r="M424" s="64"/>
      <c r="N424" s="64"/>
      <c r="O424" s="64"/>
      <c r="P424" s="64"/>
      <c r="Q424" s="64"/>
    </row>
    <row r="425" spans="9:17" x14ac:dyDescent="0.25">
      <c r="I425" s="64"/>
      <c r="J425" s="64"/>
      <c r="K425" s="64"/>
      <c r="L425" s="64"/>
      <c r="M425" s="64"/>
      <c r="N425" s="64"/>
      <c r="O425" s="64"/>
      <c r="P425" s="64"/>
      <c r="Q425" s="64"/>
    </row>
    <row r="426" spans="9:17" x14ac:dyDescent="0.25">
      <c r="I426" s="64"/>
      <c r="J426" s="64"/>
      <c r="K426" s="64"/>
      <c r="L426" s="64"/>
      <c r="M426" s="64"/>
      <c r="N426" s="64"/>
      <c r="O426" s="64"/>
      <c r="P426" s="64"/>
      <c r="Q426" s="64"/>
    </row>
    <row r="427" spans="9:17" x14ac:dyDescent="0.25">
      <c r="I427" s="64"/>
      <c r="J427" s="64"/>
      <c r="K427" s="64"/>
      <c r="L427" s="64"/>
      <c r="M427" s="64"/>
      <c r="N427" s="64"/>
      <c r="O427" s="64"/>
      <c r="P427" s="64"/>
      <c r="Q427" s="64"/>
    </row>
    <row r="428" spans="9:17" x14ac:dyDescent="0.25">
      <c r="I428" s="64"/>
      <c r="J428" s="64"/>
      <c r="K428" s="64"/>
      <c r="L428" s="64"/>
      <c r="M428" s="64"/>
      <c r="N428" s="64"/>
      <c r="O428" s="64"/>
      <c r="P428" s="64"/>
      <c r="Q428" s="64"/>
    </row>
    <row r="429" spans="9:17" x14ac:dyDescent="0.25">
      <c r="I429" s="64"/>
      <c r="J429" s="64"/>
      <c r="K429" s="64"/>
      <c r="L429" s="64"/>
      <c r="M429" s="64"/>
      <c r="N429" s="64"/>
      <c r="O429" s="64"/>
      <c r="P429" s="64"/>
      <c r="Q429" s="64"/>
    </row>
    <row r="430" spans="9:17" x14ac:dyDescent="0.25">
      <c r="I430" s="64"/>
      <c r="J430" s="64"/>
      <c r="K430" s="64"/>
      <c r="L430" s="64"/>
      <c r="M430" s="64"/>
      <c r="N430" s="64"/>
      <c r="O430" s="64"/>
      <c r="P430" s="64"/>
      <c r="Q430" s="64"/>
    </row>
    <row r="431" spans="9:17" x14ac:dyDescent="0.25">
      <c r="I431" s="64"/>
      <c r="J431" s="64"/>
      <c r="K431" s="64"/>
      <c r="L431" s="64"/>
      <c r="M431" s="64"/>
      <c r="N431" s="64"/>
      <c r="O431" s="64"/>
      <c r="P431" s="64"/>
      <c r="Q431" s="64"/>
    </row>
    <row r="432" spans="9:17" x14ac:dyDescent="0.25">
      <c r="I432" s="64"/>
      <c r="J432" s="64"/>
      <c r="K432" s="64"/>
      <c r="L432" s="64"/>
      <c r="M432" s="64"/>
      <c r="N432" s="64"/>
      <c r="O432" s="64"/>
      <c r="P432" s="64"/>
      <c r="Q432" s="64"/>
    </row>
    <row r="433" spans="9:17" x14ac:dyDescent="0.25">
      <c r="I433" s="64"/>
      <c r="J433" s="64"/>
      <c r="K433" s="64"/>
      <c r="L433" s="64"/>
      <c r="M433" s="64"/>
      <c r="N433" s="64"/>
      <c r="O433" s="64"/>
      <c r="P433" s="64"/>
      <c r="Q433" s="64"/>
    </row>
    <row r="434" spans="9:17" x14ac:dyDescent="0.25">
      <c r="I434" s="64"/>
      <c r="J434" s="64"/>
      <c r="K434" s="64"/>
      <c r="L434" s="64"/>
      <c r="M434" s="64"/>
      <c r="N434" s="64"/>
      <c r="O434" s="64"/>
      <c r="P434" s="64"/>
      <c r="Q434" s="64"/>
    </row>
    <row r="435" spans="9:17" x14ac:dyDescent="0.25">
      <c r="I435" s="64"/>
      <c r="J435" s="64"/>
      <c r="K435" s="64"/>
      <c r="L435" s="64"/>
      <c r="M435" s="64"/>
      <c r="N435" s="64"/>
      <c r="O435" s="64"/>
      <c r="P435" s="64"/>
      <c r="Q435" s="64"/>
    </row>
    <row r="436" spans="9:17" x14ac:dyDescent="0.25">
      <c r="I436" s="64"/>
      <c r="J436" s="64"/>
      <c r="K436" s="64"/>
      <c r="L436" s="64"/>
      <c r="M436" s="64"/>
      <c r="N436" s="64"/>
      <c r="O436" s="64"/>
      <c r="P436" s="64"/>
      <c r="Q436" s="64"/>
    </row>
    <row r="437" spans="9:17" x14ac:dyDescent="0.25">
      <c r="I437" s="64"/>
      <c r="J437" s="64"/>
      <c r="K437" s="64"/>
      <c r="L437" s="64"/>
      <c r="M437" s="64"/>
      <c r="N437" s="64"/>
      <c r="O437" s="64"/>
      <c r="P437" s="64"/>
      <c r="Q437" s="64"/>
    </row>
    <row r="438" spans="9:17" x14ac:dyDescent="0.25">
      <c r="I438" s="64"/>
      <c r="J438" s="64"/>
      <c r="K438" s="64"/>
      <c r="L438" s="64"/>
      <c r="M438" s="64"/>
      <c r="N438" s="64"/>
      <c r="O438" s="64"/>
      <c r="P438" s="64"/>
      <c r="Q438" s="64"/>
    </row>
    <row r="439" spans="9:17" x14ac:dyDescent="0.25">
      <c r="I439" s="64"/>
      <c r="J439" s="64"/>
      <c r="K439" s="64"/>
      <c r="L439" s="64"/>
      <c r="M439" s="64"/>
      <c r="N439" s="64"/>
      <c r="O439" s="64"/>
      <c r="P439" s="64"/>
      <c r="Q439" s="64"/>
    </row>
    <row r="440" spans="9:17" x14ac:dyDescent="0.25">
      <c r="I440" s="64"/>
      <c r="J440" s="64"/>
      <c r="K440" s="64"/>
      <c r="L440" s="64"/>
      <c r="M440" s="64"/>
      <c r="N440" s="64"/>
      <c r="O440" s="64"/>
      <c r="P440" s="64"/>
      <c r="Q440" s="64"/>
    </row>
    <row r="441" spans="9:17" x14ac:dyDescent="0.25">
      <c r="I441" s="64"/>
      <c r="J441" s="64"/>
      <c r="K441" s="64"/>
      <c r="L441" s="64"/>
      <c r="M441" s="64"/>
      <c r="N441" s="64"/>
      <c r="O441" s="64"/>
      <c r="P441" s="64"/>
      <c r="Q441" s="64"/>
    </row>
    <row r="442" spans="9:17" x14ac:dyDescent="0.25">
      <c r="I442" s="64"/>
      <c r="J442" s="64"/>
      <c r="K442" s="64"/>
      <c r="L442" s="64"/>
      <c r="M442" s="64"/>
      <c r="N442" s="64"/>
      <c r="O442" s="64"/>
      <c r="P442" s="64"/>
      <c r="Q442" s="64"/>
    </row>
    <row r="443" spans="9:17" x14ac:dyDescent="0.25">
      <c r="I443" s="64"/>
      <c r="J443" s="64"/>
      <c r="K443" s="64"/>
      <c r="L443" s="64"/>
      <c r="M443" s="64"/>
      <c r="N443" s="64"/>
      <c r="O443" s="64"/>
      <c r="P443" s="64"/>
      <c r="Q443" s="64"/>
    </row>
    <row r="444" spans="9:17" x14ac:dyDescent="0.25">
      <c r="I444" s="64"/>
      <c r="J444" s="64"/>
      <c r="K444" s="64"/>
      <c r="L444" s="64"/>
      <c r="M444" s="64"/>
      <c r="N444" s="64"/>
      <c r="O444" s="64"/>
      <c r="P444" s="64"/>
      <c r="Q444" s="64"/>
    </row>
    <row r="445" spans="9:17" x14ac:dyDescent="0.25">
      <c r="I445" s="64"/>
      <c r="J445" s="64"/>
      <c r="K445" s="64"/>
      <c r="L445" s="64"/>
      <c r="M445" s="64"/>
      <c r="N445" s="64"/>
      <c r="O445" s="64"/>
      <c r="P445" s="64"/>
      <c r="Q445" s="64"/>
    </row>
    <row r="446" spans="9:17" x14ac:dyDescent="0.25">
      <c r="I446" s="64"/>
      <c r="J446" s="64"/>
      <c r="K446" s="64"/>
      <c r="L446" s="64"/>
      <c r="M446" s="64"/>
      <c r="N446" s="64"/>
      <c r="O446" s="64"/>
      <c r="P446" s="64"/>
      <c r="Q446" s="64"/>
    </row>
    <row r="447" spans="9:17" x14ac:dyDescent="0.25">
      <c r="I447" s="64"/>
      <c r="J447" s="64"/>
      <c r="K447" s="64"/>
      <c r="L447" s="64"/>
      <c r="M447" s="64"/>
      <c r="N447" s="64"/>
      <c r="O447" s="64"/>
      <c r="P447" s="64"/>
      <c r="Q447" s="64"/>
    </row>
    <row r="448" spans="9:17" x14ac:dyDescent="0.25">
      <c r="I448" s="64"/>
      <c r="J448" s="64"/>
      <c r="K448" s="64"/>
      <c r="L448" s="64"/>
      <c r="M448" s="64"/>
      <c r="N448" s="64"/>
      <c r="O448" s="64"/>
      <c r="P448" s="64"/>
      <c r="Q448" s="64"/>
    </row>
    <row r="449" spans="9:17" x14ac:dyDescent="0.25">
      <c r="I449" s="64"/>
      <c r="J449" s="64"/>
      <c r="K449" s="64"/>
      <c r="L449" s="64"/>
      <c r="M449" s="64"/>
      <c r="N449" s="64"/>
      <c r="O449" s="64"/>
      <c r="P449" s="64"/>
      <c r="Q449" s="64"/>
    </row>
    <row r="450" spans="9:17" x14ac:dyDescent="0.25">
      <c r="I450" s="64"/>
      <c r="J450" s="64"/>
      <c r="K450" s="64"/>
      <c r="L450" s="64"/>
      <c r="M450" s="64"/>
      <c r="N450" s="64"/>
      <c r="O450" s="64"/>
      <c r="P450" s="64"/>
      <c r="Q450" s="64"/>
    </row>
    <row r="451" spans="9:17" x14ac:dyDescent="0.25">
      <c r="I451" s="64"/>
      <c r="J451" s="64"/>
      <c r="K451" s="64"/>
      <c r="L451" s="64"/>
      <c r="M451" s="64"/>
      <c r="N451" s="64"/>
      <c r="O451" s="64"/>
      <c r="P451" s="64"/>
      <c r="Q451" s="64"/>
    </row>
    <row r="452" spans="9:17" x14ac:dyDescent="0.25">
      <c r="I452" s="64"/>
      <c r="J452" s="64"/>
      <c r="K452" s="64"/>
      <c r="L452" s="64"/>
      <c r="M452" s="64"/>
      <c r="N452" s="64"/>
      <c r="O452" s="64"/>
      <c r="P452" s="64"/>
      <c r="Q452" s="64"/>
    </row>
    <row r="453" spans="9:17" x14ac:dyDescent="0.25">
      <c r="I453" s="64"/>
      <c r="J453" s="64"/>
      <c r="K453" s="64"/>
      <c r="L453" s="64"/>
      <c r="M453" s="64"/>
      <c r="N453" s="64"/>
      <c r="O453" s="64"/>
      <c r="P453" s="64"/>
      <c r="Q453" s="64"/>
    </row>
    <row r="454" spans="9:17" x14ac:dyDescent="0.25">
      <c r="I454" s="64"/>
      <c r="J454" s="64"/>
      <c r="K454" s="64"/>
      <c r="L454" s="64"/>
      <c r="M454" s="64"/>
      <c r="N454" s="64"/>
      <c r="O454" s="64"/>
      <c r="P454" s="64"/>
      <c r="Q454" s="64"/>
    </row>
    <row r="455" spans="9:17" x14ac:dyDescent="0.25">
      <c r="I455" s="64"/>
      <c r="J455" s="64"/>
      <c r="K455" s="64"/>
      <c r="L455" s="64"/>
      <c r="M455" s="64"/>
      <c r="N455" s="64"/>
      <c r="O455" s="64"/>
      <c r="P455" s="64"/>
      <c r="Q455" s="64"/>
    </row>
    <row r="456" spans="9:17" x14ac:dyDescent="0.25">
      <c r="I456" s="64"/>
      <c r="J456" s="64"/>
      <c r="K456" s="64"/>
      <c r="L456" s="64"/>
      <c r="M456" s="64"/>
      <c r="N456" s="64"/>
      <c r="O456" s="64"/>
      <c r="P456" s="64"/>
      <c r="Q456" s="64"/>
    </row>
    <row r="457" spans="9:17" x14ac:dyDescent="0.25">
      <c r="I457" s="64"/>
      <c r="J457" s="64"/>
      <c r="K457" s="64"/>
      <c r="L457" s="64"/>
      <c r="M457" s="64"/>
      <c r="N457" s="64"/>
      <c r="O457" s="64"/>
      <c r="P457" s="64"/>
      <c r="Q457" s="64"/>
    </row>
    <row r="458" spans="9:17" x14ac:dyDescent="0.25">
      <c r="I458" s="64"/>
      <c r="J458" s="64"/>
      <c r="K458" s="64"/>
      <c r="L458" s="64"/>
      <c r="M458" s="64"/>
      <c r="N458" s="64"/>
      <c r="O458" s="64"/>
      <c r="P458" s="64"/>
      <c r="Q458" s="64"/>
    </row>
    <row r="459" spans="9:17" x14ac:dyDescent="0.25">
      <c r="I459" s="64"/>
      <c r="J459" s="64"/>
      <c r="K459" s="64"/>
      <c r="L459" s="64"/>
      <c r="M459" s="64"/>
      <c r="N459" s="64"/>
      <c r="O459" s="64"/>
      <c r="P459" s="64"/>
      <c r="Q459" s="64"/>
    </row>
    <row r="460" spans="9:17" x14ac:dyDescent="0.25">
      <c r="I460" s="64"/>
      <c r="J460" s="64"/>
      <c r="K460" s="64"/>
      <c r="L460" s="64"/>
      <c r="M460" s="64"/>
      <c r="N460" s="64"/>
      <c r="O460" s="64"/>
      <c r="P460" s="64"/>
      <c r="Q460" s="64"/>
    </row>
    <row r="461" spans="9:17" x14ac:dyDescent="0.25">
      <c r="I461" s="64"/>
      <c r="J461" s="64"/>
      <c r="K461" s="64"/>
      <c r="L461" s="64"/>
      <c r="M461" s="64"/>
      <c r="N461" s="64"/>
      <c r="O461" s="64"/>
      <c r="P461" s="64"/>
      <c r="Q461" s="64"/>
    </row>
    <row r="462" spans="9:17" x14ac:dyDescent="0.25">
      <c r="I462" s="64"/>
      <c r="J462" s="64"/>
      <c r="K462" s="64"/>
      <c r="L462" s="64"/>
      <c r="M462" s="64"/>
      <c r="N462" s="64"/>
      <c r="O462" s="64"/>
      <c r="P462" s="64"/>
      <c r="Q462" s="64"/>
    </row>
    <row r="463" spans="9:17" x14ac:dyDescent="0.25">
      <c r="I463" s="64"/>
      <c r="J463" s="64"/>
      <c r="K463" s="64"/>
      <c r="L463" s="64"/>
      <c r="M463" s="64"/>
      <c r="N463" s="64"/>
      <c r="O463" s="64"/>
      <c r="P463" s="64"/>
      <c r="Q463" s="64"/>
    </row>
    <row r="464" spans="9:17" x14ac:dyDescent="0.25">
      <c r="I464" s="64"/>
      <c r="J464" s="64"/>
      <c r="K464" s="64"/>
      <c r="L464" s="64"/>
      <c r="M464" s="64"/>
      <c r="N464" s="64"/>
      <c r="O464" s="64"/>
      <c r="P464" s="64"/>
      <c r="Q464" s="64"/>
    </row>
    <row r="465" spans="9:17" x14ac:dyDescent="0.25">
      <c r="I465" s="64"/>
      <c r="J465" s="64"/>
      <c r="K465" s="64"/>
      <c r="L465" s="64"/>
      <c r="M465" s="64"/>
      <c r="N465" s="64"/>
      <c r="O465" s="64"/>
      <c r="P465" s="64"/>
      <c r="Q465" s="64"/>
    </row>
    <row r="466" spans="9:17" x14ac:dyDescent="0.25">
      <c r="I466" s="64"/>
      <c r="J466" s="64"/>
      <c r="K466" s="64"/>
      <c r="L466" s="64"/>
      <c r="M466" s="64"/>
      <c r="N466" s="64"/>
      <c r="O466" s="64"/>
      <c r="P466" s="64"/>
      <c r="Q466" s="64"/>
    </row>
    <row r="467" spans="9:17" x14ac:dyDescent="0.25">
      <c r="I467" s="64"/>
      <c r="J467" s="64"/>
      <c r="K467" s="64"/>
      <c r="L467" s="64"/>
      <c r="M467" s="64"/>
      <c r="N467" s="64"/>
      <c r="O467" s="64"/>
      <c r="P467" s="64"/>
      <c r="Q467" s="64"/>
    </row>
    <row r="468" spans="9:17" x14ac:dyDescent="0.25">
      <c r="I468" s="64"/>
      <c r="J468" s="64"/>
      <c r="K468" s="64"/>
      <c r="L468" s="64"/>
      <c r="M468" s="64"/>
      <c r="N468" s="64"/>
      <c r="O468" s="64"/>
      <c r="P468" s="64"/>
      <c r="Q468" s="64"/>
    </row>
    <row r="469" spans="9:17" x14ac:dyDescent="0.25">
      <c r="I469" s="64"/>
      <c r="J469" s="64"/>
      <c r="K469" s="64"/>
      <c r="L469" s="64"/>
      <c r="M469" s="64"/>
      <c r="N469" s="64"/>
      <c r="O469" s="64"/>
      <c r="P469" s="64"/>
      <c r="Q469" s="64"/>
    </row>
    <row r="470" spans="9:17" x14ac:dyDescent="0.25">
      <c r="I470" s="64"/>
      <c r="J470" s="64"/>
      <c r="K470" s="64"/>
      <c r="L470" s="64"/>
      <c r="M470" s="64"/>
      <c r="N470" s="64"/>
      <c r="O470" s="64"/>
      <c r="P470" s="64"/>
      <c r="Q470" s="64"/>
    </row>
    <row r="471" spans="9:17" x14ac:dyDescent="0.25">
      <c r="I471" s="64"/>
      <c r="J471" s="64"/>
      <c r="K471" s="64"/>
      <c r="L471" s="64"/>
      <c r="M471" s="64"/>
      <c r="N471" s="64"/>
      <c r="O471" s="64"/>
      <c r="P471" s="64"/>
      <c r="Q471" s="64"/>
    </row>
    <row r="472" spans="9:17" x14ac:dyDescent="0.25">
      <c r="I472" s="64"/>
      <c r="J472" s="64"/>
      <c r="K472" s="64"/>
      <c r="L472" s="64"/>
      <c r="M472" s="64"/>
      <c r="N472" s="64"/>
      <c r="O472" s="64"/>
      <c r="P472" s="64"/>
      <c r="Q472" s="64"/>
    </row>
    <row r="473" spans="9:17" x14ac:dyDescent="0.25">
      <c r="I473" s="64"/>
      <c r="J473" s="64"/>
      <c r="K473" s="64"/>
      <c r="L473" s="64"/>
      <c r="M473" s="64"/>
      <c r="N473" s="64"/>
      <c r="O473" s="64"/>
      <c r="P473" s="64"/>
      <c r="Q473" s="64"/>
    </row>
    <row r="474" spans="9:17" x14ac:dyDescent="0.25">
      <c r="I474" s="64"/>
      <c r="J474" s="64"/>
      <c r="K474" s="64"/>
      <c r="L474" s="64"/>
      <c r="M474" s="64"/>
      <c r="N474" s="64"/>
      <c r="O474" s="64"/>
      <c r="P474" s="64"/>
      <c r="Q474" s="64"/>
    </row>
    <row r="475" spans="9:17" x14ac:dyDescent="0.25">
      <c r="I475" s="64"/>
      <c r="J475" s="64"/>
      <c r="K475" s="64"/>
      <c r="L475" s="64"/>
      <c r="M475" s="64"/>
      <c r="N475" s="64"/>
      <c r="O475" s="64"/>
      <c r="P475" s="64"/>
      <c r="Q475" s="64"/>
    </row>
    <row r="476" spans="9:17" x14ac:dyDescent="0.25">
      <c r="I476" s="64"/>
      <c r="J476" s="64"/>
      <c r="K476" s="64"/>
      <c r="L476" s="64"/>
      <c r="M476" s="64"/>
      <c r="N476" s="64"/>
      <c r="O476" s="64"/>
      <c r="P476" s="64"/>
      <c r="Q476" s="64"/>
    </row>
    <row r="477" spans="9:17" x14ac:dyDescent="0.25">
      <c r="I477" s="64"/>
      <c r="J477" s="64"/>
      <c r="K477" s="64"/>
      <c r="L477" s="64"/>
      <c r="M477" s="64"/>
      <c r="N477" s="64"/>
      <c r="O477" s="64"/>
      <c r="P477" s="64"/>
      <c r="Q477" s="64"/>
    </row>
    <row r="478" spans="9:17" x14ac:dyDescent="0.25">
      <c r="I478" s="64"/>
      <c r="J478" s="64"/>
      <c r="K478" s="64"/>
      <c r="L478" s="64"/>
      <c r="M478" s="64"/>
      <c r="N478" s="64"/>
      <c r="O478" s="64"/>
      <c r="P478" s="64"/>
      <c r="Q478" s="64"/>
    </row>
    <row r="479" spans="9:17" x14ac:dyDescent="0.25">
      <c r="I479" s="64"/>
      <c r="J479" s="64"/>
      <c r="K479" s="64"/>
      <c r="L479" s="64"/>
      <c r="M479" s="64"/>
      <c r="N479" s="64"/>
      <c r="O479" s="64"/>
      <c r="P479" s="64"/>
      <c r="Q479" s="64"/>
    </row>
    <row r="480" spans="9:17" x14ac:dyDescent="0.25">
      <c r="I480" s="64"/>
      <c r="J480" s="64"/>
      <c r="K480" s="64"/>
      <c r="L480" s="64"/>
      <c r="M480" s="64"/>
      <c r="N480" s="64"/>
      <c r="O480" s="64"/>
      <c r="P480" s="64"/>
      <c r="Q480" s="64"/>
    </row>
    <row r="481" spans="9:17" x14ac:dyDescent="0.25">
      <c r="I481" s="64"/>
      <c r="J481" s="64"/>
      <c r="K481" s="64"/>
      <c r="L481" s="64"/>
      <c r="M481" s="64"/>
      <c r="N481" s="64"/>
      <c r="O481" s="64"/>
      <c r="P481" s="64"/>
      <c r="Q481" s="64"/>
    </row>
    <row r="482" spans="9:17" x14ac:dyDescent="0.25">
      <c r="I482" s="64"/>
      <c r="J482" s="64"/>
      <c r="K482" s="64"/>
      <c r="L482" s="64"/>
      <c r="M482" s="64"/>
      <c r="N482" s="64"/>
      <c r="O482" s="64"/>
      <c r="P482" s="64"/>
      <c r="Q482" s="64"/>
    </row>
    <row r="483" spans="9:17" x14ac:dyDescent="0.25">
      <c r="I483" s="64"/>
      <c r="J483" s="64"/>
      <c r="K483" s="64"/>
      <c r="L483" s="64"/>
      <c r="M483" s="64"/>
      <c r="N483" s="64"/>
      <c r="O483" s="64"/>
      <c r="P483" s="64"/>
      <c r="Q483" s="64"/>
    </row>
    <row r="484" spans="9:17" x14ac:dyDescent="0.25">
      <c r="I484" s="64"/>
      <c r="J484" s="64"/>
      <c r="K484" s="64"/>
      <c r="L484" s="64"/>
      <c r="M484" s="64"/>
      <c r="N484" s="64"/>
      <c r="O484" s="64"/>
      <c r="P484" s="64"/>
      <c r="Q484" s="64"/>
    </row>
    <row r="485" spans="9:17" x14ac:dyDescent="0.25">
      <c r="I485" s="64"/>
      <c r="J485" s="64"/>
      <c r="K485" s="64"/>
      <c r="L485" s="64"/>
      <c r="M485" s="64"/>
      <c r="N485" s="64"/>
      <c r="O485" s="64"/>
      <c r="P485" s="64"/>
      <c r="Q485" s="64"/>
    </row>
    <row r="486" spans="9:17" x14ac:dyDescent="0.25">
      <c r="I486" s="64"/>
      <c r="J486" s="64"/>
      <c r="K486" s="64"/>
      <c r="L486" s="64"/>
      <c r="M486" s="64"/>
      <c r="N486" s="64"/>
      <c r="O486" s="64"/>
      <c r="P486" s="64"/>
      <c r="Q486" s="64"/>
    </row>
    <row r="487" spans="9:17" x14ac:dyDescent="0.25">
      <c r="I487" s="64"/>
      <c r="J487" s="64"/>
      <c r="K487" s="64"/>
      <c r="L487" s="64"/>
      <c r="M487" s="64"/>
      <c r="N487" s="64"/>
      <c r="O487" s="64"/>
      <c r="P487" s="64"/>
      <c r="Q487" s="64"/>
    </row>
    <row r="488" spans="9:17" x14ac:dyDescent="0.25">
      <c r="I488" s="64"/>
      <c r="J488" s="64"/>
      <c r="K488" s="64"/>
      <c r="L488" s="64"/>
      <c r="M488" s="64"/>
      <c r="N488" s="64"/>
      <c r="O488" s="64"/>
      <c r="P488" s="64"/>
      <c r="Q488" s="64"/>
    </row>
    <row r="489" spans="9:17" x14ac:dyDescent="0.25">
      <c r="I489" s="64"/>
      <c r="J489" s="64"/>
      <c r="K489" s="64"/>
      <c r="L489" s="64"/>
      <c r="M489" s="64"/>
      <c r="N489" s="64"/>
      <c r="O489" s="64"/>
      <c r="P489" s="64"/>
      <c r="Q489" s="64"/>
    </row>
    <row r="490" spans="9:17" x14ac:dyDescent="0.25">
      <c r="I490" s="64"/>
      <c r="J490" s="64"/>
      <c r="K490" s="64"/>
      <c r="L490" s="64"/>
      <c r="M490" s="64"/>
      <c r="N490" s="64"/>
      <c r="O490" s="64"/>
      <c r="P490" s="64"/>
      <c r="Q490" s="64"/>
    </row>
    <row r="491" spans="9:17" x14ac:dyDescent="0.25">
      <c r="I491" s="64"/>
      <c r="J491" s="64"/>
      <c r="K491" s="64"/>
      <c r="L491" s="64"/>
      <c r="M491" s="64"/>
      <c r="N491" s="64"/>
      <c r="O491" s="64"/>
      <c r="P491" s="64"/>
      <c r="Q491" s="64"/>
    </row>
    <row r="492" spans="9:17" x14ac:dyDescent="0.25">
      <c r="I492" s="64"/>
      <c r="J492" s="64"/>
      <c r="K492" s="64"/>
      <c r="L492" s="64"/>
      <c r="M492" s="64"/>
      <c r="N492" s="64"/>
      <c r="O492" s="64"/>
      <c r="P492" s="64"/>
      <c r="Q492" s="64"/>
    </row>
    <row r="493" spans="9:17" x14ac:dyDescent="0.25">
      <c r="I493" s="64"/>
      <c r="J493" s="64"/>
      <c r="K493" s="64"/>
      <c r="L493" s="64"/>
      <c r="M493" s="64"/>
      <c r="N493" s="64"/>
      <c r="O493" s="64"/>
      <c r="P493" s="64"/>
      <c r="Q493" s="64"/>
    </row>
    <row r="494" spans="9:17" x14ac:dyDescent="0.25">
      <c r="I494" s="64"/>
      <c r="J494" s="64"/>
      <c r="K494" s="64"/>
      <c r="L494" s="64"/>
      <c r="M494" s="64"/>
      <c r="N494" s="64"/>
      <c r="O494" s="64"/>
      <c r="P494" s="64"/>
      <c r="Q494" s="64"/>
    </row>
    <row r="495" spans="9:17" x14ac:dyDescent="0.25">
      <c r="I495" s="64"/>
      <c r="J495" s="64"/>
      <c r="K495" s="64"/>
      <c r="L495" s="64"/>
      <c r="M495" s="64"/>
      <c r="N495" s="64"/>
      <c r="O495" s="64"/>
      <c r="P495" s="64"/>
      <c r="Q495" s="64"/>
    </row>
    <row r="496" spans="9:17" x14ac:dyDescent="0.25">
      <c r="I496" s="64"/>
      <c r="J496" s="64"/>
      <c r="K496" s="64"/>
      <c r="L496" s="64"/>
      <c r="M496" s="64"/>
      <c r="N496" s="64"/>
      <c r="O496" s="64"/>
      <c r="P496" s="64"/>
      <c r="Q496" s="64"/>
    </row>
    <row r="497" spans="9:17" x14ac:dyDescent="0.25">
      <c r="I497" s="64"/>
      <c r="J497" s="64"/>
      <c r="K497" s="64"/>
      <c r="L497" s="64"/>
      <c r="M497" s="64"/>
      <c r="N497" s="64"/>
      <c r="O497" s="64"/>
      <c r="P497" s="64"/>
      <c r="Q497" s="64"/>
    </row>
    <row r="498" spans="9:17" x14ac:dyDescent="0.25">
      <c r="I498" s="64"/>
      <c r="J498" s="64"/>
      <c r="K498" s="64"/>
      <c r="L498" s="64"/>
      <c r="M498" s="64"/>
      <c r="N498" s="64"/>
      <c r="O498" s="64"/>
      <c r="P498" s="64"/>
      <c r="Q498" s="64"/>
    </row>
    <row r="499" spans="9:17" x14ac:dyDescent="0.25">
      <c r="I499" s="64"/>
      <c r="J499" s="64"/>
      <c r="K499" s="64"/>
      <c r="L499" s="64"/>
      <c r="M499" s="64"/>
      <c r="N499" s="64"/>
      <c r="O499" s="64"/>
      <c r="P499" s="64"/>
      <c r="Q499" s="64"/>
    </row>
    <row r="500" spans="9:17" x14ac:dyDescent="0.25">
      <c r="I500" s="64"/>
      <c r="J500" s="64"/>
      <c r="K500" s="64"/>
      <c r="L500" s="64"/>
      <c r="M500" s="64"/>
      <c r="N500" s="64"/>
      <c r="O500" s="64"/>
      <c r="P500" s="64"/>
      <c r="Q500" s="64"/>
    </row>
    <row r="501" spans="9:17" x14ac:dyDescent="0.25">
      <c r="I501" s="64"/>
      <c r="J501" s="64"/>
      <c r="K501" s="64"/>
      <c r="L501" s="64"/>
      <c r="M501" s="64"/>
      <c r="N501" s="64"/>
      <c r="O501" s="64"/>
      <c r="P501" s="64"/>
      <c r="Q501" s="64"/>
    </row>
    <row r="502" spans="9:17" x14ac:dyDescent="0.25">
      <c r="I502" s="64"/>
      <c r="J502" s="64"/>
      <c r="K502" s="64"/>
      <c r="L502" s="64"/>
      <c r="M502" s="64"/>
      <c r="N502" s="64"/>
      <c r="O502" s="64"/>
      <c r="P502" s="64"/>
      <c r="Q502" s="64"/>
    </row>
    <row r="503" spans="9:17" x14ac:dyDescent="0.25">
      <c r="I503" s="64"/>
      <c r="J503" s="64"/>
      <c r="K503" s="64"/>
      <c r="L503" s="64"/>
      <c r="M503" s="64"/>
      <c r="N503" s="64"/>
      <c r="O503" s="64"/>
      <c r="P503" s="64"/>
      <c r="Q503" s="64"/>
    </row>
    <row r="504" spans="9:17" x14ac:dyDescent="0.25">
      <c r="I504" s="64"/>
      <c r="J504" s="64"/>
      <c r="K504" s="64"/>
      <c r="L504" s="64"/>
      <c r="M504" s="64"/>
      <c r="N504" s="64"/>
      <c r="O504" s="64"/>
      <c r="P504" s="64"/>
      <c r="Q504" s="64"/>
    </row>
    <row r="505" spans="9:17" x14ac:dyDescent="0.25">
      <c r="I505" s="64"/>
      <c r="J505" s="64"/>
      <c r="K505" s="64"/>
      <c r="L505" s="64"/>
      <c r="M505" s="64"/>
      <c r="N505" s="64"/>
      <c r="O505" s="64"/>
      <c r="P505" s="64"/>
      <c r="Q505" s="64"/>
    </row>
    <row r="506" spans="9:17" x14ac:dyDescent="0.25">
      <c r="I506" s="64"/>
      <c r="J506" s="64"/>
      <c r="K506" s="64"/>
      <c r="L506" s="64"/>
      <c r="M506" s="64"/>
      <c r="N506" s="64"/>
      <c r="O506" s="64"/>
      <c r="P506" s="64"/>
      <c r="Q506" s="64"/>
    </row>
    <row r="507" spans="9:17" x14ac:dyDescent="0.25">
      <c r="I507" s="64"/>
      <c r="J507" s="64"/>
      <c r="K507" s="64"/>
      <c r="L507" s="64"/>
      <c r="M507" s="64"/>
      <c r="N507" s="64"/>
      <c r="O507" s="64"/>
      <c r="P507" s="64"/>
      <c r="Q507" s="64"/>
    </row>
    <row r="508" spans="9:17" x14ac:dyDescent="0.25">
      <c r="I508" s="64"/>
      <c r="J508" s="64"/>
      <c r="K508" s="64"/>
      <c r="L508" s="64"/>
      <c r="M508" s="64"/>
      <c r="N508" s="64"/>
      <c r="O508" s="64"/>
      <c r="P508" s="64"/>
      <c r="Q508" s="64"/>
    </row>
    <row r="509" spans="9:17" x14ac:dyDescent="0.25">
      <c r="I509" s="64"/>
      <c r="J509" s="64"/>
      <c r="K509" s="64"/>
      <c r="L509" s="64"/>
      <c r="M509" s="64"/>
      <c r="N509" s="64"/>
      <c r="O509" s="64"/>
      <c r="P509" s="64"/>
      <c r="Q509" s="64"/>
    </row>
    <row r="510" spans="9:17" x14ac:dyDescent="0.25">
      <c r="I510" s="64"/>
      <c r="J510" s="64"/>
      <c r="K510" s="64"/>
      <c r="L510" s="64"/>
      <c r="M510" s="64"/>
      <c r="N510" s="64"/>
      <c r="O510" s="64"/>
      <c r="P510" s="64"/>
      <c r="Q510" s="64"/>
    </row>
    <row r="511" spans="9:17" x14ac:dyDescent="0.25">
      <c r="I511" s="64"/>
      <c r="J511" s="64"/>
      <c r="K511" s="64"/>
      <c r="L511" s="64"/>
      <c r="M511" s="64"/>
      <c r="N511" s="64"/>
      <c r="O511" s="64"/>
      <c r="P511" s="64"/>
      <c r="Q511" s="64"/>
    </row>
    <row r="512" spans="9:17" x14ac:dyDescent="0.25">
      <c r="I512" s="64"/>
      <c r="J512" s="64"/>
      <c r="K512" s="64"/>
      <c r="L512" s="64"/>
      <c r="M512" s="64"/>
      <c r="N512" s="64"/>
      <c r="O512" s="64"/>
      <c r="P512" s="64"/>
      <c r="Q512" s="64"/>
    </row>
    <row r="513" spans="9:17" x14ac:dyDescent="0.25">
      <c r="I513" s="64"/>
      <c r="J513" s="64"/>
      <c r="K513" s="64"/>
      <c r="L513" s="64"/>
      <c r="M513" s="64"/>
      <c r="N513" s="64"/>
      <c r="O513" s="64"/>
      <c r="P513" s="64"/>
      <c r="Q513" s="64"/>
    </row>
    <row r="514" spans="9:17" x14ac:dyDescent="0.25">
      <c r="I514" s="64"/>
      <c r="J514" s="64"/>
      <c r="K514" s="64"/>
      <c r="L514" s="64"/>
      <c r="M514" s="64"/>
      <c r="N514" s="64"/>
      <c r="O514" s="64"/>
      <c r="P514" s="64"/>
      <c r="Q514" s="64"/>
    </row>
    <row r="515" spans="9:17" x14ac:dyDescent="0.25">
      <c r="I515" s="64"/>
      <c r="J515" s="64"/>
      <c r="K515" s="64"/>
      <c r="L515" s="64"/>
      <c r="M515" s="64"/>
      <c r="N515" s="64"/>
      <c r="O515" s="64"/>
      <c r="P515" s="64"/>
      <c r="Q515" s="64"/>
    </row>
    <row r="516" spans="9:17" x14ac:dyDescent="0.25">
      <c r="I516" s="64"/>
      <c r="J516" s="64"/>
      <c r="K516" s="64"/>
      <c r="L516" s="64"/>
      <c r="M516" s="64"/>
      <c r="N516" s="64"/>
      <c r="O516" s="64"/>
      <c r="P516" s="64"/>
      <c r="Q516" s="64"/>
    </row>
    <row r="517" spans="9:17" x14ac:dyDescent="0.25">
      <c r="I517" s="64"/>
      <c r="J517" s="64"/>
      <c r="K517" s="64"/>
      <c r="L517" s="64"/>
      <c r="M517" s="64"/>
      <c r="N517" s="64"/>
      <c r="O517" s="64"/>
      <c r="P517" s="64"/>
      <c r="Q517" s="64"/>
    </row>
    <row r="518" spans="9:17" x14ac:dyDescent="0.25">
      <c r="I518" s="64"/>
      <c r="J518" s="64"/>
      <c r="K518" s="64"/>
      <c r="L518" s="64"/>
      <c r="M518" s="64"/>
      <c r="N518" s="64"/>
      <c r="O518" s="64"/>
      <c r="P518" s="64"/>
      <c r="Q518" s="64"/>
    </row>
    <row r="519" spans="9:17" x14ac:dyDescent="0.25">
      <c r="I519" s="64"/>
      <c r="J519" s="64"/>
      <c r="K519" s="64"/>
      <c r="L519" s="64"/>
      <c r="M519" s="64"/>
      <c r="N519" s="64"/>
      <c r="O519" s="64"/>
      <c r="P519" s="64"/>
      <c r="Q519" s="64"/>
    </row>
    <row r="520" spans="9:17" x14ac:dyDescent="0.25">
      <c r="I520" s="64"/>
      <c r="J520" s="64"/>
      <c r="K520" s="64"/>
      <c r="L520" s="64"/>
      <c r="M520" s="64"/>
      <c r="N520" s="64"/>
      <c r="O520" s="64"/>
      <c r="P520" s="64"/>
      <c r="Q520" s="64"/>
    </row>
    <row r="521" spans="9:17" x14ac:dyDescent="0.25">
      <c r="I521" s="64"/>
      <c r="J521" s="64"/>
      <c r="K521" s="64"/>
      <c r="L521" s="64"/>
      <c r="M521" s="64"/>
      <c r="N521" s="64"/>
      <c r="O521" s="64"/>
      <c r="P521" s="64"/>
      <c r="Q521" s="64"/>
    </row>
    <row r="522" spans="9:17" x14ac:dyDescent="0.25">
      <c r="I522" s="64"/>
      <c r="J522" s="64"/>
      <c r="K522" s="64"/>
      <c r="L522" s="64"/>
      <c r="M522" s="64"/>
      <c r="N522" s="64"/>
      <c r="O522" s="64"/>
      <c r="P522" s="64"/>
      <c r="Q522" s="64"/>
    </row>
    <row r="523" spans="9:17" x14ac:dyDescent="0.25">
      <c r="I523" s="64"/>
      <c r="J523" s="64"/>
      <c r="K523" s="64"/>
      <c r="L523" s="64"/>
      <c r="M523" s="64"/>
      <c r="N523" s="64"/>
      <c r="O523" s="64"/>
      <c r="P523" s="64"/>
      <c r="Q523" s="64"/>
    </row>
    <row r="524" spans="9:17" x14ac:dyDescent="0.25">
      <c r="I524" s="64"/>
      <c r="J524" s="64"/>
      <c r="K524" s="64"/>
      <c r="L524" s="64"/>
      <c r="M524" s="64"/>
      <c r="N524" s="64"/>
      <c r="O524" s="64"/>
      <c r="P524" s="64"/>
      <c r="Q524" s="64"/>
    </row>
    <row r="525" spans="9:17" x14ac:dyDescent="0.25">
      <c r="I525" s="64"/>
      <c r="J525" s="64"/>
      <c r="K525" s="64"/>
      <c r="L525" s="64"/>
      <c r="M525" s="64"/>
      <c r="N525" s="64"/>
      <c r="O525" s="64"/>
      <c r="P525" s="64"/>
      <c r="Q525" s="64"/>
    </row>
    <row r="526" spans="9:17" x14ac:dyDescent="0.25">
      <c r="I526" s="64"/>
      <c r="J526" s="64"/>
      <c r="K526" s="64"/>
      <c r="L526" s="64"/>
      <c r="M526" s="64"/>
      <c r="N526" s="64"/>
      <c r="O526" s="64"/>
      <c r="P526" s="64"/>
      <c r="Q526" s="64"/>
    </row>
    <row r="527" spans="9:17" x14ac:dyDescent="0.25">
      <c r="I527" s="64"/>
      <c r="J527" s="64"/>
      <c r="K527" s="64"/>
      <c r="L527" s="64"/>
      <c r="M527" s="64"/>
      <c r="N527" s="64"/>
      <c r="O527" s="64"/>
      <c r="P527" s="64"/>
      <c r="Q527" s="64"/>
    </row>
    <row r="528" spans="9:17" x14ac:dyDescent="0.25">
      <c r="I528" s="64"/>
      <c r="J528" s="64"/>
      <c r="K528" s="64"/>
      <c r="L528" s="64"/>
      <c r="M528" s="64"/>
      <c r="N528" s="64"/>
      <c r="O528" s="64"/>
      <c r="P528" s="64"/>
      <c r="Q528" s="64"/>
    </row>
    <row r="529" spans="9:17" x14ac:dyDescent="0.25">
      <c r="I529" s="64"/>
      <c r="J529" s="64"/>
      <c r="K529" s="64"/>
      <c r="L529" s="64"/>
      <c r="M529" s="64"/>
      <c r="N529" s="64"/>
      <c r="O529" s="64"/>
      <c r="P529" s="64"/>
      <c r="Q529" s="64"/>
    </row>
    <row r="530" spans="9:17" x14ac:dyDescent="0.25">
      <c r="I530" s="64"/>
      <c r="J530" s="64"/>
      <c r="K530" s="64"/>
      <c r="L530" s="64"/>
      <c r="M530" s="64"/>
      <c r="N530" s="64"/>
      <c r="O530" s="64"/>
      <c r="P530" s="64"/>
      <c r="Q530" s="64"/>
    </row>
    <row r="531" spans="9:17" x14ac:dyDescent="0.25">
      <c r="I531" s="64"/>
      <c r="J531" s="64"/>
      <c r="K531" s="64"/>
      <c r="L531" s="64"/>
      <c r="M531" s="64"/>
      <c r="N531" s="64"/>
      <c r="O531" s="64"/>
      <c r="P531" s="64"/>
      <c r="Q531" s="64"/>
    </row>
    <row r="532" spans="9:17" x14ac:dyDescent="0.25">
      <c r="I532" s="64"/>
      <c r="J532" s="64"/>
      <c r="K532" s="64"/>
      <c r="L532" s="64"/>
      <c r="M532" s="64"/>
      <c r="N532" s="64"/>
      <c r="O532" s="64"/>
      <c r="P532" s="64"/>
      <c r="Q532" s="64"/>
    </row>
    <row r="533" spans="9:17" x14ac:dyDescent="0.25">
      <c r="I533" s="64"/>
      <c r="J533" s="64"/>
      <c r="K533" s="64"/>
      <c r="L533" s="64"/>
      <c r="M533" s="64"/>
      <c r="N533" s="64"/>
      <c r="O533" s="64"/>
      <c r="P533" s="64"/>
      <c r="Q533" s="64"/>
    </row>
    <row r="534" spans="9:17" x14ac:dyDescent="0.25">
      <c r="I534" s="64"/>
      <c r="J534" s="64"/>
      <c r="K534" s="64"/>
      <c r="L534" s="64"/>
      <c r="M534" s="64"/>
      <c r="N534" s="64"/>
      <c r="O534" s="64"/>
      <c r="P534" s="64"/>
      <c r="Q534" s="64"/>
    </row>
    <row r="535" spans="9:17" x14ac:dyDescent="0.25">
      <c r="I535" s="64"/>
      <c r="J535" s="64"/>
      <c r="K535" s="64"/>
      <c r="L535" s="64"/>
      <c r="M535" s="64"/>
      <c r="N535" s="64"/>
      <c r="O535" s="64"/>
      <c r="P535" s="64"/>
      <c r="Q535" s="64"/>
    </row>
    <row r="536" spans="9:17" x14ac:dyDescent="0.25">
      <c r="I536" s="64"/>
      <c r="J536" s="64"/>
      <c r="K536" s="64"/>
      <c r="L536" s="64"/>
      <c r="M536" s="64"/>
      <c r="N536" s="64"/>
      <c r="O536" s="64"/>
      <c r="P536" s="64"/>
      <c r="Q536" s="64"/>
    </row>
    <row r="537" spans="9:17" x14ac:dyDescent="0.25">
      <c r="I537" s="64"/>
      <c r="J537" s="64"/>
      <c r="K537" s="64"/>
      <c r="L537" s="64"/>
      <c r="M537" s="64"/>
      <c r="N537" s="64"/>
      <c r="O537" s="64"/>
      <c r="P537" s="64"/>
      <c r="Q537" s="64"/>
    </row>
    <row r="538" spans="9:17" x14ac:dyDescent="0.25">
      <c r="I538" s="64"/>
      <c r="J538" s="64"/>
      <c r="K538" s="64"/>
      <c r="L538" s="64"/>
      <c r="M538" s="64"/>
      <c r="N538" s="64"/>
      <c r="O538" s="64"/>
      <c r="P538" s="64"/>
      <c r="Q538" s="64"/>
    </row>
    <row r="539" spans="9:17" x14ac:dyDescent="0.25">
      <c r="I539" s="64"/>
      <c r="J539" s="64"/>
      <c r="K539" s="64"/>
      <c r="L539" s="64"/>
      <c r="M539" s="64"/>
      <c r="N539" s="64"/>
      <c r="O539" s="64"/>
      <c r="P539" s="64"/>
      <c r="Q539" s="64"/>
    </row>
    <row r="540" spans="9:17" x14ac:dyDescent="0.25">
      <c r="I540" s="64"/>
      <c r="J540" s="64"/>
      <c r="K540" s="64"/>
      <c r="L540" s="64"/>
      <c r="M540" s="64"/>
      <c r="N540" s="64"/>
      <c r="O540" s="64"/>
      <c r="P540" s="64"/>
      <c r="Q540" s="64"/>
    </row>
    <row r="541" spans="9:17" x14ac:dyDescent="0.25">
      <c r="I541" s="64"/>
      <c r="J541" s="64"/>
      <c r="K541" s="64"/>
      <c r="L541" s="64"/>
      <c r="M541" s="64"/>
      <c r="N541" s="64"/>
      <c r="O541" s="64"/>
      <c r="P541" s="64"/>
      <c r="Q541" s="64"/>
    </row>
    <row r="542" spans="9:17" x14ac:dyDescent="0.25">
      <c r="I542" s="64"/>
      <c r="J542" s="64"/>
      <c r="K542" s="64"/>
      <c r="L542" s="64"/>
      <c r="M542" s="64"/>
      <c r="N542" s="64"/>
      <c r="O542" s="64"/>
      <c r="P542" s="64"/>
      <c r="Q542" s="64"/>
    </row>
    <row r="543" spans="9:17" x14ac:dyDescent="0.25">
      <c r="I543" s="64"/>
      <c r="J543" s="64"/>
      <c r="K543" s="64"/>
      <c r="L543" s="64"/>
      <c r="M543" s="64"/>
      <c r="N543" s="64"/>
      <c r="O543" s="64"/>
      <c r="P543" s="64"/>
      <c r="Q543" s="64"/>
    </row>
    <row r="544" spans="9:17" x14ac:dyDescent="0.25">
      <c r="I544" s="64"/>
      <c r="J544" s="64"/>
      <c r="K544" s="64"/>
      <c r="L544" s="64"/>
      <c r="M544" s="64"/>
      <c r="N544" s="64"/>
      <c r="O544" s="64"/>
      <c r="P544" s="64"/>
      <c r="Q544" s="64"/>
    </row>
    <row r="545" spans="9:17" x14ac:dyDescent="0.25">
      <c r="I545" s="64"/>
      <c r="J545" s="64"/>
      <c r="K545" s="64"/>
      <c r="L545" s="64"/>
      <c r="M545" s="64"/>
      <c r="N545" s="64"/>
      <c r="O545" s="64"/>
      <c r="P545" s="64"/>
      <c r="Q545" s="64"/>
    </row>
    <row r="546" spans="9:17" x14ac:dyDescent="0.25">
      <c r="I546" s="64"/>
      <c r="J546" s="64"/>
      <c r="K546" s="64"/>
      <c r="L546" s="64"/>
      <c r="M546" s="64"/>
      <c r="N546" s="64"/>
      <c r="O546" s="64"/>
      <c r="P546" s="64"/>
      <c r="Q546" s="64"/>
    </row>
    <row r="547" spans="9:17" x14ac:dyDescent="0.25">
      <c r="I547" s="64"/>
      <c r="J547" s="64"/>
      <c r="K547" s="64"/>
      <c r="L547" s="64"/>
      <c r="M547" s="64"/>
      <c r="N547" s="64"/>
      <c r="O547" s="64"/>
      <c r="P547" s="64"/>
      <c r="Q547" s="64"/>
    </row>
    <row r="548" spans="9:17" x14ac:dyDescent="0.25">
      <c r="I548" s="64"/>
      <c r="J548" s="64"/>
      <c r="K548" s="64"/>
      <c r="L548" s="64"/>
      <c r="M548" s="64"/>
      <c r="N548" s="64"/>
      <c r="O548" s="64"/>
      <c r="P548" s="64"/>
      <c r="Q548" s="64"/>
    </row>
    <row r="549" spans="9:17" x14ac:dyDescent="0.25">
      <c r="I549" s="64"/>
      <c r="J549" s="64"/>
      <c r="K549" s="64"/>
      <c r="L549" s="64"/>
      <c r="M549" s="64"/>
      <c r="N549" s="64"/>
      <c r="O549" s="64"/>
      <c r="P549" s="64"/>
      <c r="Q549" s="64"/>
    </row>
    <row r="550" spans="9:17" x14ac:dyDescent="0.25">
      <c r="I550" s="64"/>
      <c r="J550" s="64"/>
      <c r="K550" s="64"/>
      <c r="L550" s="64"/>
      <c r="M550" s="64"/>
      <c r="N550" s="64"/>
      <c r="O550" s="64"/>
      <c r="P550" s="64"/>
      <c r="Q550" s="64"/>
    </row>
    <row r="551" spans="9:17" x14ac:dyDescent="0.25">
      <c r="I551" s="64"/>
      <c r="J551" s="64"/>
      <c r="K551" s="64"/>
      <c r="L551" s="64"/>
      <c r="M551" s="64"/>
      <c r="N551" s="64"/>
      <c r="O551" s="64"/>
      <c r="P551" s="64"/>
      <c r="Q551" s="64"/>
    </row>
    <row r="552" spans="9:17" x14ac:dyDescent="0.25">
      <c r="I552" s="64"/>
      <c r="J552" s="64"/>
      <c r="K552" s="64"/>
      <c r="L552" s="64"/>
      <c r="M552" s="64"/>
      <c r="N552" s="64"/>
      <c r="O552" s="64"/>
      <c r="P552" s="64"/>
      <c r="Q552" s="64"/>
    </row>
    <row r="553" spans="9:17" x14ac:dyDescent="0.25">
      <c r="I553" s="64"/>
      <c r="J553" s="64"/>
      <c r="K553" s="64"/>
      <c r="L553" s="64"/>
      <c r="M553" s="64"/>
      <c r="N553" s="64"/>
      <c r="O553" s="64"/>
      <c r="P553" s="64"/>
      <c r="Q553" s="64"/>
    </row>
    <row r="554" spans="9:17" x14ac:dyDescent="0.25">
      <c r="I554" s="64"/>
      <c r="J554" s="64"/>
      <c r="K554" s="64"/>
      <c r="L554" s="64"/>
      <c r="M554" s="64"/>
      <c r="N554" s="64"/>
      <c r="O554" s="64"/>
      <c r="P554" s="64"/>
      <c r="Q554" s="64"/>
    </row>
    <row r="555" spans="9:17" x14ac:dyDescent="0.25">
      <c r="I555" s="64"/>
      <c r="J555" s="64"/>
      <c r="K555" s="64"/>
      <c r="L555" s="64"/>
      <c r="M555" s="64"/>
      <c r="N555" s="64"/>
      <c r="O555" s="64"/>
      <c r="P555" s="64"/>
      <c r="Q555" s="64"/>
    </row>
    <row r="556" spans="9:17" x14ac:dyDescent="0.25">
      <c r="I556" s="64"/>
      <c r="J556" s="64"/>
      <c r="K556" s="64"/>
      <c r="L556" s="64"/>
      <c r="M556" s="64"/>
      <c r="N556" s="64"/>
      <c r="O556" s="64"/>
      <c r="P556" s="64"/>
      <c r="Q556" s="64"/>
    </row>
    <row r="557" spans="9:17" x14ac:dyDescent="0.25">
      <c r="I557" s="64"/>
      <c r="J557" s="64"/>
      <c r="K557" s="64"/>
      <c r="L557" s="64"/>
      <c r="M557" s="64"/>
      <c r="N557" s="64"/>
      <c r="O557" s="64"/>
      <c r="P557" s="64"/>
      <c r="Q557" s="64"/>
    </row>
    <row r="558" spans="9:17" x14ac:dyDescent="0.25">
      <c r="I558" s="64"/>
      <c r="J558" s="64"/>
      <c r="K558" s="64"/>
      <c r="L558" s="64"/>
      <c r="M558" s="64"/>
      <c r="N558" s="64"/>
      <c r="O558" s="64"/>
      <c r="P558" s="64"/>
      <c r="Q558" s="64"/>
    </row>
    <row r="559" spans="9:17" x14ac:dyDescent="0.25">
      <c r="I559" s="64"/>
      <c r="J559" s="64"/>
      <c r="K559" s="64"/>
      <c r="L559" s="64"/>
      <c r="M559" s="64"/>
      <c r="N559" s="64"/>
      <c r="O559" s="64"/>
      <c r="P559" s="64"/>
      <c r="Q559" s="64"/>
    </row>
    <row r="560" spans="9:17" x14ac:dyDescent="0.25">
      <c r="I560" s="64"/>
      <c r="J560" s="64"/>
      <c r="K560" s="64"/>
      <c r="L560" s="64"/>
      <c r="M560" s="64"/>
      <c r="N560" s="64"/>
      <c r="O560" s="64"/>
      <c r="P560" s="64"/>
      <c r="Q560" s="64"/>
    </row>
    <row r="561" spans="9:17" x14ac:dyDescent="0.25">
      <c r="I561" s="64"/>
      <c r="J561" s="64"/>
      <c r="K561" s="64"/>
      <c r="L561" s="64"/>
      <c r="M561" s="64"/>
      <c r="N561" s="64"/>
      <c r="O561" s="64"/>
      <c r="P561" s="64"/>
      <c r="Q561" s="64"/>
    </row>
    <row r="562" spans="9:17" x14ac:dyDescent="0.25">
      <c r="I562" s="64"/>
      <c r="J562" s="64"/>
      <c r="K562" s="64"/>
      <c r="L562" s="64"/>
      <c r="M562" s="64"/>
      <c r="N562" s="64"/>
      <c r="O562" s="64"/>
      <c r="P562" s="64"/>
      <c r="Q562" s="64"/>
    </row>
    <row r="563" spans="9:17" x14ac:dyDescent="0.25">
      <c r="I563" s="64"/>
      <c r="J563" s="64"/>
      <c r="K563" s="64"/>
      <c r="L563" s="64"/>
      <c r="M563" s="64"/>
      <c r="N563" s="64"/>
      <c r="O563" s="64"/>
      <c r="P563" s="64"/>
      <c r="Q563" s="64"/>
    </row>
    <row r="564" spans="9:17" x14ac:dyDescent="0.25">
      <c r="I564" s="64"/>
      <c r="J564" s="64"/>
      <c r="K564" s="64"/>
      <c r="L564" s="64"/>
      <c r="M564" s="64"/>
      <c r="N564" s="64"/>
      <c r="O564" s="64"/>
      <c r="P564" s="64"/>
      <c r="Q564" s="64"/>
    </row>
    <row r="565" spans="9:17" x14ac:dyDescent="0.25">
      <c r="I565" s="64"/>
      <c r="J565" s="64"/>
      <c r="K565" s="64"/>
      <c r="L565" s="64"/>
      <c r="M565" s="64"/>
      <c r="N565" s="64"/>
      <c r="O565" s="64"/>
      <c r="P565" s="64"/>
      <c r="Q565" s="64"/>
    </row>
    <row r="566" spans="9:17" x14ac:dyDescent="0.25">
      <c r="I566" s="64"/>
      <c r="J566" s="64"/>
      <c r="K566" s="64"/>
      <c r="L566" s="64"/>
      <c r="M566" s="64"/>
      <c r="N566" s="64"/>
      <c r="O566" s="64"/>
      <c r="P566" s="64"/>
      <c r="Q566" s="64"/>
    </row>
    <row r="567" spans="9:17" x14ac:dyDescent="0.25">
      <c r="I567" s="64"/>
      <c r="J567" s="64"/>
      <c r="K567" s="64"/>
      <c r="L567" s="64"/>
      <c r="M567" s="64"/>
      <c r="N567" s="64"/>
      <c r="O567" s="64"/>
      <c r="P567" s="64"/>
      <c r="Q567" s="64"/>
    </row>
    <row r="568" spans="9:17" x14ac:dyDescent="0.25">
      <c r="I568" s="64"/>
      <c r="J568" s="64"/>
      <c r="K568" s="64"/>
      <c r="L568" s="64"/>
      <c r="M568" s="64"/>
      <c r="N568" s="64"/>
      <c r="O568" s="64"/>
      <c r="P568" s="64"/>
      <c r="Q568" s="64"/>
    </row>
    <row r="569" spans="9:17" x14ac:dyDescent="0.25">
      <c r="I569" s="64"/>
      <c r="J569" s="64"/>
      <c r="K569" s="64"/>
      <c r="L569" s="64"/>
      <c r="M569" s="64"/>
      <c r="N569" s="64"/>
      <c r="O569" s="64"/>
      <c r="P569" s="64"/>
      <c r="Q569" s="64"/>
    </row>
    <row r="570" spans="9:17" x14ac:dyDescent="0.25">
      <c r="I570" s="64"/>
      <c r="J570" s="64"/>
      <c r="K570" s="64"/>
      <c r="L570" s="64"/>
      <c r="M570" s="64"/>
      <c r="N570" s="64"/>
      <c r="O570" s="64"/>
      <c r="P570" s="64"/>
      <c r="Q570" s="64"/>
    </row>
    <row r="571" spans="9:17" x14ac:dyDescent="0.25">
      <c r="I571" s="64"/>
      <c r="J571" s="64"/>
      <c r="K571" s="64"/>
      <c r="L571" s="64"/>
      <c r="M571" s="64"/>
      <c r="N571" s="64"/>
      <c r="O571" s="64"/>
      <c r="P571" s="64"/>
      <c r="Q571" s="64"/>
    </row>
    <row r="572" spans="9:17" x14ac:dyDescent="0.25">
      <c r="I572" s="64"/>
      <c r="J572" s="64"/>
      <c r="K572" s="64"/>
      <c r="L572" s="64"/>
      <c r="M572" s="64"/>
      <c r="N572" s="64"/>
      <c r="O572" s="64"/>
      <c r="P572" s="64"/>
      <c r="Q572" s="64"/>
    </row>
    <row r="573" spans="9:17" x14ac:dyDescent="0.25">
      <c r="I573" s="64"/>
      <c r="J573" s="64"/>
      <c r="K573" s="64"/>
      <c r="L573" s="64"/>
      <c r="M573" s="64"/>
      <c r="N573" s="64"/>
      <c r="O573" s="64"/>
      <c r="P573" s="64"/>
      <c r="Q573" s="64"/>
    </row>
    <row r="574" spans="9:17" x14ac:dyDescent="0.25">
      <c r="I574" s="64"/>
      <c r="J574" s="64"/>
      <c r="K574" s="64"/>
      <c r="L574" s="64"/>
      <c r="M574" s="64"/>
      <c r="N574" s="64"/>
      <c r="O574" s="64"/>
      <c r="P574" s="64"/>
      <c r="Q574" s="64"/>
    </row>
    <row r="575" spans="9:17" x14ac:dyDescent="0.25">
      <c r="I575" s="64"/>
      <c r="J575" s="64"/>
      <c r="K575" s="64"/>
      <c r="L575" s="64"/>
      <c r="M575" s="64"/>
      <c r="N575" s="64"/>
      <c r="O575" s="64"/>
      <c r="P575" s="64"/>
      <c r="Q575" s="64"/>
    </row>
    <row r="576" spans="9:17" x14ac:dyDescent="0.25">
      <c r="I576" s="64"/>
      <c r="J576" s="64"/>
      <c r="K576" s="64"/>
      <c r="L576" s="64"/>
      <c r="M576" s="64"/>
      <c r="N576" s="64"/>
      <c r="O576" s="64"/>
      <c r="P576" s="64"/>
      <c r="Q576" s="64"/>
    </row>
    <row r="577" spans="9:17" x14ac:dyDescent="0.25">
      <c r="I577" s="64"/>
      <c r="J577" s="64"/>
      <c r="K577" s="64"/>
      <c r="L577" s="64"/>
      <c r="M577" s="64"/>
      <c r="N577" s="64"/>
      <c r="O577" s="64"/>
      <c r="P577" s="64"/>
      <c r="Q577" s="64"/>
    </row>
    <row r="578" spans="9:17" x14ac:dyDescent="0.25">
      <c r="I578" s="64"/>
      <c r="J578" s="64"/>
      <c r="K578" s="64"/>
      <c r="L578" s="64"/>
      <c r="M578" s="64"/>
      <c r="N578" s="64"/>
      <c r="O578" s="64"/>
      <c r="P578" s="64"/>
      <c r="Q578" s="64"/>
    </row>
    <row r="579" spans="9:17" x14ac:dyDescent="0.25">
      <c r="I579" s="64"/>
      <c r="J579" s="64"/>
      <c r="K579" s="64"/>
      <c r="L579" s="64"/>
      <c r="M579" s="64"/>
      <c r="N579" s="64"/>
      <c r="O579" s="64"/>
      <c r="P579" s="64"/>
      <c r="Q579" s="64"/>
    </row>
    <row r="580" spans="9:17" x14ac:dyDescent="0.25">
      <c r="I580" s="64"/>
      <c r="J580" s="64"/>
      <c r="K580" s="64"/>
      <c r="L580" s="64"/>
      <c r="M580" s="64"/>
      <c r="N580" s="64"/>
      <c r="O580" s="64"/>
      <c r="P580" s="64"/>
      <c r="Q580" s="64"/>
    </row>
    <row r="581" spans="9:17" x14ac:dyDescent="0.25">
      <c r="I581" s="64"/>
      <c r="J581" s="64"/>
      <c r="K581" s="64"/>
      <c r="L581" s="64"/>
      <c r="M581" s="64"/>
      <c r="N581" s="64"/>
      <c r="O581" s="64"/>
      <c r="P581" s="64"/>
      <c r="Q581" s="64"/>
    </row>
    <row r="582" spans="9:17" x14ac:dyDescent="0.25">
      <c r="I582" s="64"/>
      <c r="J582" s="64"/>
      <c r="K582" s="64"/>
      <c r="L582" s="64"/>
      <c r="M582" s="64"/>
      <c r="N582" s="64"/>
      <c r="O582" s="64"/>
      <c r="P582" s="64"/>
      <c r="Q582" s="64"/>
    </row>
    <row r="583" spans="9:17" x14ac:dyDescent="0.25">
      <c r="I583" s="64"/>
      <c r="J583" s="64"/>
      <c r="K583" s="64"/>
      <c r="L583" s="64"/>
      <c r="M583" s="64"/>
      <c r="N583" s="64"/>
      <c r="O583" s="64"/>
      <c r="P583" s="64"/>
      <c r="Q583" s="64"/>
    </row>
    <row r="584" spans="9:17" x14ac:dyDescent="0.25">
      <c r="I584" s="64"/>
      <c r="J584" s="64"/>
      <c r="K584" s="64"/>
      <c r="L584" s="64"/>
      <c r="M584" s="64"/>
      <c r="N584" s="64"/>
      <c r="O584" s="64"/>
      <c r="P584" s="64"/>
      <c r="Q584" s="64"/>
    </row>
    <row r="585" spans="9:17" x14ac:dyDescent="0.25">
      <c r="I585" s="64"/>
      <c r="J585" s="64"/>
      <c r="K585" s="64"/>
      <c r="L585" s="64"/>
      <c r="M585" s="64"/>
      <c r="N585" s="64"/>
      <c r="O585" s="64"/>
      <c r="P585" s="64"/>
      <c r="Q585" s="64"/>
    </row>
    <row r="586" spans="9:17" x14ac:dyDescent="0.25">
      <c r="I586" s="64"/>
      <c r="J586" s="64"/>
      <c r="K586" s="64"/>
      <c r="L586" s="64"/>
      <c r="M586" s="64"/>
      <c r="N586" s="64"/>
      <c r="O586" s="64"/>
      <c r="P586" s="64"/>
      <c r="Q586" s="64"/>
    </row>
    <row r="587" spans="9:17" x14ac:dyDescent="0.25">
      <c r="I587" s="64"/>
      <c r="J587" s="64"/>
      <c r="K587" s="64"/>
      <c r="L587" s="64"/>
      <c r="M587" s="64"/>
      <c r="N587" s="64"/>
      <c r="O587" s="64"/>
      <c r="P587" s="64"/>
      <c r="Q587" s="64"/>
    </row>
    <row r="588" spans="9:17" x14ac:dyDescent="0.25">
      <c r="I588" s="64"/>
      <c r="J588" s="64"/>
      <c r="K588" s="64"/>
      <c r="L588" s="64"/>
      <c r="M588" s="64"/>
      <c r="N588" s="64"/>
      <c r="O588" s="64"/>
      <c r="P588" s="64"/>
      <c r="Q588" s="64"/>
    </row>
    <row r="589" spans="9:17" x14ac:dyDescent="0.25">
      <c r="I589" s="64"/>
      <c r="J589" s="64"/>
      <c r="K589" s="64"/>
      <c r="L589" s="64"/>
      <c r="M589" s="64"/>
      <c r="N589" s="64"/>
      <c r="O589" s="64"/>
      <c r="P589" s="64"/>
      <c r="Q589" s="64"/>
    </row>
    <row r="590" spans="9:17" x14ac:dyDescent="0.25">
      <c r="I590" s="64"/>
      <c r="J590" s="64"/>
      <c r="K590" s="64"/>
      <c r="L590" s="64"/>
      <c r="M590" s="64"/>
      <c r="N590" s="64"/>
      <c r="O590" s="64"/>
      <c r="P590" s="64"/>
      <c r="Q590" s="64"/>
    </row>
    <row r="591" spans="9:17" x14ac:dyDescent="0.25">
      <c r="I591" s="64"/>
      <c r="J591" s="64"/>
      <c r="K591" s="64"/>
      <c r="L591" s="64"/>
      <c r="M591" s="64"/>
      <c r="N591" s="64"/>
      <c r="O591" s="64"/>
      <c r="P591" s="64"/>
      <c r="Q591" s="64"/>
    </row>
    <row r="592" spans="9:17" x14ac:dyDescent="0.25">
      <c r="I592" s="64"/>
      <c r="J592" s="64"/>
      <c r="K592" s="64"/>
      <c r="L592" s="64"/>
      <c r="M592" s="64"/>
      <c r="N592" s="64"/>
      <c r="O592" s="64"/>
      <c r="P592" s="64"/>
      <c r="Q592" s="64"/>
    </row>
    <row r="593" spans="9:17" x14ac:dyDescent="0.25">
      <c r="I593" s="64"/>
      <c r="J593" s="64"/>
      <c r="K593" s="64"/>
      <c r="L593" s="64"/>
      <c r="M593" s="64"/>
      <c r="N593" s="64"/>
      <c r="O593" s="64"/>
      <c r="P593" s="64"/>
      <c r="Q593" s="64"/>
    </row>
    <row r="594" spans="9:17" x14ac:dyDescent="0.25">
      <c r="I594" s="64"/>
      <c r="J594" s="64"/>
      <c r="K594" s="64"/>
      <c r="L594" s="64"/>
      <c r="M594" s="64"/>
      <c r="N594" s="64"/>
      <c r="O594" s="64"/>
      <c r="P594" s="64"/>
      <c r="Q594" s="64"/>
    </row>
    <row r="595" spans="9:17" x14ac:dyDescent="0.25">
      <c r="I595" s="64"/>
      <c r="J595" s="64"/>
      <c r="K595" s="64"/>
      <c r="L595" s="64"/>
      <c r="M595" s="64"/>
      <c r="N595" s="64"/>
      <c r="O595" s="64"/>
      <c r="P595" s="64"/>
      <c r="Q595" s="64"/>
    </row>
    <row r="596" spans="9:17" x14ac:dyDescent="0.25">
      <c r="I596" s="64"/>
      <c r="J596" s="64"/>
      <c r="K596" s="64"/>
      <c r="L596" s="64"/>
      <c r="M596" s="64"/>
      <c r="N596" s="64"/>
      <c r="O596" s="64"/>
      <c r="P596" s="64"/>
      <c r="Q596" s="64"/>
    </row>
    <row r="597" spans="9:17" x14ac:dyDescent="0.25">
      <c r="I597" s="64"/>
      <c r="J597" s="64"/>
      <c r="K597" s="64"/>
      <c r="L597" s="64"/>
      <c r="M597" s="64"/>
      <c r="N597" s="64"/>
      <c r="O597" s="64"/>
      <c r="P597" s="64"/>
      <c r="Q597" s="64"/>
    </row>
    <row r="598" spans="9:17" x14ac:dyDescent="0.25">
      <c r="I598" s="64"/>
      <c r="J598" s="64"/>
      <c r="K598" s="64"/>
      <c r="L598" s="64"/>
      <c r="M598" s="64"/>
      <c r="N598" s="64"/>
      <c r="O598" s="64"/>
      <c r="P598" s="64"/>
      <c r="Q598" s="64"/>
    </row>
    <row r="599" spans="9:17" x14ac:dyDescent="0.25">
      <c r="I599" s="64"/>
      <c r="J599" s="64"/>
      <c r="K599" s="64"/>
      <c r="L599" s="64"/>
      <c r="M599" s="64"/>
      <c r="N599" s="64"/>
      <c r="O599" s="64"/>
      <c r="P599" s="64"/>
      <c r="Q599" s="64"/>
    </row>
    <row r="600" spans="9:17" x14ac:dyDescent="0.25">
      <c r="I600" s="64"/>
      <c r="J600" s="64"/>
      <c r="K600" s="64"/>
      <c r="L600" s="64"/>
      <c r="M600" s="64"/>
      <c r="N600" s="64"/>
      <c r="O600" s="64"/>
      <c r="P600" s="64"/>
      <c r="Q600" s="64"/>
    </row>
    <row r="601" spans="9:17" x14ac:dyDescent="0.25">
      <c r="I601" s="64"/>
      <c r="J601" s="64"/>
      <c r="K601" s="64"/>
      <c r="L601" s="64"/>
      <c r="M601" s="64"/>
      <c r="N601" s="64"/>
      <c r="O601" s="64"/>
      <c r="P601" s="64"/>
      <c r="Q601" s="64"/>
    </row>
    <row r="602" spans="9:17" x14ac:dyDescent="0.25">
      <c r="I602" s="64"/>
      <c r="J602" s="64"/>
      <c r="K602" s="64"/>
      <c r="L602" s="64"/>
      <c r="M602" s="64"/>
      <c r="N602" s="64"/>
      <c r="O602" s="64"/>
      <c r="P602" s="64"/>
      <c r="Q602" s="64"/>
    </row>
    <row r="603" spans="9:17" x14ac:dyDescent="0.25">
      <c r="I603" s="64"/>
      <c r="J603" s="64"/>
      <c r="K603" s="64"/>
      <c r="L603" s="64"/>
      <c r="M603" s="64"/>
      <c r="N603" s="64"/>
      <c r="O603" s="64"/>
      <c r="P603" s="64"/>
      <c r="Q603" s="64"/>
    </row>
    <row r="604" spans="9:17" x14ac:dyDescent="0.25">
      <c r="I604" s="64"/>
      <c r="J604" s="64"/>
      <c r="K604" s="64"/>
      <c r="L604" s="64"/>
      <c r="M604" s="64"/>
      <c r="N604" s="64"/>
      <c r="O604" s="64"/>
      <c r="P604" s="64"/>
      <c r="Q604" s="64"/>
    </row>
    <row r="605" spans="9:17" x14ac:dyDescent="0.25">
      <c r="I605" s="64"/>
      <c r="J605" s="64"/>
      <c r="K605" s="64"/>
      <c r="L605" s="64"/>
      <c r="M605" s="64"/>
      <c r="N605" s="64"/>
      <c r="O605" s="64"/>
      <c r="P605" s="64"/>
      <c r="Q605" s="64"/>
    </row>
    <row r="606" spans="9:17" x14ac:dyDescent="0.25">
      <c r="I606" s="64"/>
      <c r="J606" s="64"/>
      <c r="K606" s="64"/>
      <c r="L606" s="64"/>
      <c r="M606" s="64"/>
      <c r="N606" s="64"/>
      <c r="O606" s="64"/>
      <c r="P606" s="64"/>
      <c r="Q606" s="64"/>
    </row>
    <row r="607" spans="9:17" x14ac:dyDescent="0.25">
      <c r="I607" s="64"/>
      <c r="J607" s="64"/>
      <c r="K607" s="64"/>
      <c r="L607" s="64"/>
      <c r="M607" s="64"/>
      <c r="N607" s="64"/>
      <c r="O607" s="64"/>
      <c r="P607" s="64"/>
      <c r="Q607" s="64"/>
    </row>
    <row r="608" spans="9:17" x14ac:dyDescent="0.25">
      <c r="I608" s="64"/>
      <c r="J608" s="64"/>
      <c r="K608" s="64"/>
      <c r="L608" s="64"/>
      <c r="M608" s="64"/>
      <c r="N608" s="64"/>
      <c r="O608" s="64"/>
      <c r="P608" s="64"/>
      <c r="Q608" s="64"/>
    </row>
    <row r="609" spans="9:17" x14ac:dyDescent="0.25">
      <c r="I609" s="64"/>
      <c r="J609" s="64"/>
      <c r="K609" s="64"/>
      <c r="L609" s="64"/>
      <c r="M609" s="64"/>
      <c r="N609" s="64"/>
      <c r="O609" s="64"/>
      <c r="P609" s="64"/>
      <c r="Q609" s="64"/>
    </row>
    <row r="610" spans="9:17" x14ac:dyDescent="0.25">
      <c r="I610" s="64"/>
      <c r="J610" s="64"/>
      <c r="K610" s="64"/>
      <c r="L610" s="64"/>
      <c r="M610" s="64"/>
      <c r="N610" s="64"/>
      <c r="O610" s="64"/>
      <c r="P610" s="64"/>
      <c r="Q610" s="64"/>
    </row>
    <row r="611" spans="9:17" x14ac:dyDescent="0.25">
      <c r="I611" s="64"/>
      <c r="J611" s="64"/>
      <c r="K611" s="64"/>
      <c r="L611" s="64"/>
      <c r="M611" s="64"/>
      <c r="N611" s="64"/>
      <c r="O611" s="64"/>
      <c r="P611" s="64"/>
      <c r="Q611" s="64"/>
    </row>
    <row r="612" spans="9:17" x14ac:dyDescent="0.25">
      <c r="I612" s="64"/>
      <c r="J612" s="64"/>
      <c r="K612" s="64"/>
      <c r="L612" s="64"/>
      <c r="M612" s="64"/>
      <c r="N612" s="64"/>
      <c r="O612" s="64"/>
      <c r="P612" s="64"/>
      <c r="Q612" s="64"/>
    </row>
    <row r="613" spans="9:17" x14ac:dyDescent="0.25">
      <c r="I613" s="64"/>
      <c r="J613" s="64"/>
      <c r="K613" s="64"/>
      <c r="L613" s="64"/>
      <c r="M613" s="64"/>
      <c r="N613" s="64"/>
      <c r="O613" s="64"/>
      <c r="P613" s="64"/>
      <c r="Q613" s="64"/>
    </row>
    <row r="614" spans="9:17" x14ac:dyDescent="0.25">
      <c r="I614" s="64"/>
      <c r="J614" s="64"/>
      <c r="K614" s="64"/>
      <c r="L614" s="64"/>
      <c r="M614" s="64"/>
      <c r="N614" s="64"/>
      <c r="O614" s="64"/>
      <c r="P614" s="64"/>
      <c r="Q614" s="64"/>
    </row>
    <row r="615" spans="9:17" x14ac:dyDescent="0.25">
      <c r="I615" s="64"/>
      <c r="J615" s="64"/>
      <c r="K615" s="64"/>
      <c r="L615" s="64"/>
      <c r="M615" s="64"/>
      <c r="N615" s="64"/>
      <c r="O615" s="64"/>
      <c r="P615" s="64"/>
      <c r="Q615" s="64"/>
    </row>
    <row r="616" spans="9:17" x14ac:dyDescent="0.25">
      <c r="I616" s="64"/>
      <c r="J616" s="64"/>
      <c r="K616" s="64"/>
      <c r="L616" s="64"/>
      <c r="M616" s="64"/>
      <c r="N616" s="64"/>
      <c r="O616" s="64"/>
      <c r="P616" s="64"/>
      <c r="Q616" s="64"/>
    </row>
    <row r="617" spans="9:17" x14ac:dyDescent="0.25">
      <c r="I617" s="64"/>
      <c r="J617" s="64"/>
      <c r="K617" s="64"/>
      <c r="L617" s="64"/>
      <c r="M617" s="64"/>
      <c r="N617" s="64"/>
      <c r="O617" s="64"/>
      <c r="P617" s="64"/>
      <c r="Q617" s="64"/>
    </row>
    <row r="618" spans="9:17" x14ac:dyDescent="0.25">
      <c r="I618" s="64"/>
      <c r="J618" s="64"/>
      <c r="K618" s="64"/>
      <c r="L618" s="64"/>
      <c r="M618" s="64"/>
      <c r="N618" s="64"/>
      <c r="O618" s="64"/>
      <c r="P618" s="64"/>
      <c r="Q618" s="64"/>
    </row>
    <row r="619" spans="9:17" x14ac:dyDescent="0.25">
      <c r="I619" s="64"/>
      <c r="J619" s="64"/>
      <c r="K619" s="64"/>
      <c r="L619" s="64"/>
      <c r="M619" s="64"/>
      <c r="N619" s="64"/>
      <c r="O619" s="64"/>
      <c r="P619" s="64"/>
      <c r="Q619" s="64"/>
    </row>
    <row r="620" spans="9:17" x14ac:dyDescent="0.25">
      <c r="I620" s="64"/>
      <c r="J620" s="64"/>
      <c r="K620" s="64"/>
      <c r="L620" s="64"/>
      <c r="M620" s="64"/>
      <c r="N620" s="64"/>
      <c r="O620" s="64"/>
      <c r="P620" s="64"/>
      <c r="Q620" s="64"/>
    </row>
    <row r="621" spans="9:17" x14ac:dyDescent="0.25">
      <c r="I621" s="64"/>
      <c r="J621" s="64"/>
      <c r="K621" s="64"/>
      <c r="L621" s="64"/>
      <c r="M621" s="64"/>
      <c r="N621" s="64"/>
      <c r="O621" s="64"/>
      <c r="P621" s="64"/>
      <c r="Q621" s="64"/>
    </row>
    <row r="622" spans="9:17" x14ac:dyDescent="0.25">
      <c r="I622" s="64"/>
      <c r="J622" s="64"/>
      <c r="K622" s="64"/>
      <c r="L622" s="64"/>
      <c r="M622" s="64"/>
      <c r="N622" s="64"/>
      <c r="O622" s="64"/>
      <c r="P622" s="64"/>
      <c r="Q622" s="64"/>
    </row>
    <row r="623" spans="9:17" x14ac:dyDescent="0.25">
      <c r="I623" s="64"/>
      <c r="J623" s="64"/>
      <c r="K623" s="64"/>
      <c r="L623" s="64"/>
      <c r="M623" s="64"/>
      <c r="N623" s="64"/>
      <c r="O623" s="64"/>
      <c r="P623" s="64"/>
      <c r="Q623" s="64"/>
    </row>
    <row r="624" spans="9:17" x14ac:dyDescent="0.25">
      <c r="I624" s="64"/>
      <c r="J624" s="64"/>
      <c r="K624" s="64"/>
      <c r="L624" s="64"/>
      <c r="M624" s="64"/>
      <c r="N624" s="64"/>
      <c r="O624" s="64"/>
      <c r="P624" s="64"/>
      <c r="Q624" s="64"/>
    </row>
    <row r="625" spans="9:17" x14ac:dyDescent="0.25">
      <c r="I625" s="64"/>
      <c r="J625" s="64"/>
      <c r="K625" s="64"/>
      <c r="L625" s="64"/>
      <c r="M625" s="64"/>
      <c r="N625" s="64"/>
      <c r="O625" s="64"/>
      <c r="P625" s="64"/>
      <c r="Q625" s="64"/>
    </row>
    <row r="626" spans="9:17" x14ac:dyDescent="0.25">
      <c r="I626" s="64"/>
      <c r="J626" s="64"/>
      <c r="K626" s="64"/>
      <c r="L626" s="64"/>
      <c r="M626" s="64"/>
      <c r="N626" s="64"/>
      <c r="O626" s="64"/>
      <c r="P626" s="64"/>
      <c r="Q626" s="64"/>
    </row>
    <row r="627" spans="9:17" x14ac:dyDescent="0.25">
      <c r="I627" s="64"/>
      <c r="J627" s="64"/>
      <c r="K627" s="64"/>
      <c r="L627" s="64"/>
      <c r="M627" s="64"/>
      <c r="N627" s="64"/>
      <c r="O627" s="64"/>
      <c r="P627" s="64"/>
      <c r="Q627" s="64"/>
    </row>
    <row r="628" spans="9:17" x14ac:dyDescent="0.25">
      <c r="I628" s="64"/>
      <c r="J628" s="64"/>
      <c r="K628" s="64"/>
      <c r="L628" s="64"/>
      <c r="M628" s="64"/>
      <c r="N628" s="64"/>
      <c r="O628" s="64"/>
      <c r="P628" s="64"/>
      <c r="Q628" s="64"/>
    </row>
    <row r="629" spans="9:17" x14ac:dyDescent="0.25">
      <c r="I629" s="64"/>
      <c r="J629" s="64"/>
      <c r="K629" s="64"/>
      <c r="L629" s="64"/>
      <c r="M629" s="64"/>
      <c r="N629" s="64"/>
      <c r="O629" s="64"/>
      <c r="P629" s="64"/>
      <c r="Q629" s="64"/>
    </row>
    <row r="630" spans="9:17" x14ac:dyDescent="0.25">
      <c r="I630" s="64"/>
      <c r="J630" s="64"/>
      <c r="K630" s="64"/>
      <c r="L630" s="64"/>
      <c r="M630" s="64"/>
      <c r="N630" s="64"/>
      <c r="O630" s="64"/>
      <c r="P630" s="64"/>
      <c r="Q630" s="64"/>
    </row>
    <row r="631" spans="9:17" x14ac:dyDescent="0.25">
      <c r="I631" s="64"/>
      <c r="J631" s="64"/>
      <c r="K631" s="64"/>
      <c r="L631" s="64"/>
      <c r="M631" s="64"/>
      <c r="N631" s="64"/>
      <c r="O631" s="64"/>
      <c r="P631" s="64"/>
      <c r="Q631" s="64"/>
    </row>
    <row r="632" spans="9:17" x14ac:dyDescent="0.25">
      <c r="I632" s="64"/>
      <c r="J632" s="64"/>
      <c r="K632" s="64"/>
      <c r="L632" s="64"/>
      <c r="M632" s="64"/>
      <c r="N632" s="64"/>
      <c r="O632" s="64"/>
      <c r="P632" s="64"/>
      <c r="Q632" s="64"/>
    </row>
    <row r="633" spans="9:17" x14ac:dyDescent="0.25">
      <c r="I633" s="64"/>
      <c r="J633" s="64"/>
      <c r="K633" s="64"/>
      <c r="L633" s="64"/>
      <c r="M633" s="64"/>
      <c r="N633" s="64"/>
      <c r="O633" s="64"/>
      <c r="P633" s="64"/>
      <c r="Q633" s="64"/>
    </row>
    <row r="634" spans="9:17" x14ac:dyDescent="0.25">
      <c r="I634" s="64"/>
      <c r="J634" s="64"/>
      <c r="K634" s="64"/>
      <c r="L634" s="64"/>
      <c r="M634" s="64"/>
      <c r="N634" s="64"/>
      <c r="O634" s="64"/>
      <c r="P634" s="64"/>
      <c r="Q634" s="64"/>
    </row>
    <row r="635" spans="9:17" x14ac:dyDescent="0.25">
      <c r="I635" s="64"/>
      <c r="J635" s="64"/>
      <c r="K635" s="64"/>
      <c r="L635" s="64"/>
      <c r="M635" s="64"/>
      <c r="N635" s="64"/>
      <c r="O635" s="64"/>
      <c r="P635" s="64"/>
      <c r="Q635" s="64"/>
    </row>
    <row r="636" spans="9:17" x14ac:dyDescent="0.25">
      <c r="I636" s="64"/>
      <c r="J636" s="64"/>
      <c r="K636" s="64"/>
      <c r="L636" s="64"/>
      <c r="M636" s="64"/>
      <c r="N636" s="64"/>
      <c r="O636" s="64"/>
      <c r="P636" s="64"/>
      <c r="Q636" s="64"/>
    </row>
    <row r="637" spans="9:17" x14ac:dyDescent="0.25">
      <c r="I637" s="64"/>
      <c r="J637" s="64"/>
      <c r="K637" s="64"/>
      <c r="L637" s="64"/>
      <c r="M637" s="64"/>
      <c r="N637" s="64"/>
      <c r="O637" s="64"/>
      <c r="P637" s="64"/>
      <c r="Q637" s="64"/>
    </row>
    <row r="638" spans="9:17" x14ac:dyDescent="0.25">
      <c r="I638" s="64"/>
      <c r="J638" s="64"/>
      <c r="K638" s="64"/>
      <c r="L638" s="64"/>
      <c r="M638" s="64"/>
      <c r="N638" s="64"/>
      <c r="O638" s="64"/>
      <c r="P638" s="64"/>
      <c r="Q638" s="64"/>
    </row>
    <row r="639" spans="9:17" x14ac:dyDescent="0.25">
      <c r="I639" s="64"/>
      <c r="J639" s="64"/>
      <c r="K639" s="64"/>
      <c r="L639" s="64"/>
      <c r="M639" s="64"/>
      <c r="N639" s="64"/>
      <c r="O639" s="64"/>
      <c r="P639" s="64"/>
      <c r="Q639" s="64"/>
    </row>
    <row r="640" spans="9:17" x14ac:dyDescent="0.25">
      <c r="I640" s="64"/>
      <c r="J640" s="64"/>
      <c r="K640" s="64"/>
      <c r="L640" s="64"/>
      <c r="M640" s="64"/>
      <c r="N640" s="64"/>
      <c r="O640" s="64"/>
      <c r="P640" s="64"/>
      <c r="Q640" s="64"/>
    </row>
    <row r="641" spans="9:17" x14ac:dyDescent="0.25">
      <c r="I641" s="64"/>
      <c r="J641" s="64"/>
      <c r="K641" s="64"/>
      <c r="L641" s="64"/>
      <c r="M641" s="64"/>
      <c r="N641" s="64"/>
      <c r="O641" s="64"/>
      <c r="P641" s="64"/>
      <c r="Q641" s="64"/>
    </row>
    <row r="642" spans="9:17" x14ac:dyDescent="0.25">
      <c r="I642" s="64"/>
      <c r="J642" s="64"/>
      <c r="K642" s="64"/>
      <c r="L642" s="64"/>
      <c r="M642" s="64"/>
      <c r="N642" s="64"/>
      <c r="O642" s="64"/>
      <c r="P642" s="64"/>
      <c r="Q642" s="64"/>
    </row>
    <row r="643" spans="9:17" x14ac:dyDescent="0.25">
      <c r="I643" s="64"/>
      <c r="J643" s="64"/>
      <c r="K643" s="64"/>
      <c r="L643" s="64"/>
      <c r="M643" s="64"/>
      <c r="N643" s="64"/>
      <c r="O643" s="64"/>
      <c r="P643" s="64"/>
      <c r="Q643" s="64"/>
    </row>
    <row r="644" spans="9:17" x14ac:dyDescent="0.25">
      <c r="I644" s="64"/>
      <c r="J644" s="64"/>
      <c r="K644" s="64"/>
      <c r="L644" s="64"/>
      <c r="M644" s="64"/>
      <c r="N644" s="64"/>
      <c r="O644" s="64"/>
      <c r="P644" s="64"/>
      <c r="Q644" s="64"/>
    </row>
    <row r="645" spans="9:17" x14ac:dyDescent="0.25">
      <c r="I645" s="64"/>
      <c r="J645" s="64"/>
      <c r="K645" s="64"/>
      <c r="L645" s="64"/>
      <c r="M645" s="64"/>
      <c r="N645" s="64"/>
      <c r="O645" s="64"/>
      <c r="P645" s="64"/>
      <c r="Q645" s="64"/>
    </row>
    <row r="646" spans="9:17" x14ac:dyDescent="0.25">
      <c r="I646" s="64"/>
      <c r="J646" s="64"/>
      <c r="K646" s="64"/>
      <c r="L646" s="64"/>
      <c r="M646" s="64"/>
      <c r="N646" s="64"/>
      <c r="O646" s="64"/>
      <c r="P646" s="64"/>
      <c r="Q646" s="64"/>
    </row>
    <row r="647" spans="9:17" x14ac:dyDescent="0.25">
      <c r="I647" s="64"/>
      <c r="J647" s="64"/>
      <c r="K647" s="64"/>
      <c r="L647" s="64"/>
      <c r="M647" s="64"/>
      <c r="N647" s="64"/>
      <c r="O647" s="64"/>
      <c r="P647" s="64"/>
      <c r="Q647" s="64"/>
    </row>
    <row r="648" spans="9:17" x14ac:dyDescent="0.25">
      <c r="I648" s="64"/>
      <c r="J648" s="64"/>
      <c r="K648" s="64"/>
      <c r="L648" s="64"/>
      <c r="M648" s="64"/>
      <c r="N648" s="64"/>
      <c r="O648" s="64"/>
      <c r="P648" s="64"/>
      <c r="Q648" s="64"/>
    </row>
    <row r="649" spans="9:17" x14ac:dyDescent="0.25">
      <c r="I649" s="64"/>
      <c r="J649" s="64"/>
      <c r="K649" s="64"/>
      <c r="L649" s="64"/>
      <c r="M649" s="64"/>
      <c r="N649" s="64"/>
      <c r="O649" s="64"/>
      <c r="P649" s="64"/>
      <c r="Q649" s="64"/>
    </row>
    <row r="650" spans="9:17" x14ac:dyDescent="0.25">
      <c r="I650" s="64"/>
      <c r="J650" s="64"/>
      <c r="K650" s="64"/>
      <c r="L650" s="64"/>
      <c r="M650" s="64"/>
      <c r="N650" s="64"/>
      <c r="O650" s="64"/>
      <c r="P650" s="64"/>
      <c r="Q650" s="64"/>
    </row>
    <row r="651" spans="9:17" x14ac:dyDescent="0.25">
      <c r="I651" s="64"/>
      <c r="J651" s="64"/>
      <c r="K651" s="64"/>
      <c r="L651" s="64"/>
      <c r="M651" s="64"/>
      <c r="N651" s="64"/>
      <c r="O651" s="64"/>
      <c r="P651" s="64"/>
      <c r="Q651" s="64"/>
    </row>
    <row r="652" spans="9:17" x14ac:dyDescent="0.25">
      <c r="I652" s="64"/>
      <c r="J652" s="64"/>
      <c r="K652" s="64"/>
      <c r="L652" s="64"/>
      <c r="M652" s="64"/>
      <c r="N652" s="64"/>
      <c r="O652" s="64"/>
      <c r="P652" s="64"/>
      <c r="Q652" s="64"/>
    </row>
    <row r="653" spans="9:17" x14ac:dyDescent="0.25">
      <c r="I653" s="64"/>
      <c r="J653" s="64"/>
      <c r="K653" s="64"/>
      <c r="L653" s="64"/>
      <c r="M653" s="64"/>
      <c r="N653" s="64"/>
      <c r="O653" s="64"/>
      <c r="P653" s="64"/>
      <c r="Q653" s="64"/>
    </row>
    <row r="654" spans="9:17" x14ac:dyDescent="0.25">
      <c r="I654" s="64"/>
      <c r="J654" s="64"/>
      <c r="K654" s="64"/>
      <c r="L654" s="64"/>
      <c r="M654" s="64"/>
      <c r="N654" s="64"/>
      <c r="O654" s="64"/>
      <c r="P654" s="64"/>
      <c r="Q654" s="64"/>
    </row>
    <row r="655" spans="9:17" x14ac:dyDescent="0.25">
      <c r="I655" s="64"/>
      <c r="J655" s="64"/>
      <c r="K655" s="64"/>
      <c r="L655" s="64"/>
      <c r="M655" s="64"/>
      <c r="N655" s="64"/>
      <c r="O655" s="64"/>
      <c r="P655" s="64"/>
      <c r="Q655" s="64"/>
    </row>
    <row r="656" spans="9:17" x14ac:dyDescent="0.25">
      <c r="I656" s="64"/>
      <c r="J656" s="64"/>
      <c r="K656" s="64"/>
      <c r="L656" s="64"/>
      <c r="M656" s="64"/>
      <c r="N656" s="64"/>
      <c r="O656" s="64"/>
      <c r="P656" s="64"/>
      <c r="Q656" s="64"/>
    </row>
    <row r="657" spans="9:17" x14ac:dyDescent="0.25">
      <c r="I657" s="64"/>
      <c r="J657" s="64"/>
      <c r="K657" s="64"/>
      <c r="L657" s="64"/>
      <c r="M657" s="64"/>
      <c r="N657" s="64"/>
      <c r="O657" s="64"/>
      <c r="P657" s="64"/>
      <c r="Q657" s="64"/>
    </row>
    <row r="658" spans="9:17" x14ac:dyDescent="0.25">
      <c r="I658" s="64"/>
      <c r="J658" s="64"/>
      <c r="K658" s="64"/>
      <c r="L658" s="64"/>
      <c r="M658" s="64"/>
      <c r="N658" s="64"/>
      <c r="O658" s="64"/>
      <c r="P658" s="64"/>
      <c r="Q658" s="64"/>
    </row>
    <row r="659" spans="9:17" x14ac:dyDescent="0.25">
      <c r="I659" s="64"/>
      <c r="J659" s="64"/>
      <c r="K659" s="64"/>
      <c r="L659" s="64"/>
      <c r="M659" s="64"/>
      <c r="N659" s="64"/>
      <c r="O659" s="64"/>
      <c r="P659" s="64"/>
      <c r="Q659" s="64"/>
    </row>
    <row r="660" spans="9:17" x14ac:dyDescent="0.25">
      <c r="I660" s="64"/>
      <c r="J660" s="64"/>
      <c r="K660" s="64"/>
      <c r="L660" s="64"/>
      <c r="M660" s="64"/>
      <c r="N660" s="64"/>
      <c r="O660" s="64"/>
      <c r="P660" s="64"/>
      <c r="Q660" s="64"/>
    </row>
    <row r="661" spans="9:17" x14ac:dyDescent="0.25">
      <c r="I661" s="64"/>
      <c r="J661" s="64"/>
      <c r="K661" s="64"/>
      <c r="L661" s="64"/>
      <c r="M661" s="64"/>
      <c r="N661" s="64"/>
      <c r="O661" s="64"/>
      <c r="P661" s="64"/>
      <c r="Q661" s="64"/>
    </row>
    <row r="662" spans="9:17" x14ac:dyDescent="0.25">
      <c r="I662" s="64"/>
      <c r="J662" s="64"/>
      <c r="K662" s="64"/>
      <c r="L662" s="64"/>
      <c r="M662" s="64"/>
      <c r="N662" s="64"/>
      <c r="O662" s="64"/>
      <c r="P662" s="64"/>
      <c r="Q662" s="64"/>
    </row>
    <row r="663" spans="9:17" x14ac:dyDescent="0.25">
      <c r="I663" s="64"/>
      <c r="J663" s="64"/>
      <c r="K663" s="64"/>
      <c r="L663" s="64"/>
      <c r="M663" s="64"/>
      <c r="N663" s="64"/>
      <c r="O663" s="64"/>
      <c r="P663" s="64"/>
      <c r="Q663" s="64"/>
    </row>
    <row r="664" spans="9:17" x14ac:dyDescent="0.25">
      <c r="I664" s="64"/>
      <c r="J664" s="64"/>
      <c r="K664" s="64"/>
      <c r="L664" s="64"/>
      <c r="M664" s="64"/>
      <c r="N664" s="64"/>
      <c r="O664" s="64"/>
      <c r="P664" s="64"/>
      <c r="Q664" s="64"/>
    </row>
    <row r="665" spans="9:17" x14ac:dyDescent="0.25">
      <c r="I665" s="64"/>
      <c r="J665" s="64"/>
      <c r="K665" s="64"/>
      <c r="L665" s="64"/>
      <c r="M665" s="64"/>
      <c r="N665" s="64"/>
      <c r="O665" s="64"/>
      <c r="P665" s="64"/>
      <c r="Q665" s="64"/>
    </row>
    <row r="666" spans="9:17" x14ac:dyDescent="0.25">
      <c r="I666" s="64"/>
      <c r="J666" s="64"/>
      <c r="K666" s="64"/>
      <c r="L666" s="64"/>
      <c r="M666" s="64"/>
      <c r="N666" s="64"/>
      <c r="O666" s="64"/>
      <c r="P666" s="64"/>
      <c r="Q666" s="64"/>
    </row>
    <row r="667" spans="9:17" x14ac:dyDescent="0.25">
      <c r="I667" s="64"/>
      <c r="J667" s="64"/>
      <c r="K667" s="64"/>
      <c r="L667" s="64"/>
      <c r="M667" s="64"/>
      <c r="N667" s="64"/>
      <c r="O667" s="64"/>
      <c r="P667" s="64"/>
      <c r="Q667" s="64"/>
    </row>
    <row r="668" spans="9:17" x14ac:dyDescent="0.25">
      <c r="I668" s="64"/>
      <c r="J668" s="64"/>
      <c r="K668" s="64"/>
      <c r="L668" s="64"/>
      <c r="M668" s="64"/>
      <c r="N668" s="64"/>
      <c r="O668" s="64"/>
      <c r="P668" s="64"/>
      <c r="Q668" s="64"/>
    </row>
    <row r="669" spans="9:17" x14ac:dyDescent="0.25">
      <c r="I669" s="64"/>
      <c r="J669" s="64"/>
      <c r="K669" s="64"/>
      <c r="L669" s="64"/>
      <c r="M669" s="64"/>
      <c r="N669" s="64"/>
      <c r="O669" s="64"/>
      <c r="P669" s="64"/>
      <c r="Q669" s="64"/>
    </row>
    <row r="670" spans="9:17" x14ac:dyDescent="0.25">
      <c r="I670" s="64"/>
      <c r="J670" s="64"/>
      <c r="K670" s="64"/>
      <c r="L670" s="64"/>
      <c r="M670" s="64"/>
      <c r="N670" s="64"/>
      <c r="O670" s="64"/>
      <c r="P670" s="64"/>
      <c r="Q670" s="64"/>
    </row>
    <row r="671" spans="9:17" x14ac:dyDescent="0.25">
      <c r="I671" s="64"/>
      <c r="J671" s="64"/>
      <c r="K671" s="64"/>
      <c r="L671" s="64"/>
      <c r="M671" s="64"/>
      <c r="N671" s="64"/>
      <c r="O671" s="64"/>
      <c r="P671" s="64"/>
      <c r="Q671" s="64"/>
    </row>
    <row r="672" spans="9:17" x14ac:dyDescent="0.25">
      <c r="I672" s="64"/>
      <c r="J672" s="64"/>
      <c r="K672" s="64"/>
      <c r="L672" s="64"/>
      <c r="M672" s="64"/>
      <c r="N672" s="64"/>
      <c r="O672" s="64"/>
      <c r="P672" s="64"/>
      <c r="Q672" s="64"/>
    </row>
    <row r="673" spans="9:17" x14ac:dyDescent="0.25">
      <c r="I673" s="64"/>
      <c r="J673" s="64"/>
      <c r="K673" s="64"/>
      <c r="L673" s="64"/>
      <c r="M673" s="64"/>
      <c r="N673" s="64"/>
      <c r="O673" s="64"/>
      <c r="P673" s="64"/>
      <c r="Q673" s="64"/>
    </row>
    <row r="674" spans="9:17" x14ac:dyDescent="0.25">
      <c r="I674" s="64"/>
      <c r="J674" s="64"/>
      <c r="K674" s="64"/>
      <c r="L674" s="64"/>
      <c r="M674" s="64"/>
      <c r="N674" s="64"/>
      <c r="O674" s="64"/>
      <c r="P674" s="64"/>
      <c r="Q674" s="64"/>
    </row>
    <row r="675" spans="9:17" x14ac:dyDescent="0.25">
      <c r="I675" s="64"/>
      <c r="J675" s="64"/>
      <c r="K675" s="64"/>
      <c r="L675" s="64"/>
      <c r="M675" s="64"/>
      <c r="N675" s="64"/>
      <c r="O675" s="64"/>
      <c r="P675" s="64"/>
      <c r="Q675" s="64"/>
    </row>
    <row r="676" spans="9:17" x14ac:dyDescent="0.25">
      <c r="I676" s="64"/>
      <c r="J676" s="64"/>
      <c r="K676" s="64"/>
      <c r="L676" s="64"/>
      <c r="M676" s="64"/>
      <c r="N676" s="64"/>
      <c r="O676" s="64"/>
      <c r="P676" s="64"/>
      <c r="Q676" s="64"/>
    </row>
    <row r="677" spans="9:17" x14ac:dyDescent="0.25">
      <c r="I677" s="64"/>
      <c r="J677" s="64"/>
      <c r="K677" s="64"/>
      <c r="L677" s="64"/>
      <c r="M677" s="64"/>
      <c r="N677" s="64"/>
      <c r="O677" s="64"/>
      <c r="P677" s="64"/>
      <c r="Q677" s="64"/>
    </row>
    <row r="678" spans="9:17" x14ac:dyDescent="0.25">
      <c r="I678" s="64"/>
      <c r="J678" s="64"/>
      <c r="K678" s="64"/>
      <c r="L678" s="64"/>
      <c r="M678" s="64"/>
      <c r="N678" s="64"/>
      <c r="O678" s="64"/>
      <c r="P678" s="64"/>
      <c r="Q678" s="64"/>
    </row>
    <row r="679" spans="9:17" x14ac:dyDescent="0.25">
      <c r="I679" s="64"/>
      <c r="J679" s="64"/>
      <c r="K679" s="64"/>
      <c r="L679" s="64"/>
      <c r="M679" s="64"/>
      <c r="N679" s="64"/>
      <c r="O679" s="64"/>
      <c r="P679" s="64"/>
      <c r="Q679" s="64"/>
    </row>
    <row r="680" spans="9:17" x14ac:dyDescent="0.25">
      <c r="I680" s="64"/>
      <c r="J680" s="64"/>
      <c r="K680" s="64"/>
      <c r="L680" s="64"/>
      <c r="M680" s="64"/>
      <c r="N680" s="64"/>
      <c r="O680" s="64"/>
      <c r="P680" s="64"/>
      <c r="Q680" s="64"/>
    </row>
    <row r="681" spans="9:17" x14ac:dyDescent="0.25">
      <c r="I681" s="64"/>
      <c r="J681" s="64"/>
      <c r="K681" s="64"/>
      <c r="L681" s="64"/>
      <c r="M681" s="64"/>
      <c r="N681" s="64"/>
      <c r="O681" s="64"/>
      <c r="P681" s="64"/>
      <c r="Q681" s="64"/>
    </row>
    <row r="682" spans="9:17" x14ac:dyDescent="0.25">
      <c r="I682" s="64"/>
      <c r="J682" s="64"/>
      <c r="K682" s="64"/>
      <c r="L682" s="64"/>
      <c r="M682" s="64"/>
      <c r="N682" s="64"/>
      <c r="O682" s="64"/>
      <c r="P682" s="64"/>
      <c r="Q682" s="64"/>
    </row>
    <row r="683" spans="9:17" x14ac:dyDescent="0.25">
      <c r="I683" s="64"/>
      <c r="J683" s="64"/>
      <c r="K683" s="64"/>
      <c r="L683" s="64"/>
      <c r="M683" s="64"/>
      <c r="N683" s="64"/>
      <c r="O683" s="64"/>
      <c r="P683" s="64"/>
      <c r="Q683" s="64"/>
    </row>
    <row r="684" spans="9:17" x14ac:dyDescent="0.25">
      <c r="I684" s="64"/>
      <c r="J684" s="64"/>
      <c r="K684" s="64"/>
      <c r="L684" s="64"/>
      <c r="M684" s="64"/>
      <c r="N684" s="64"/>
      <c r="O684" s="64"/>
      <c r="P684" s="64"/>
      <c r="Q684" s="64"/>
    </row>
    <row r="685" spans="9:17" x14ac:dyDescent="0.25">
      <c r="I685" s="64"/>
      <c r="J685" s="64"/>
      <c r="K685" s="64"/>
      <c r="L685" s="64"/>
      <c r="M685" s="64"/>
      <c r="N685" s="64"/>
      <c r="O685" s="64"/>
      <c r="P685" s="64"/>
      <c r="Q685" s="64"/>
    </row>
    <row r="686" spans="9:17" x14ac:dyDescent="0.25">
      <c r="I686" s="64"/>
      <c r="J686" s="64"/>
      <c r="K686" s="64"/>
      <c r="L686" s="64"/>
      <c r="M686" s="64"/>
      <c r="N686" s="64"/>
      <c r="O686" s="64"/>
      <c r="P686" s="64"/>
      <c r="Q686" s="64"/>
    </row>
    <row r="687" spans="9:17" x14ac:dyDescent="0.25">
      <c r="I687" s="64"/>
      <c r="J687" s="64"/>
      <c r="K687" s="64"/>
      <c r="L687" s="64"/>
      <c r="M687" s="64"/>
      <c r="N687" s="64"/>
      <c r="O687" s="64"/>
      <c r="P687" s="64"/>
      <c r="Q687" s="64"/>
    </row>
    <row r="688" spans="9:17" x14ac:dyDescent="0.25">
      <c r="I688" s="64"/>
      <c r="J688" s="64"/>
      <c r="K688" s="64"/>
      <c r="L688" s="64"/>
      <c r="M688" s="64"/>
      <c r="N688" s="64"/>
      <c r="O688" s="64"/>
      <c r="P688" s="64"/>
      <c r="Q688" s="64"/>
    </row>
    <row r="689" spans="9:17" x14ac:dyDescent="0.25">
      <c r="I689" s="64"/>
      <c r="J689" s="64"/>
      <c r="K689" s="64"/>
      <c r="L689" s="64"/>
      <c r="M689" s="64"/>
      <c r="N689" s="64"/>
      <c r="O689" s="64"/>
      <c r="P689" s="64"/>
      <c r="Q689" s="64"/>
    </row>
    <row r="690" spans="9:17" x14ac:dyDescent="0.25">
      <c r="I690" s="64"/>
      <c r="J690" s="64"/>
      <c r="K690" s="64"/>
      <c r="L690" s="64"/>
      <c r="M690" s="64"/>
      <c r="N690" s="64"/>
      <c r="O690" s="64"/>
      <c r="P690" s="64"/>
      <c r="Q690" s="64"/>
    </row>
    <row r="691" spans="9:17" x14ac:dyDescent="0.25">
      <c r="I691" s="64"/>
      <c r="J691" s="64"/>
      <c r="K691" s="64"/>
      <c r="L691" s="64"/>
      <c r="M691" s="64"/>
      <c r="N691" s="64"/>
      <c r="O691" s="64"/>
      <c r="P691" s="64"/>
      <c r="Q691" s="64"/>
    </row>
    <row r="692" spans="9:17" x14ac:dyDescent="0.25">
      <c r="I692" s="64"/>
      <c r="J692" s="64"/>
      <c r="K692" s="64"/>
      <c r="L692" s="64"/>
      <c r="M692" s="64"/>
      <c r="N692" s="64"/>
      <c r="O692" s="64"/>
      <c r="P692" s="64"/>
      <c r="Q692" s="64"/>
    </row>
    <row r="693" spans="9:17" x14ac:dyDescent="0.25">
      <c r="I693" s="64"/>
      <c r="J693" s="64"/>
      <c r="K693" s="64"/>
      <c r="L693" s="64"/>
      <c r="M693" s="64"/>
      <c r="N693" s="64"/>
      <c r="O693" s="64"/>
      <c r="P693" s="64"/>
      <c r="Q693" s="64"/>
    </row>
    <row r="694" spans="9:17" x14ac:dyDescent="0.25">
      <c r="I694" s="64"/>
      <c r="J694" s="64"/>
      <c r="K694" s="64"/>
      <c r="L694" s="64"/>
      <c r="M694" s="64"/>
      <c r="N694" s="64"/>
      <c r="O694" s="64"/>
      <c r="P694" s="64"/>
      <c r="Q694" s="64"/>
    </row>
    <row r="695" spans="9:17" x14ac:dyDescent="0.25">
      <c r="I695" s="64"/>
      <c r="J695" s="64"/>
      <c r="K695" s="64"/>
      <c r="L695" s="64"/>
      <c r="M695" s="64"/>
      <c r="N695" s="64"/>
      <c r="O695" s="64"/>
      <c r="P695" s="64"/>
      <c r="Q695" s="64"/>
    </row>
    <row r="696" spans="9:17" x14ac:dyDescent="0.25">
      <c r="I696" s="64"/>
      <c r="J696" s="64"/>
      <c r="K696" s="64"/>
      <c r="L696" s="64"/>
      <c r="M696" s="64"/>
      <c r="N696" s="64"/>
      <c r="O696" s="64"/>
      <c r="P696" s="64"/>
      <c r="Q696" s="64"/>
    </row>
    <row r="697" spans="9:17" x14ac:dyDescent="0.25">
      <c r="I697" s="64"/>
      <c r="J697" s="64"/>
      <c r="K697" s="64"/>
      <c r="L697" s="64"/>
      <c r="M697" s="64"/>
      <c r="N697" s="64"/>
      <c r="O697" s="64"/>
      <c r="P697" s="64"/>
      <c r="Q697" s="64"/>
    </row>
    <row r="698" spans="9:17" x14ac:dyDescent="0.25">
      <c r="I698" s="64"/>
      <c r="J698" s="64"/>
      <c r="K698" s="64"/>
      <c r="L698" s="64"/>
      <c r="M698" s="64"/>
      <c r="N698" s="64"/>
      <c r="O698" s="64"/>
      <c r="P698" s="64"/>
      <c r="Q698" s="64"/>
    </row>
    <row r="699" spans="9:17" x14ac:dyDescent="0.25">
      <c r="I699" s="64"/>
      <c r="J699" s="64"/>
      <c r="K699" s="64"/>
      <c r="L699" s="64"/>
      <c r="M699" s="64"/>
      <c r="N699" s="64"/>
      <c r="O699" s="64"/>
      <c r="P699" s="64"/>
      <c r="Q699" s="64"/>
    </row>
    <row r="700" spans="9:17" x14ac:dyDescent="0.25">
      <c r="I700" s="64"/>
      <c r="J700" s="64"/>
      <c r="K700" s="64"/>
      <c r="L700" s="64"/>
      <c r="M700" s="64"/>
      <c r="N700" s="64"/>
      <c r="O700" s="64"/>
      <c r="P700" s="64"/>
      <c r="Q700" s="64"/>
    </row>
    <row r="701" spans="9:17" x14ac:dyDescent="0.25">
      <c r="I701" s="64"/>
      <c r="J701" s="64"/>
      <c r="K701" s="64"/>
      <c r="L701" s="64"/>
      <c r="M701" s="64"/>
      <c r="N701" s="64"/>
      <c r="O701" s="64"/>
      <c r="P701" s="64"/>
      <c r="Q701" s="64"/>
    </row>
    <row r="702" spans="9:17" x14ac:dyDescent="0.25">
      <c r="I702" s="64"/>
      <c r="J702" s="64"/>
      <c r="K702" s="64"/>
      <c r="L702" s="64"/>
      <c r="M702" s="64"/>
      <c r="N702" s="64"/>
      <c r="O702" s="64"/>
      <c r="P702" s="64"/>
      <c r="Q702" s="64"/>
    </row>
    <row r="703" spans="9:17" x14ac:dyDescent="0.25">
      <c r="I703" s="64"/>
      <c r="J703" s="64"/>
      <c r="K703" s="64"/>
      <c r="L703" s="64"/>
      <c r="M703" s="64"/>
      <c r="N703" s="64"/>
      <c r="O703" s="64"/>
      <c r="P703" s="64"/>
      <c r="Q703" s="64"/>
    </row>
    <row r="704" spans="9:17" x14ac:dyDescent="0.25">
      <c r="I704" s="64"/>
      <c r="J704" s="64"/>
      <c r="K704" s="64"/>
      <c r="L704" s="64"/>
      <c r="M704" s="64"/>
      <c r="N704" s="64"/>
      <c r="O704" s="64"/>
      <c r="P704" s="64"/>
      <c r="Q704" s="64"/>
    </row>
    <row r="705" spans="9:17" x14ac:dyDescent="0.25">
      <c r="I705" s="64"/>
      <c r="J705" s="64"/>
      <c r="K705" s="64"/>
      <c r="L705" s="64"/>
      <c r="M705" s="64"/>
      <c r="N705" s="64"/>
      <c r="O705" s="64"/>
      <c r="P705" s="64"/>
      <c r="Q705" s="64"/>
    </row>
    <row r="706" spans="9:17" x14ac:dyDescent="0.25">
      <c r="I706" s="64"/>
      <c r="J706" s="64"/>
      <c r="K706" s="64"/>
      <c r="L706" s="64"/>
      <c r="M706" s="64"/>
      <c r="N706" s="64"/>
      <c r="O706" s="64"/>
      <c r="P706" s="64"/>
      <c r="Q706" s="64"/>
    </row>
    <row r="707" spans="9:17" x14ac:dyDescent="0.25">
      <c r="I707" s="64"/>
      <c r="J707" s="64"/>
      <c r="K707" s="64"/>
      <c r="L707" s="64"/>
      <c r="M707" s="64"/>
      <c r="N707" s="64"/>
      <c r="O707" s="64"/>
      <c r="P707" s="64"/>
      <c r="Q707" s="64"/>
    </row>
    <row r="708" spans="9:17" x14ac:dyDescent="0.25">
      <c r="I708" s="64"/>
      <c r="J708" s="64"/>
      <c r="K708" s="64"/>
      <c r="L708" s="64"/>
    </row>
    <row r="709" spans="9:17" x14ac:dyDescent="0.25">
      <c r="I709" s="64"/>
      <c r="J709" s="64"/>
      <c r="K709" s="64"/>
      <c r="L709" s="64"/>
    </row>
    <row r="710" spans="9:17" x14ac:dyDescent="0.25">
      <c r="I710" s="64"/>
      <c r="J710" s="64"/>
      <c r="K710" s="64"/>
      <c r="L710" s="64"/>
    </row>
    <row r="711" spans="9:17" x14ac:dyDescent="0.25">
      <c r="I711" s="64"/>
      <c r="J711" s="64"/>
      <c r="K711" s="64"/>
      <c r="L711" s="64"/>
    </row>
    <row r="712" spans="9:17" x14ac:dyDescent="0.25">
      <c r="I712" s="64"/>
      <c r="J712" s="64"/>
      <c r="K712" s="64"/>
      <c r="L712" s="64"/>
    </row>
    <row r="713" spans="9:17" x14ac:dyDescent="0.25">
      <c r="I713" s="64"/>
      <c r="J713" s="64"/>
      <c r="K713" s="64"/>
      <c r="L713" s="64"/>
    </row>
    <row r="714" spans="9:17" x14ac:dyDescent="0.25">
      <c r="I714" s="64"/>
      <c r="J714" s="64"/>
      <c r="K714" s="64"/>
      <c r="L714" s="64"/>
    </row>
    <row r="715" spans="9:17" x14ac:dyDescent="0.25">
      <c r="I715" s="64"/>
      <c r="J715" s="64"/>
      <c r="K715" s="64"/>
      <c r="L715" s="64"/>
    </row>
    <row r="716" spans="9:17" x14ac:dyDescent="0.25">
      <c r="I716" s="64"/>
      <c r="J716" s="64"/>
      <c r="K716" s="64"/>
      <c r="L716" s="64"/>
    </row>
    <row r="717" spans="9:17" x14ac:dyDescent="0.25">
      <c r="I717" s="64"/>
      <c r="J717" s="64"/>
      <c r="K717" s="64"/>
      <c r="L717" s="64"/>
    </row>
    <row r="718" spans="9:17" x14ac:dyDescent="0.25">
      <c r="I718" s="64"/>
      <c r="J718" s="64"/>
      <c r="K718" s="64"/>
      <c r="L718" s="64"/>
    </row>
    <row r="719" spans="9:17" x14ac:dyDescent="0.25">
      <c r="I719" s="64"/>
      <c r="J719" s="64"/>
      <c r="K719" s="64"/>
      <c r="L719" s="64"/>
    </row>
    <row r="720" spans="9:17" x14ac:dyDescent="0.25">
      <c r="I720" s="64"/>
      <c r="J720" s="64"/>
      <c r="K720" s="64"/>
      <c r="L720" s="64"/>
    </row>
    <row r="721" spans="9:12" x14ac:dyDescent="0.25">
      <c r="I721" s="64"/>
      <c r="J721" s="64"/>
      <c r="K721" s="64"/>
      <c r="L721" s="64"/>
    </row>
    <row r="722" spans="9:12" x14ac:dyDescent="0.25">
      <c r="I722" s="64"/>
      <c r="J722" s="64"/>
      <c r="K722" s="64"/>
      <c r="L722" s="64"/>
    </row>
    <row r="723" spans="9:12" x14ac:dyDescent="0.25">
      <c r="I723" s="64"/>
      <c r="J723" s="64"/>
      <c r="K723" s="64"/>
      <c r="L723" s="64"/>
    </row>
    <row r="724" spans="9:12" x14ac:dyDescent="0.25">
      <c r="I724" s="64"/>
      <c r="J724" s="64"/>
      <c r="K724" s="64"/>
      <c r="L724" s="64"/>
    </row>
    <row r="725" spans="9:12" x14ac:dyDescent="0.25">
      <c r="I725" s="64"/>
      <c r="J725" s="64"/>
      <c r="K725" s="64"/>
      <c r="L725" s="64"/>
    </row>
    <row r="726" spans="9:12" x14ac:dyDescent="0.25">
      <c r="I726" s="64"/>
      <c r="J726" s="64"/>
      <c r="K726" s="64"/>
      <c r="L726" s="64"/>
    </row>
    <row r="727" spans="9:12" x14ac:dyDescent="0.25">
      <c r="I727" s="64"/>
      <c r="J727" s="64"/>
      <c r="K727" s="64"/>
      <c r="L727" s="64"/>
    </row>
    <row r="728" spans="9:12" x14ac:dyDescent="0.25">
      <c r="I728" s="64"/>
      <c r="J728" s="64"/>
      <c r="K728" s="64"/>
      <c r="L728" s="64"/>
    </row>
    <row r="729" spans="9:12" x14ac:dyDescent="0.25">
      <c r="I729" s="64"/>
      <c r="J729" s="64"/>
      <c r="K729" s="64"/>
      <c r="L729" s="64"/>
    </row>
    <row r="730" spans="9:12" x14ac:dyDescent="0.25">
      <c r="I730" s="64"/>
      <c r="J730" s="64"/>
      <c r="K730" s="64"/>
      <c r="L730" s="64"/>
    </row>
    <row r="731" spans="9:12" x14ac:dyDescent="0.25">
      <c r="I731" s="64"/>
      <c r="J731" s="64"/>
      <c r="K731" s="64"/>
      <c r="L731" s="64"/>
    </row>
    <row r="732" spans="9:12" x14ac:dyDescent="0.25">
      <c r="I732" s="64"/>
      <c r="J732" s="64"/>
      <c r="K732" s="64"/>
      <c r="L732" s="64"/>
    </row>
    <row r="733" spans="9:12" x14ac:dyDescent="0.25">
      <c r="I733" s="64"/>
      <c r="J733" s="64"/>
      <c r="K733" s="64"/>
      <c r="L733" s="64"/>
    </row>
    <row r="734" spans="9:12" x14ac:dyDescent="0.25">
      <c r="I734" s="64"/>
      <c r="J734" s="64"/>
      <c r="K734" s="64"/>
      <c r="L734" s="64"/>
    </row>
    <row r="735" spans="9:12" x14ac:dyDescent="0.25">
      <c r="I735" s="64"/>
      <c r="J735" s="64"/>
      <c r="K735" s="64"/>
      <c r="L735" s="64"/>
    </row>
    <row r="736" spans="9:12" x14ac:dyDescent="0.25">
      <c r="I736" s="64"/>
      <c r="J736" s="64"/>
      <c r="K736" s="64"/>
      <c r="L736" s="64"/>
    </row>
    <row r="737" spans="9:12" x14ac:dyDescent="0.25">
      <c r="I737" s="64"/>
      <c r="J737" s="64"/>
      <c r="K737" s="64"/>
      <c r="L737" s="64"/>
    </row>
    <row r="738" spans="9:12" x14ac:dyDescent="0.25">
      <c r="I738" s="64"/>
      <c r="J738" s="64"/>
      <c r="K738" s="64"/>
      <c r="L738" s="64"/>
    </row>
    <row r="739" spans="9:12" x14ac:dyDescent="0.25">
      <c r="I739" s="64"/>
      <c r="J739" s="64"/>
      <c r="K739" s="64"/>
      <c r="L739" s="64"/>
    </row>
    <row r="740" spans="9:12" x14ac:dyDescent="0.25">
      <c r="I740" s="64"/>
      <c r="J740" s="64"/>
      <c r="K740" s="64"/>
      <c r="L740" s="64"/>
    </row>
    <row r="741" spans="9:12" x14ac:dyDescent="0.25">
      <c r="I741" s="64"/>
      <c r="J741" s="64"/>
      <c r="K741" s="64"/>
      <c r="L741" s="64"/>
    </row>
    <row r="742" spans="9:12" x14ac:dyDescent="0.25">
      <c r="I742" s="64"/>
      <c r="J742" s="64"/>
      <c r="K742" s="64"/>
      <c r="L742" s="64"/>
    </row>
    <row r="743" spans="9:12" x14ac:dyDescent="0.25">
      <c r="I743" s="64"/>
      <c r="J743" s="64"/>
      <c r="K743" s="64"/>
      <c r="L743" s="64"/>
    </row>
    <row r="744" spans="9:12" x14ac:dyDescent="0.25">
      <c r="I744" s="64"/>
      <c r="J744" s="64"/>
      <c r="K744" s="64"/>
      <c r="L744" s="64"/>
    </row>
    <row r="745" spans="9:12" x14ac:dyDescent="0.25">
      <c r="I745" s="64"/>
      <c r="J745" s="64"/>
      <c r="K745" s="64"/>
      <c r="L745" s="64"/>
    </row>
    <row r="746" spans="9:12" x14ac:dyDescent="0.25">
      <c r="I746" s="64"/>
      <c r="J746" s="64"/>
      <c r="K746" s="64"/>
      <c r="L746" s="64"/>
    </row>
    <row r="747" spans="9:12" x14ac:dyDescent="0.25">
      <c r="I747" s="64"/>
      <c r="J747" s="64"/>
      <c r="K747" s="64"/>
      <c r="L747" s="64"/>
    </row>
    <row r="748" spans="9:12" x14ac:dyDescent="0.25">
      <c r="I748" s="64"/>
      <c r="J748" s="64"/>
      <c r="K748" s="64"/>
      <c r="L748" s="64"/>
    </row>
    <row r="749" spans="9:12" x14ac:dyDescent="0.25">
      <c r="I749" s="64"/>
      <c r="J749" s="64"/>
      <c r="K749" s="64"/>
      <c r="L749" s="64"/>
    </row>
    <row r="750" spans="9:12" x14ac:dyDescent="0.25">
      <c r="I750" s="64"/>
      <c r="J750" s="64"/>
      <c r="K750" s="64"/>
      <c r="L750" s="64"/>
    </row>
    <row r="751" spans="9:12" x14ac:dyDescent="0.25">
      <c r="I751" s="64"/>
      <c r="J751" s="64"/>
      <c r="K751" s="64"/>
      <c r="L751" s="64"/>
    </row>
    <row r="752" spans="9:12" x14ac:dyDescent="0.25">
      <c r="I752" s="64"/>
      <c r="J752" s="64"/>
      <c r="K752" s="64"/>
      <c r="L752" s="64"/>
    </row>
    <row r="753" spans="9:12" x14ac:dyDescent="0.25">
      <c r="I753" s="64"/>
      <c r="J753" s="64"/>
      <c r="K753" s="64"/>
      <c r="L753" s="64"/>
    </row>
    <row r="754" spans="9:12" x14ac:dyDescent="0.25">
      <c r="I754" s="64"/>
      <c r="J754" s="64"/>
      <c r="K754" s="64"/>
      <c r="L754" s="64"/>
    </row>
    <row r="755" spans="9:12" x14ac:dyDescent="0.25">
      <c r="I755" s="64"/>
      <c r="J755" s="64"/>
      <c r="K755" s="64"/>
      <c r="L755" s="64"/>
    </row>
    <row r="756" spans="9:12" x14ac:dyDescent="0.25">
      <c r="I756" s="64"/>
      <c r="J756" s="64"/>
      <c r="K756" s="64"/>
      <c r="L756" s="64"/>
    </row>
    <row r="757" spans="9:12" x14ac:dyDescent="0.25">
      <c r="I757" s="64"/>
      <c r="J757" s="64"/>
      <c r="K757" s="64"/>
      <c r="L757" s="64"/>
    </row>
    <row r="758" spans="9:12" x14ac:dyDescent="0.25">
      <c r="I758" s="64"/>
      <c r="J758" s="64"/>
      <c r="K758" s="64"/>
      <c r="L758" s="64"/>
    </row>
    <row r="759" spans="9:12" x14ac:dyDescent="0.25">
      <c r="I759" s="64"/>
      <c r="J759" s="64"/>
      <c r="K759" s="64"/>
      <c r="L759" s="64"/>
    </row>
    <row r="760" spans="9:12" x14ac:dyDescent="0.25">
      <c r="I760" s="64"/>
      <c r="J760" s="64"/>
      <c r="K760" s="64"/>
      <c r="L760" s="64"/>
    </row>
    <row r="761" spans="9:12" x14ac:dyDescent="0.25">
      <c r="I761" s="64"/>
      <c r="J761" s="64"/>
      <c r="K761" s="64"/>
      <c r="L761" s="64"/>
    </row>
    <row r="762" spans="9:12" x14ac:dyDescent="0.25">
      <c r="I762" s="64"/>
      <c r="J762" s="64"/>
      <c r="K762" s="64"/>
      <c r="L762" s="64"/>
    </row>
    <row r="763" spans="9:12" x14ac:dyDescent="0.25">
      <c r="I763" s="64"/>
      <c r="J763" s="64"/>
      <c r="K763" s="64"/>
      <c r="L763" s="64"/>
    </row>
    <row r="764" spans="9:12" x14ac:dyDescent="0.25">
      <c r="I764" s="64"/>
      <c r="J764" s="64"/>
      <c r="K764" s="64"/>
      <c r="L764" s="64"/>
    </row>
    <row r="765" spans="9:12" x14ac:dyDescent="0.25">
      <c r="I765" s="64"/>
      <c r="J765" s="64"/>
      <c r="K765" s="64"/>
      <c r="L765" s="64"/>
    </row>
    <row r="766" spans="9:12" x14ac:dyDescent="0.25">
      <c r="I766" s="64"/>
      <c r="J766" s="64"/>
      <c r="K766" s="64"/>
      <c r="L766" s="64"/>
    </row>
    <row r="767" spans="9:12" x14ac:dyDescent="0.25">
      <c r="I767" s="64"/>
      <c r="J767" s="64"/>
      <c r="K767" s="64"/>
      <c r="L767" s="64"/>
    </row>
    <row r="768" spans="9:12" x14ac:dyDescent="0.25">
      <c r="I768" s="64"/>
      <c r="J768" s="64"/>
      <c r="K768" s="64"/>
      <c r="L768" s="64"/>
    </row>
    <row r="769" spans="9:12" x14ac:dyDescent="0.25">
      <c r="I769" s="64"/>
      <c r="J769" s="64"/>
      <c r="K769" s="64"/>
      <c r="L769" s="64"/>
    </row>
    <row r="770" spans="9:12" x14ac:dyDescent="0.25">
      <c r="I770" s="64"/>
      <c r="J770" s="64"/>
      <c r="K770" s="64"/>
      <c r="L770" s="64"/>
    </row>
    <row r="771" spans="9:12" x14ac:dyDescent="0.25">
      <c r="I771" s="64"/>
      <c r="J771" s="64"/>
      <c r="K771" s="64"/>
      <c r="L771" s="64"/>
    </row>
    <row r="772" spans="9:12" x14ac:dyDescent="0.25">
      <c r="I772" s="64"/>
      <c r="J772" s="64"/>
      <c r="K772" s="64"/>
      <c r="L772" s="64"/>
    </row>
    <row r="773" spans="9:12" x14ac:dyDescent="0.25">
      <c r="I773" s="64"/>
      <c r="J773" s="64"/>
      <c r="K773" s="64"/>
      <c r="L773" s="64"/>
    </row>
    <row r="774" spans="9:12" x14ac:dyDescent="0.25">
      <c r="I774" s="64"/>
      <c r="J774" s="64"/>
      <c r="K774" s="64"/>
      <c r="L774" s="64"/>
    </row>
    <row r="775" spans="9:12" x14ac:dyDescent="0.25">
      <c r="I775" s="64"/>
      <c r="J775" s="64"/>
      <c r="K775" s="64"/>
      <c r="L775" s="64"/>
    </row>
    <row r="776" spans="9:12" x14ac:dyDescent="0.25">
      <c r="I776" s="64"/>
      <c r="J776" s="64"/>
      <c r="K776" s="64"/>
      <c r="L776" s="64"/>
    </row>
    <row r="777" spans="9:12" x14ac:dyDescent="0.25">
      <c r="I777" s="64"/>
      <c r="J777" s="64"/>
      <c r="K777" s="64"/>
      <c r="L777" s="64"/>
    </row>
    <row r="778" spans="9:12" x14ac:dyDescent="0.25">
      <c r="I778" s="64"/>
      <c r="J778" s="64"/>
      <c r="K778" s="64"/>
      <c r="L778" s="64"/>
    </row>
    <row r="779" spans="9:12" x14ac:dyDescent="0.25">
      <c r="I779" s="64"/>
      <c r="J779" s="64"/>
      <c r="K779" s="64"/>
      <c r="L779" s="64"/>
    </row>
    <row r="780" spans="9:12" x14ac:dyDescent="0.25">
      <c r="I780" s="64"/>
      <c r="J780" s="64"/>
      <c r="K780" s="64"/>
      <c r="L780" s="64"/>
    </row>
    <row r="781" spans="9:12" x14ac:dyDescent="0.25">
      <c r="I781" s="64"/>
      <c r="J781" s="64"/>
      <c r="K781" s="64"/>
      <c r="L781" s="64"/>
    </row>
    <row r="782" spans="9:12" x14ac:dyDescent="0.25">
      <c r="I782" s="64"/>
      <c r="J782" s="64"/>
      <c r="K782" s="64"/>
      <c r="L782" s="64"/>
    </row>
    <row r="783" spans="9:12" x14ac:dyDescent="0.25">
      <c r="I783" s="64"/>
      <c r="J783" s="64"/>
      <c r="K783" s="64"/>
      <c r="L783" s="64"/>
    </row>
    <row r="784" spans="9:12" x14ac:dyDescent="0.25">
      <c r="I784" s="64"/>
      <c r="J784" s="64"/>
      <c r="K784" s="64"/>
      <c r="L784" s="64"/>
    </row>
    <row r="785" spans="9:12" x14ac:dyDescent="0.25">
      <c r="I785" s="64"/>
      <c r="J785" s="64"/>
      <c r="K785" s="64"/>
      <c r="L785" s="64"/>
    </row>
    <row r="786" spans="9:12" x14ac:dyDescent="0.25">
      <c r="I786" s="64"/>
      <c r="J786" s="64"/>
      <c r="K786" s="64"/>
      <c r="L786" s="64"/>
    </row>
    <row r="787" spans="9:12" x14ac:dyDescent="0.25">
      <c r="I787" s="64"/>
      <c r="J787" s="64"/>
      <c r="K787" s="64"/>
      <c r="L787" s="64"/>
    </row>
    <row r="788" spans="9:12" x14ac:dyDescent="0.25">
      <c r="I788" s="64"/>
      <c r="J788" s="64"/>
      <c r="K788" s="64"/>
      <c r="L788" s="64"/>
    </row>
    <row r="789" spans="9:12" x14ac:dyDescent="0.25">
      <c r="I789" s="64"/>
      <c r="J789" s="64"/>
      <c r="K789" s="64"/>
      <c r="L789" s="64"/>
    </row>
    <row r="790" spans="9:12" x14ac:dyDescent="0.25">
      <c r="I790" s="64"/>
      <c r="J790" s="64"/>
      <c r="K790" s="64"/>
      <c r="L790" s="64"/>
    </row>
    <row r="791" spans="9:12" x14ac:dyDescent="0.25">
      <c r="I791" s="64"/>
      <c r="J791" s="64"/>
      <c r="K791" s="64"/>
      <c r="L791" s="64"/>
    </row>
    <row r="792" spans="9:12" x14ac:dyDescent="0.25">
      <c r="I792" s="64"/>
      <c r="J792" s="64"/>
      <c r="K792" s="64"/>
      <c r="L792" s="64"/>
    </row>
    <row r="793" spans="9:12" x14ac:dyDescent="0.25">
      <c r="I793" s="64"/>
      <c r="J793" s="64"/>
      <c r="K793" s="64"/>
      <c r="L793" s="64"/>
    </row>
    <row r="794" spans="9:12" x14ac:dyDescent="0.25">
      <c r="I794" s="64"/>
      <c r="J794" s="64"/>
      <c r="K794" s="64"/>
      <c r="L794" s="64"/>
    </row>
    <row r="795" spans="9:12" x14ac:dyDescent="0.25">
      <c r="I795" s="64"/>
      <c r="J795" s="64"/>
      <c r="K795" s="64"/>
      <c r="L795" s="64"/>
    </row>
    <row r="796" spans="9:12" x14ac:dyDescent="0.25">
      <c r="I796" s="64"/>
      <c r="J796" s="64"/>
      <c r="K796" s="64"/>
      <c r="L796" s="64"/>
    </row>
    <row r="797" spans="9:12" x14ac:dyDescent="0.25">
      <c r="I797" s="64"/>
      <c r="J797" s="64"/>
      <c r="K797" s="64"/>
      <c r="L797" s="64"/>
    </row>
    <row r="798" spans="9:12" x14ac:dyDescent="0.25">
      <c r="I798" s="64"/>
      <c r="J798" s="64"/>
      <c r="K798" s="64"/>
      <c r="L798" s="64"/>
    </row>
    <row r="799" spans="9:12" x14ac:dyDescent="0.25">
      <c r="I799" s="64"/>
      <c r="J799" s="64"/>
      <c r="K799" s="64"/>
      <c r="L799" s="64"/>
    </row>
    <row r="800" spans="9:12" x14ac:dyDescent="0.25">
      <c r="I800" s="64"/>
      <c r="J800" s="64"/>
      <c r="K800" s="64"/>
      <c r="L800" s="64"/>
    </row>
    <row r="801" spans="9:12" x14ac:dyDescent="0.25">
      <c r="I801" s="64"/>
      <c r="J801" s="64"/>
      <c r="K801" s="64"/>
      <c r="L801" s="64"/>
    </row>
    <row r="802" spans="9:12" x14ac:dyDescent="0.25">
      <c r="I802" s="64"/>
      <c r="J802" s="64"/>
      <c r="K802" s="64"/>
      <c r="L802" s="64"/>
    </row>
    <row r="803" spans="9:12" x14ac:dyDescent="0.25">
      <c r="I803" s="64"/>
      <c r="J803" s="64"/>
      <c r="K803" s="64"/>
      <c r="L803" s="64"/>
    </row>
    <row r="804" spans="9:12" x14ac:dyDescent="0.25">
      <c r="I804" s="64"/>
      <c r="J804" s="64"/>
      <c r="K804" s="64"/>
      <c r="L804" s="64"/>
    </row>
    <row r="805" spans="9:12" x14ac:dyDescent="0.25">
      <c r="I805" s="64"/>
      <c r="J805" s="64"/>
      <c r="K805" s="64"/>
      <c r="L805" s="64"/>
    </row>
    <row r="806" spans="9:12" x14ac:dyDescent="0.25">
      <c r="I806" s="64"/>
      <c r="J806" s="64"/>
      <c r="K806" s="64"/>
      <c r="L806" s="64"/>
    </row>
    <row r="807" spans="9:12" x14ac:dyDescent="0.25">
      <c r="I807" s="64"/>
      <c r="J807" s="64"/>
      <c r="K807" s="64"/>
      <c r="L807" s="64"/>
    </row>
    <row r="808" spans="9:12" x14ac:dyDescent="0.25">
      <c r="I808" s="64"/>
      <c r="J808" s="64"/>
      <c r="K808" s="64"/>
      <c r="L808" s="64"/>
    </row>
    <row r="809" spans="9:12" x14ac:dyDescent="0.25">
      <c r="I809" s="64"/>
      <c r="J809" s="64"/>
      <c r="K809" s="64"/>
      <c r="L809" s="64"/>
    </row>
    <row r="810" spans="9:12" x14ac:dyDescent="0.25">
      <c r="I810" s="64"/>
      <c r="J810" s="64"/>
      <c r="K810" s="64"/>
      <c r="L810" s="64"/>
    </row>
    <row r="811" spans="9:12" x14ac:dyDescent="0.25">
      <c r="I811" s="64"/>
      <c r="J811" s="64"/>
      <c r="K811" s="64"/>
      <c r="L811" s="64"/>
    </row>
    <row r="812" spans="9:12" x14ac:dyDescent="0.25">
      <c r="I812" s="64"/>
      <c r="J812" s="64"/>
      <c r="K812" s="64"/>
      <c r="L812" s="64"/>
    </row>
    <row r="813" spans="9:12" x14ac:dyDescent="0.25">
      <c r="I813" s="64"/>
      <c r="J813" s="64"/>
      <c r="K813" s="64"/>
      <c r="L813" s="64"/>
    </row>
    <row r="814" spans="9:12" x14ac:dyDescent="0.25">
      <c r="I814" s="64"/>
      <c r="J814" s="64"/>
      <c r="K814" s="64"/>
      <c r="L814" s="64"/>
    </row>
    <row r="815" spans="9:12" x14ac:dyDescent="0.25">
      <c r="I815" s="64"/>
      <c r="J815" s="64"/>
      <c r="K815" s="64"/>
      <c r="L815" s="64"/>
    </row>
    <row r="816" spans="9:12" x14ac:dyDescent="0.25">
      <c r="I816" s="64"/>
      <c r="J816" s="64"/>
      <c r="K816" s="64"/>
      <c r="L816" s="64"/>
    </row>
    <row r="817" spans="9:12" x14ac:dyDescent="0.25">
      <c r="I817" s="64"/>
      <c r="J817" s="64"/>
      <c r="K817" s="64"/>
      <c r="L817" s="64"/>
    </row>
    <row r="818" spans="9:12" x14ac:dyDescent="0.25">
      <c r="I818" s="64"/>
      <c r="J818" s="64"/>
      <c r="K818" s="64"/>
      <c r="L818" s="64"/>
    </row>
    <row r="819" spans="9:12" x14ac:dyDescent="0.25">
      <c r="I819" s="64"/>
      <c r="J819" s="64"/>
      <c r="K819" s="64"/>
      <c r="L819" s="64"/>
    </row>
    <row r="820" spans="9:12" x14ac:dyDescent="0.25">
      <c r="I820" s="64"/>
      <c r="J820" s="64"/>
      <c r="K820" s="64"/>
      <c r="L820" s="64"/>
    </row>
    <row r="821" spans="9:12" x14ac:dyDescent="0.25">
      <c r="I821" s="64"/>
      <c r="J821" s="64"/>
      <c r="K821" s="64"/>
      <c r="L821" s="64"/>
    </row>
    <row r="822" spans="9:12" x14ac:dyDescent="0.25">
      <c r="I822" s="64"/>
      <c r="J822" s="64"/>
      <c r="K822" s="64"/>
      <c r="L822" s="64"/>
    </row>
    <row r="823" spans="9:12" x14ac:dyDescent="0.25">
      <c r="I823" s="64"/>
      <c r="J823" s="64"/>
      <c r="K823" s="64"/>
      <c r="L823" s="64"/>
    </row>
    <row r="824" spans="9:12" x14ac:dyDescent="0.25">
      <c r="I824" s="64"/>
      <c r="J824" s="64"/>
      <c r="K824" s="64"/>
      <c r="L824" s="64"/>
    </row>
    <row r="825" spans="9:12" x14ac:dyDescent="0.25">
      <c r="I825" s="64"/>
      <c r="J825" s="64"/>
      <c r="K825" s="64"/>
      <c r="L825" s="64"/>
    </row>
    <row r="826" spans="9:12" x14ac:dyDescent="0.25">
      <c r="I826" s="64"/>
      <c r="J826" s="64"/>
      <c r="K826" s="64"/>
      <c r="L826" s="64"/>
    </row>
    <row r="827" spans="9:12" x14ac:dyDescent="0.25">
      <c r="I827" s="64"/>
      <c r="J827" s="64"/>
      <c r="K827" s="64"/>
      <c r="L827" s="64"/>
    </row>
    <row r="828" spans="9:12" x14ac:dyDescent="0.25">
      <c r="I828" s="64"/>
      <c r="J828" s="64"/>
      <c r="K828" s="64"/>
      <c r="L828" s="64"/>
    </row>
    <row r="829" spans="9:12" x14ac:dyDescent="0.25">
      <c r="I829" s="64"/>
      <c r="J829" s="64"/>
      <c r="K829" s="64"/>
      <c r="L829" s="64"/>
    </row>
    <row r="830" spans="9:12" x14ac:dyDescent="0.25">
      <c r="I830" s="64"/>
      <c r="J830" s="64"/>
      <c r="K830" s="64"/>
      <c r="L830" s="64"/>
    </row>
    <row r="831" spans="9:12" x14ac:dyDescent="0.25">
      <c r="I831" s="64"/>
      <c r="J831" s="64"/>
      <c r="K831" s="64"/>
      <c r="L831" s="64"/>
    </row>
    <row r="832" spans="9:12" x14ac:dyDescent="0.25">
      <c r="I832" s="64"/>
      <c r="J832" s="64"/>
      <c r="K832" s="64"/>
      <c r="L832" s="64"/>
    </row>
    <row r="833" spans="9:12" x14ac:dyDescent="0.25">
      <c r="I833" s="64"/>
      <c r="J833" s="64"/>
      <c r="K833" s="64"/>
      <c r="L833" s="64"/>
    </row>
    <row r="834" spans="9:12" x14ac:dyDescent="0.25">
      <c r="I834" s="64"/>
      <c r="J834" s="64"/>
      <c r="K834" s="64"/>
      <c r="L834" s="64"/>
    </row>
    <row r="835" spans="9:12" x14ac:dyDescent="0.25">
      <c r="I835" s="64"/>
      <c r="J835" s="64"/>
      <c r="K835" s="64"/>
      <c r="L835" s="64"/>
    </row>
    <row r="836" spans="9:12" x14ac:dyDescent="0.25">
      <c r="I836" s="64"/>
      <c r="J836" s="64"/>
      <c r="K836" s="64"/>
      <c r="L836" s="64"/>
    </row>
    <row r="837" spans="9:12" x14ac:dyDescent="0.25">
      <c r="I837" s="64"/>
      <c r="J837" s="64"/>
      <c r="K837" s="64"/>
      <c r="L837" s="64"/>
    </row>
    <row r="838" spans="9:12" x14ac:dyDescent="0.25">
      <c r="I838" s="64"/>
      <c r="J838" s="64"/>
      <c r="K838" s="64"/>
      <c r="L838" s="64"/>
    </row>
    <row r="839" spans="9:12" x14ac:dyDescent="0.25">
      <c r="I839" s="64"/>
      <c r="J839" s="64"/>
      <c r="K839" s="64"/>
      <c r="L839" s="64"/>
    </row>
    <row r="840" spans="9:12" x14ac:dyDescent="0.25">
      <c r="I840" s="64"/>
      <c r="J840" s="64"/>
      <c r="K840" s="64"/>
      <c r="L840" s="64"/>
    </row>
    <row r="841" spans="9:12" x14ac:dyDescent="0.25">
      <c r="I841" s="64"/>
      <c r="J841" s="64"/>
      <c r="K841" s="64"/>
      <c r="L841" s="64"/>
    </row>
    <row r="842" spans="9:12" x14ac:dyDescent="0.25">
      <c r="I842" s="64"/>
      <c r="J842" s="64"/>
      <c r="K842" s="64"/>
      <c r="L842" s="64"/>
    </row>
    <row r="843" spans="9:12" x14ac:dyDescent="0.25">
      <c r="I843" s="64"/>
      <c r="J843" s="64"/>
      <c r="K843" s="64"/>
      <c r="L843" s="64"/>
    </row>
    <row r="844" spans="9:12" x14ac:dyDescent="0.25">
      <c r="I844" s="64"/>
      <c r="J844" s="64"/>
      <c r="K844" s="64"/>
      <c r="L844" s="64"/>
    </row>
    <row r="845" spans="9:12" x14ac:dyDescent="0.25">
      <c r="I845" s="64"/>
      <c r="J845" s="64"/>
      <c r="K845" s="64"/>
      <c r="L845" s="64"/>
    </row>
    <row r="846" spans="9:12" x14ac:dyDescent="0.25">
      <c r="I846" s="64"/>
      <c r="J846" s="64"/>
      <c r="K846" s="64"/>
      <c r="L846" s="64"/>
    </row>
    <row r="847" spans="9:12" x14ac:dyDescent="0.25">
      <c r="I847" s="64"/>
      <c r="J847" s="64"/>
      <c r="K847" s="64"/>
      <c r="L847" s="64"/>
    </row>
    <row r="848" spans="9:12" x14ac:dyDescent="0.25">
      <c r="I848" s="64"/>
      <c r="J848" s="64"/>
      <c r="K848" s="64"/>
      <c r="L848" s="64"/>
    </row>
    <row r="849" spans="9:12" x14ac:dyDescent="0.25">
      <c r="I849" s="64"/>
      <c r="J849" s="64"/>
      <c r="K849" s="64"/>
      <c r="L849" s="64"/>
    </row>
    <row r="850" spans="9:12" x14ac:dyDescent="0.25">
      <c r="I850" s="64"/>
      <c r="J850" s="64"/>
      <c r="K850" s="64"/>
      <c r="L850" s="64"/>
    </row>
    <row r="851" spans="9:12" x14ac:dyDescent="0.25">
      <c r="I851" s="64"/>
      <c r="J851" s="64"/>
      <c r="K851" s="64"/>
      <c r="L851" s="64"/>
    </row>
    <row r="852" spans="9:12" x14ac:dyDescent="0.25">
      <c r="I852" s="64"/>
      <c r="J852" s="64"/>
      <c r="K852" s="64"/>
      <c r="L852" s="64"/>
    </row>
    <row r="853" spans="9:12" x14ac:dyDescent="0.25">
      <c r="I853" s="64"/>
      <c r="J853" s="64"/>
      <c r="K853" s="64"/>
      <c r="L853" s="64"/>
    </row>
    <row r="854" spans="9:12" x14ac:dyDescent="0.25">
      <c r="I854" s="64"/>
      <c r="J854" s="64"/>
      <c r="K854" s="64"/>
      <c r="L854" s="64"/>
    </row>
    <row r="855" spans="9:12" x14ac:dyDescent="0.25">
      <c r="I855" s="64"/>
      <c r="J855" s="64"/>
      <c r="K855" s="64"/>
      <c r="L855" s="64"/>
    </row>
    <row r="856" spans="9:12" x14ac:dyDescent="0.25">
      <c r="I856" s="64"/>
      <c r="J856" s="64"/>
      <c r="K856" s="64"/>
      <c r="L856" s="64"/>
    </row>
    <row r="857" spans="9:12" x14ac:dyDescent="0.25">
      <c r="I857" s="64"/>
      <c r="J857" s="64"/>
      <c r="K857" s="64"/>
      <c r="L857" s="64"/>
    </row>
    <row r="858" spans="9:12" x14ac:dyDescent="0.25">
      <c r="I858" s="64"/>
      <c r="J858" s="64"/>
      <c r="K858" s="64"/>
      <c r="L858" s="64"/>
    </row>
    <row r="859" spans="9:12" x14ac:dyDescent="0.25">
      <c r="I859" s="64"/>
      <c r="J859" s="64"/>
      <c r="K859" s="64"/>
      <c r="L859" s="64"/>
    </row>
    <row r="860" spans="9:12" x14ac:dyDescent="0.25">
      <c r="I860" s="64"/>
      <c r="J860" s="64"/>
      <c r="K860" s="64"/>
      <c r="L860" s="64"/>
    </row>
    <row r="861" spans="9:12" x14ac:dyDescent="0.25">
      <c r="I861" s="64"/>
      <c r="J861" s="64"/>
      <c r="K861" s="64"/>
      <c r="L861" s="64"/>
    </row>
    <row r="862" spans="9:12" x14ac:dyDescent="0.25">
      <c r="I862" s="64"/>
      <c r="J862" s="64"/>
      <c r="K862" s="64"/>
      <c r="L862" s="64"/>
    </row>
    <row r="863" spans="9:12" x14ac:dyDescent="0.25">
      <c r="I863" s="64"/>
      <c r="J863" s="64"/>
      <c r="K863" s="64"/>
      <c r="L863" s="64"/>
    </row>
    <row r="864" spans="9:12" x14ac:dyDescent="0.25">
      <c r="I864" s="64"/>
      <c r="J864" s="64"/>
      <c r="K864" s="64"/>
      <c r="L864" s="64"/>
    </row>
    <row r="865" spans="9:12" x14ac:dyDescent="0.25">
      <c r="I865" s="64"/>
      <c r="J865" s="64"/>
      <c r="K865" s="64"/>
      <c r="L865" s="64"/>
    </row>
    <row r="866" spans="9:12" x14ac:dyDescent="0.25">
      <c r="I866" s="64"/>
      <c r="J866" s="64"/>
      <c r="K866" s="64"/>
      <c r="L866" s="64"/>
    </row>
    <row r="867" spans="9:12" x14ac:dyDescent="0.25">
      <c r="I867" s="64"/>
      <c r="J867" s="64"/>
      <c r="K867" s="64"/>
      <c r="L867" s="64"/>
    </row>
    <row r="868" spans="9:12" x14ac:dyDescent="0.25">
      <c r="I868" s="64"/>
      <c r="J868" s="64"/>
      <c r="K868" s="64"/>
      <c r="L868" s="64"/>
    </row>
    <row r="869" spans="9:12" x14ac:dyDescent="0.25">
      <c r="I869" s="64"/>
      <c r="J869" s="64"/>
      <c r="K869" s="64"/>
      <c r="L869" s="64"/>
    </row>
    <row r="870" spans="9:12" x14ac:dyDescent="0.25">
      <c r="I870" s="64"/>
      <c r="J870" s="64"/>
      <c r="K870" s="64"/>
      <c r="L870" s="64"/>
    </row>
    <row r="871" spans="9:12" x14ac:dyDescent="0.25">
      <c r="I871" s="64"/>
      <c r="J871" s="64"/>
      <c r="K871" s="64"/>
      <c r="L871" s="64"/>
    </row>
    <row r="872" spans="9:12" x14ac:dyDescent="0.25">
      <c r="I872" s="64"/>
      <c r="J872" s="64"/>
      <c r="K872" s="64"/>
      <c r="L872" s="64"/>
    </row>
    <row r="873" spans="9:12" x14ac:dyDescent="0.25">
      <c r="I873" s="64"/>
      <c r="J873" s="64"/>
      <c r="K873" s="64"/>
      <c r="L873" s="64"/>
    </row>
    <row r="874" spans="9:12" x14ac:dyDescent="0.25">
      <c r="I874" s="64"/>
      <c r="J874" s="64"/>
      <c r="K874" s="64"/>
      <c r="L874" s="64"/>
    </row>
    <row r="875" spans="9:12" x14ac:dyDescent="0.25">
      <c r="I875" s="64"/>
      <c r="J875" s="64"/>
      <c r="K875" s="64"/>
      <c r="L875" s="64"/>
    </row>
    <row r="876" spans="9:12" x14ac:dyDescent="0.25">
      <c r="I876" s="64"/>
      <c r="J876" s="64"/>
      <c r="K876" s="64"/>
      <c r="L876" s="64"/>
    </row>
    <row r="877" spans="9:12" x14ac:dyDescent="0.25">
      <c r="I877" s="64"/>
      <c r="J877" s="64"/>
      <c r="K877" s="64"/>
      <c r="L877" s="64"/>
    </row>
    <row r="878" spans="9:12" x14ac:dyDescent="0.25">
      <c r="I878" s="64"/>
      <c r="J878" s="64"/>
      <c r="K878" s="64"/>
      <c r="L878" s="64"/>
    </row>
    <row r="879" spans="9:12" x14ac:dyDescent="0.25">
      <c r="I879" s="64"/>
      <c r="J879" s="64"/>
      <c r="K879" s="64"/>
      <c r="L879" s="64"/>
    </row>
    <row r="880" spans="9:12" x14ac:dyDescent="0.25">
      <c r="I880" s="64"/>
      <c r="J880" s="64"/>
      <c r="K880" s="64"/>
      <c r="L880" s="64"/>
    </row>
    <row r="881" spans="9:12" x14ac:dyDescent="0.25">
      <c r="I881" s="64"/>
      <c r="J881" s="64"/>
      <c r="K881" s="64"/>
      <c r="L881" s="64"/>
    </row>
    <row r="882" spans="9:12" x14ac:dyDescent="0.25">
      <c r="I882" s="64"/>
      <c r="J882" s="64"/>
      <c r="K882" s="64"/>
      <c r="L882" s="64"/>
    </row>
    <row r="883" spans="9:12" x14ac:dyDescent="0.25">
      <c r="I883" s="64"/>
      <c r="J883" s="64"/>
      <c r="K883" s="64"/>
      <c r="L883" s="64"/>
    </row>
    <row r="884" spans="9:12" x14ac:dyDescent="0.25">
      <c r="I884" s="64"/>
      <c r="J884" s="64"/>
      <c r="K884" s="64"/>
      <c r="L884" s="64"/>
    </row>
    <row r="885" spans="9:12" x14ac:dyDescent="0.25">
      <c r="I885" s="64"/>
      <c r="J885" s="64"/>
      <c r="K885" s="64"/>
      <c r="L885" s="64"/>
    </row>
    <row r="886" spans="9:12" x14ac:dyDescent="0.25">
      <c r="I886" s="64"/>
      <c r="J886" s="64"/>
      <c r="K886" s="64"/>
      <c r="L886" s="64"/>
    </row>
    <row r="887" spans="9:12" x14ac:dyDescent="0.25">
      <c r="I887" s="64"/>
      <c r="J887" s="64"/>
      <c r="K887" s="64"/>
      <c r="L887" s="64"/>
    </row>
    <row r="888" spans="9:12" x14ac:dyDescent="0.25">
      <c r="I888" s="64"/>
      <c r="J888" s="64"/>
      <c r="K888" s="64"/>
      <c r="L888" s="64"/>
    </row>
    <row r="889" spans="9:12" x14ac:dyDescent="0.25">
      <c r="I889" s="64"/>
      <c r="J889" s="64"/>
      <c r="K889" s="64"/>
      <c r="L889" s="64"/>
    </row>
    <row r="890" spans="9:12" x14ac:dyDescent="0.25">
      <c r="I890" s="64"/>
      <c r="J890" s="64"/>
      <c r="K890" s="64"/>
      <c r="L890" s="64"/>
    </row>
    <row r="891" spans="9:12" x14ac:dyDescent="0.25">
      <c r="I891" s="64"/>
      <c r="J891" s="64"/>
      <c r="K891" s="64"/>
      <c r="L891" s="64"/>
    </row>
    <row r="892" spans="9:12" x14ac:dyDescent="0.25">
      <c r="I892" s="64"/>
      <c r="J892" s="64"/>
      <c r="K892" s="64"/>
      <c r="L892" s="64"/>
    </row>
    <row r="893" spans="9:12" x14ac:dyDescent="0.25">
      <c r="I893" s="64"/>
      <c r="J893" s="64"/>
      <c r="K893" s="64"/>
      <c r="L893" s="64"/>
    </row>
    <row r="894" spans="9:12" x14ac:dyDescent="0.25">
      <c r="I894" s="64"/>
      <c r="J894" s="64"/>
      <c r="K894" s="64"/>
      <c r="L894" s="64"/>
    </row>
    <row r="895" spans="9:12" x14ac:dyDescent="0.25">
      <c r="I895" s="64"/>
      <c r="J895" s="64"/>
      <c r="K895" s="64"/>
      <c r="L895" s="64"/>
    </row>
    <row r="896" spans="9:12" x14ac:dyDescent="0.25">
      <c r="I896" s="64"/>
      <c r="J896" s="64"/>
      <c r="K896" s="64"/>
      <c r="L896" s="64"/>
    </row>
    <row r="897" spans="9:12" x14ac:dyDescent="0.25">
      <c r="I897" s="64"/>
      <c r="J897" s="64"/>
      <c r="K897" s="64"/>
      <c r="L897" s="64"/>
    </row>
    <row r="898" spans="9:12" x14ac:dyDescent="0.25">
      <c r="I898" s="64"/>
      <c r="J898" s="64"/>
      <c r="K898" s="64"/>
      <c r="L898" s="64"/>
    </row>
    <row r="899" spans="9:12" x14ac:dyDescent="0.25">
      <c r="I899" s="64"/>
      <c r="J899" s="64"/>
      <c r="K899" s="64"/>
      <c r="L899" s="64"/>
    </row>
    <row r="900" spans="9:12" x14ac:dyDescent="0.25">
      <c r="I900" s="64"/>
      <c r="J900" s="64"/>
      <c r="K900" s="64"/>
      <c r="L900" s="64"/>
    </row>
    <row r="901" spans="9:12" x14ac:dyDescent="0.25">
      <c r="I901" s="64"/>
      <c r="J901" s="64"/>
      <c r="K901" s="64"/>
      <c r="L901" s="64"/>
    </row>
    <row r="902" spans="9:12" x14ac:dyDescent="0.25">
      <c r="I902" s="64"/>
      <c r="J902" s="64"/>
      <c r="K902" s="64"/>
      <c r="L902" s="64"/>
    </row>
    <row r="903" spans="9:12" x14ac:dyDescent="0.25">
      <c r="I903" s="64"/>
      <c r="J903" s="64"/>
      <c r="K903" s="64"/>
      <c r="L903" s="64"/>
    </row>
    <row r="904" spans="9:12" x14ac:dyDescent="0.25">
      <c r="I904" s="64"/>
      <c r="J904" s="64"/>
      <c r="K904" s="64"/>
      <c r="L904" s="64"/>
    </row>
    <row r="905" spans="9:12" x14ac:dyDescent="0.25">
      <c r="I905" s="64"/>
      <c r="J905" s="64"/>
      <c r="K905" s="64"/>
      <c r="L905" s="64"/>
    </row>
    <row r="906" spans="9:12" x14ac:dyDescent="0.25">
      <c r="I906" s="64"/>
      <c r="J906" s="64"/>
      <c r="K906" s="64"/>
      <c r="L906" s="64"/>
    </row>
    <row r="907" spans="9:12" x14ac:dyDescent="0.25">
      <c r="I907" s="64"/>
      <c r="J907" s="64"/>
      <c r="K907" s="64"/>
      <c r="L907" s="64"/>
    </row>
    <row r="908" spans="9:12" x14ac:dyDescent="0.25">
      <c r="I908" s="64"/>
      <c r="J908" s="64"/>
      <c r="K908" s="64"/>
      <c r="L908" s="64"/>
    </row>
    <row r="909" spans="9:12" x14ac:dyDescent="0.25">
      <c r="I909" s="64"/>
      <c r="J909" s="64"/>
      <c r="K909" s="64"/>
      <c r="L909" s="64"/>
    </row>
    <row r="910" spans="9:12" x14ac:dyDescent="0.25">
      <c r="I910" s="64"/>
      <c r="J910" s="64"/>
      <c r="K910" s="64"/>
      <c r="L910" s="64"/>
    </row>
    <row r="911" spans="9:12" x14ac:dyDescent="0.25">
      <c r="I911" s="64"/>
      <c r="J911" s="64"/>
      <c r="K911" s="64"/>
      <c r="L911" s="64"/>
    </row>
    <row r="912" spans="9:12" x14ac:dyDescent="0.25">
      <c r="I912" s="64"/>
      <c r="J912" s="64"/>
      <c r="K912" s="64"/>
      <c r="L912" s="64"/>
    </row>
    <row r="913" spans="9:12" x14ac:dyDescent="0.25">
      <c r="I913" s="64"/>
      <c r="J913" s="64"/>
      <c r="K913" s="64"/>
      <c r="L913" s="64"/>
    </row>
    <row r="914" spans="9:12" x14ac:dyDescent="0.25">
      <c r="I914" s="64"/>
      <c r="J914" s="64"/>
      <c r="K914" s="64"/>
      <c r="L914" s="64"/>
    </row>
    <row r="915" spans="9:12" x14ac:dyDescent="0.25">
      <c r="I915" s="64"/>
      <c r="J915" s="64"/>
      <c r="K915" s="64"/>
      <c r="L915" s="64"/>
    </row>
    <row r="916" spans="9:12" x14ac:dyDescent="0.25">
      <c r="I916" s="64"/>
      <c r="J916" s="64"/>
      <c r="K916" s="64"/>
      <c r="L916" s="64"/>
    </row>
    <row r="917" spans="9:12" x14ac:dyDescent="0.25">
      <c r="I917" s="64"/>
      <c r="J917" s="64"/>
      <c r="K917" s="64"/>
      <c r="L917" s="64"/>
    </row>
    <row r="918" spans="9:12" x14ac:dyDescent="0.25">
      <c r="I918" s="64"/>
      <c r="J918" s="64"/>
      <c r="K918" s="64"/>
      <c r="L918" s="64"/>
    </row>
    <row r="919" spans="9:12" x14ac:dyDescent="0.25">
      <c r="I919" s="64"/>
      <c r="J919" s="64"/>
      <c r="K919" s="64"/>
      <c r="L919" s="64"/>
    </row>
    <row r="920" spans="9:12" x14ac:dyDescent="0.25">
      <c r="I920" s="64"/>
      <c r="J920" s="64"/>
      <c r="K920" s="64"/>
      <c r="L920" s="64"/>
    </row>
    <row r="921" spans="9:12" x14ac:dyDescent="0.25">
      <c r="I921" s="64"/>
      <c r="J921" s="64"/>
      <c r="K921" s="64"/>
      <c r="L921" s="64"/>
    </row>
    <row r="922" spans="9:12" x14ac:dyDescent="0.25">
      <c r="I922" s="64"/>
      <c r="J922" s="64"/>
      <c r="K922" s="64"/>
      <c r="L922" s="64"/>
    </row>
    <row r="923" spans="9:12" x14ac:dyDescent="0.25">
      <c r="I923" s="64"/>
      <c r="J923" s="64"/>
      <c r="K923" s="64"/>
      <c r="L923" s="64"/>
    </row>
    <row r="924" spans="9:12" x14ac:dyDescent="0.25">
      <c r="I924" s="64"/>
      <c r="J924" s="64"/>
      <c r="K924" s="64"/>
      <c r="L924" s="64"/>
    </row>
    <row r="925" spans="9:12" x14ac:dyDescent="0.25">
      <c r="I925" s="64"/>
      <c r="J925" s="64"/>
      <c r="K925" s="64"/>
      <c r="L925" s="64"/>
    </row>
    <row r="926" spans="9:12" x14ac:dyDescent="0.25">
      <c r="I926" s="64"/>
      <c r="J926" s="64"/>
      <c r="K926" s="64"/>
      <c r="L926" s="64"/>
    </row>
    <row r="927" spans="9:12" x14ac:dyDescent="0.25">
      <c r="I927" s="64"/>
      <c r="J927" s="64"/>
      <c r="K927" s="64"/>
      <c r="L927" s="64"/>
    </row>
    <row r="928" spans="9:12" x14ac:dyDescent="0.25">
      <c r="I928" s="64"/>
      <c r="J928" s="64"/>
      <c r="K928" s="64"/>
      <c r="L928" s="64"/>
    </row>
    <row r="929" spans="9:12" x14ac:dyDescent="0.25">
      <c r="I929" s="64"/>
      <c r="J929" s="64"/>
      <c r="K929" s="64"/>
      <c r="L929" s="64"/>
    </row>
    <row r="930" spans="9:12" x14ac:dyDescent="0.25">
      <c r="I930" s="64"/>
      <c r="J930" s="64"/>
      <c r="K930" s="64"/>
      <c r="L930" s="64"/>
    </row>
    <row r="931" spans="9:12" x14ac:dyDescent="0.25">
      <c r="I931" s="64"/>
      <c r="J931" s="64"/>
      <c r="K931" s="64"/>
      <c r="L931" s="64"/>
    </row>
    <row r="932" spans="9:12" x14ac:dyDescent="0.25">
      <c r="I932" s="64"/>
      <c r="J932" s="64"/>
      <c r="K932" s="64"/>
      <c r="L932" s="64"/>
    </row>
    <row r="933" spans="9:12" x14ac:dyDescent="0.25">
      <c r="I933" s="64"/>
      <c r="J933" s="64"/>
      <c r="K933" s="64"/>
      <c r="L933" s="64"/>
    </row>
    <row r="934" spans="9:12" x14ac:dyDescent="0.25">
      <c r="I934" s="64"/>
      <c r="J934" s="64"/>
      <c r="K934" s="64"/>
      <c r="L934" s="64"/>
    </row>
    <row r="935" spans="9:12" x14ac:dyDescent="0.25">
      <c r="I935" s="64"/>
      <c r="J935" s="64"/>
      <c r="K935" s="64"/>
      <c r="L935" s="64"/>
    </row>
    <row r="936" spans="9:12" x14ac:dyDescent="0.25">
      <c r="I936" s="64"/>
      <c r="J936" s="64"/>
      <c r="K936" s="64"/>
      <c r="L936" s="64"/>
    </row>
    <row r="937" spans="9:12" x14ac:dyDescent="0.25">
      <c r="I937" s="64"/>
      <c r="J937" s="64"/>
      <c r="K937" s="64"/>
      <c r="L937" s="64"/>
    </row>
    <row r="938" spans="9:12" x14ac:dyDescent="0.25">
      <c r="I938" s="64"/>
      <c r="J938" s="64"/>
      <c r="K938" s="64"/>
      <c r="L938" s="64"/>
    </row>
    <row r="939" spans="9:12" x14ac:dyDescent="0.25">
      <c r="I939" s="64"/>
      <c r="J939" s="64"/>
      <c r="K939" s="64"/>
      <c r="L939" s="64"/>
    </row>
    <row r="940" spans="9:12" x14ac:dyDescent="0.25">
      <c r="I940" s="64"/>
      <c r="J940" s="64"/>
      <c r="K940" s="64"/>
      <c r="L940" s="64"/>
    </row>
    <row r="941" spans="9:12" x14ac:dyDescent="0.25">
      <c r="I941" s="64"/>
      <c r="J941" s="64"/>
      <c r="K941" s="64"/>
      <c r="L941" s="64"/>
    </row>
    <row r="942" spans="9:12" x14ac:dyDescent="0.25">
      <c r="I942" s="64"/>
      <c r="J942" s="64"/>
      <c r="K942" s="64"/>
      <c r="L942" s="64"/>
    </row>
    <row r="943" spans="9:12" x14ac:dyDescent="0.25">
      <c r="I943" s="64"/>
      <c r="J943" s="64"/>
      <c r="K943" s="64"/>
      <c r="L943" s="64"/>
    </row>
    <row r="944" spans="9:12" x14ac:dyDescent="0.25">
      <c r="I944" s="64"/>
      <c r="J944" s="64"/>
      <c r="K944" s="64"/>
      <c r="L944" s="64"/>
    </row>
    <row r="945" spans="9:12" x14ac:dyDescent="0.25">
      <c r="I945" s="64"/>
      <c r="J945" s="64"/>
      <c r="K945" s="64"/>
      <c r="L945" s="64"/>
    </row>
    <row r="946" spans="9:12" x14ac:dyDescent="0.25">
      <c r="I946" s="64"/>
      <c r="J946" s="64"/>
      <c r="K946" s="64"/>
      <c r="L946" s="64"/>
    </row>
    <row r="947" spans="9:12" x14ac:dyDescent="0.25">
      <c r="I947" s="64"/>
      <c r="J947" s="64"/>
      <c r="K947" s="64"/>
      <c r="L947" s="64"/>
    </row>
    <row r="948" spans="9:12" x14ac:dyDescent="0.25">
      <c r="I948" s="64"/>
      <c r="J948" s="64"/>
      <c r="K948" s="64"/>
      <c r="L948" s="64"/>
    </row>
    <row r="949" spans="9:12" x14ac:dyDescent="0.25">
      <c r="I949" s="64"/>
      <c r="J949" s="64"/>
      <c r="K949" s="64"/>
      <c r="L949" s="64"/>
    </row>
    <row r="950" spans="9:12" x14ac:dyDescent="0.25">
      <c r="I950" s="64"/>
      <c r="J950" s="64"/>
      <c r="K950" s="64"/>
      <c r="L950" s="64"/>
    </row>
    <row r="951" spans="9:12" x14ac:dyDescent="0.25">
      <c r="I951" s="64"/>
      <c r="J951" s="64"/>
      <c r="K951" s="64"/>
      <c r="L951" s="64"/>
    </row>
    <row r="952" spans="9:12" x14ac:dyDescent="0.25">
      <c r="I952" s="64"/>
      <c r="J952" s="64"/>
      <c r="K952" s="64"/>
      <c r="L952" s="64"/>
    </row>
    <row r="953" spans="9:12" x14ac:dyDescent="0.25">
      <c r="I953" s="64"/>
      <c r="J953" s="64"/>
      <c r="K953" s="64"/>
      <c r="L953" s="64"/>
    </row>
    <row r="954" spans="9:12" x14ac:dyDescent="0.25">
      <c r="I954" s="64"/>
      <c r="J954" s="64"/>
      <c r="K954" s="64"/>
      <c r="L954" s="64"/>
    </row>
    <row r="955" spans="9:12" x14ac:dyDescent="0.25">
      <c r="I955" s="64"/>
      <c r="J955" s="64"/>
      <c r="K955" s="64"/>
      <c r="L955" s="64"/>
    </row>
    <row r="956" spans="9:12" x14ac:dyDescent="0.25">
      <c r="I956" s="64"/>
      <c r="J956" s="64"/>
      <c r="K956" s="64"/>
      <c r="L956" s="64"/>
    </row>
    <row r="957" spans="9:12" x14ac:dyDescent="0.25">
      <c r="I957" s="64"/>
      <c r="J957" s="64"/>
      <c r="K957" s="64"/>
      <c r="L957" s="64"/>
    </row>
    <row r="958" spans="9:12" x14ac:dyDescent="0.25">
      <c r="I958" s="64"/>
      <c r="J958" s="64"/>
      <c r="K958" s="64"/>
      <c r="L958" s="64"/>
    </row>
    <row r="959" spans="9:12" x14ac:dyDescent="0.25">
      <c r="I959" s="64"/>
      <c r="J959" s="64"/>
      <c r="K959" s="64"/>
      <c r="L959" s="64"/>
    </row>
    <row r="960" spans="9:12" x14ac:dyDescent="0.25">
      <c r="I960" s="64"/>
      <c r="J960" s="64"/>
      <c r="K960" s="64"/>
      <c r="L960" s="64"/>
    </row>
    <row r="961" spans="9:12" x14ac:dyDescent="0.25">
      <c r="I961" s="64"/>
      <c r="J961" s="64"/>
      <c r="K961" s="64"/>
      <c r="L961" s="64"/>
    </row>
    <row r="962" spans="9:12" x14ac:dyDescent="0.25">
      <c r="I962" s="64"/>
      <c r="J962" s="64"/>
      <c r="K962" s="64"/>
      <c r="L962" s="64"/>
    </row>
    <row r="963" spans="9:12" x14ac:dyDescent="0.25">
      <c r="I963" s="64"/>
      <c r="J963" s="64"/>
      <c r="K963" s="64"/>
      <c r="L963" s="64"/>
    </row>
    <row r="964" spans="9:12" x14ac:dyDescent="0.25">
      <c r="I964" s="64"/>
      <c r="J964" s="64"/>
      <c r="K964" s="64"/>
      <c r="L964" s="64"/>
    </row>
    <row r="965" spans="9:12" x14ac:dyDescent="0.25">
      <c r="I965" s="64"/>
      <c r="J965" s="64"/>
      <c r="K965" s="64"/>
      <c r="L965" s="64"/>
    </row>
    <row r="966" spans="9:12" x14ac:dyDescent="0.25">
      <c r="I966" s="64"/>
      <c r="J966" s="64"/>
      <c r="K966" s="64"/>
      <c r="L966" s="64"/>
    </row>
    <row r="967" spans="9:12" x14ac:dyDescent="0.25">
      <c r="I967" s="64"/>
      <c r="J967" s="64"/>
      <c r="K967" s="64"/>
      <c r="L967" s="64"/>
    </row>
    <row r="968" spans="9:12" x14ac:dyDescent="0.25">
      <c r="I968" s="64"/>
      <c r="J968" s="64"/>
      <c r="K968" s="64"/>
      <c r="L968" s="64"/>
    </row>
    <row r="969" spans="9:12" x14ac:dyDescent="0.25">
      <c r="I969" s="64"/>
      <c r="J969" s="64"/>
      <c r="K969" s="64"/>
      <c r="L969" s="64"/>
    </row>
    <row r="970" spans="9:12" x14ac:dyDescent="0.25">
      <c r="I970" s="64"/>
      <c r="J970" s="64"/>
      <c r="K970" s="64"/>
      <c r="L970" s="64"/>
    </row>
    <row r="971" spans="9:12" x14ac:dyDescent="0.25">
      <c r="I971" s="64"/>
      <c r="J971" s="64"/>
      <c r="K971" s="64"/>
      <c r="L971" s="64"/>
    </row>
    <row r="972" spans="9:12" x14ac:dyDescent="0.25">
      <c r="I972" s="64"/>
      <c r="J972" s="64"/>
      <c r="K972" s="64"/>
      <c r="L972" s="64"/>
    </row>
    <row r="973" spans="9:12" x14ac:dyDescent="0.25">
      <c r="I973" s="64"/>
      <c r="J973" s="64"/>
      <c r="K973" s="64"/>
      <c r="L973" s="64"/>
    </row>
    <row r="974" spans="9:12" x14ac:dyDescent="0.25">
      <c r="I974" s="64"/>
      <c r="J974" s="64"/>
      <c r="K974" s="64"/>
      <c r="L974" s="64"/>
    </row>
    <row r="975" spans="9:12" x14ac:dyDescent="0.25">
      <c r="I975" s="64"/>
      <c r="J975" s="64"/>
      <c r="K975" s="64"/>
      <c r="L975" s="64"/>
    </row>
    <row r="976" spans="9:12" x14ac:dyDescent="0.25">
      <c r="I976" s="64"/>
      <c r="J976" s="64"/>
      <c r="K976" s="64"/>
      <c r="L976" s="64"/>
    </row>
    <row r="977" spans="9:12" x14ac:dyDescent="0.25">
      <c r="I977" s="64"/>
      <c r="J977" s="64"/>
      <c r="K977" s="64"/>
      <c r="L977" s="64"/>
    </row>
    <row r="978" spans="9:12" x14ac:dyDescent="0.25">
      <c r="I978" s="64"/>
      <c r="J978" s="64"/>
      <c r="K978" s="64"/>
      <c r="L978" s="64"/>
    </row>
    <row r="979" spans="9:12" x14ac:dyDescent="0.25">
      <c r="I979" s="64"/>
      <c r="J979" s="64"/>
      <c r="K979" s="64"/>
      <c r="L979" s="64"/>
    </row>
    <row r="980" spans="9:12" x14ac:dyDescent="0.25">
      <c r="I980" s="64"/>
      <c r="J980" s="64"/>
      <c r="K980" s="64"/>
      <c r="L980" s="64"/>
    </row>
    <row r="981" spans="9:12" x14ac:dyDescent="0.25">
      <c r="I981" s="64"/>
      <c r="J981" s="64"/>
      <c r="K981" s="64"/>
      <c r="L981" s="64"/>
    </row>
    <row r="982" spans="9:12" x14ac:dyDescent="0.25">
      <c r="I982" s="64"/>
      <c r="J982" s="64"/>
      <c r="K982" s="64"/>
      <c r="L982" s="64"/>
    </row>
    <row r="983" spans="9:12" x14ac:dyDescent="0.25">
      <c r="I983" s="64"/>
      <c r="J983" s="64"/>
      <c r="K983" s="64"/>
      <c r="L983" s="64"/>
    </row>
    <row r="984" spans="9:12" x14ac:dyDescent="0.25">
      <c r="I984" s="64"/>
      <c r="J984" s="64"/>
      <c r="K984" s="64"/>
      <c r="L984" s="64"/>
    </row>
    <row r="985" spans="9:12" x14ac:dyDescent="0.25">
      <c r="I985" s="64"/>
      <c r="J985" s="64"/>
      <c r="K985" s="64"/>
      <c r="L985" s="64"/>
    </row>
    <row r="986" spans="9:12" x14ac:dyDescent="0.25">
      <c r="I986" s="64"/>
      <c r="J986" s="64"/>
      <c r="K986" s="64"/>
      <c r="L986" s="64"/>
    </row>
    <row r="987" spans="9:12" x14ac:dyDescent="0.25">
      <c r="I987" s="64"/>
      <c r="J987" s="64"/>
      <c r="K987" s="64"/>
      <c r="L987" s="64"/>
    </row>
    <row r="988" spans="9:12" x14ac:dyDescent="0.25">
      <c r="I988" s="64"/>
      <c r="J988" s="64"/>
      <c r="K988" s="64"/>
      <c r="L988" s="64"/>
    </row>
    <row r="989" spans="9:12" x14ac:dyDescent="0.25">
      <c r="I989" s="64"/>
      <c r="J989" s="64"/>
      <c r="K989" s="64"/>
      <c r="L989" s="64"/>
    </row>
    <row r="990" spans="9:12" x14ac:dyDescent="0.25">
      <c r="I990" s="64"/>
      <c r="J990" s="64"/>
      <c r="K990" s="64"/>
      <c r="L990" s="64"/>
    </row>
    <row r="991" spans="9:12" x14ac:dyDescent="0.25">
      <c r="I991" s="64"/>
      <c r="J991" s="64"/>
      <c r="K991" s="64"/>
      <c r="L991" s="64"/>
    </row>
    <row r="992" spans="9:12" x14ac:dyDescent="0.25">
      <c r="I992" s="64"/>
      <c r="J992" s="64"/>
      <c r="K992" s="64"/>
      <c r="L992" s="64"/>
    </row>
    <row r="993" spans="9:12" x14ac:dyDescent="0.25">
      <c r="I993" s="64"/>
      <c r="J993" s="64"/>
      <c r="K993" s="64"/>
      <c r="L993" s="64"/>
    </row>
    <row r="994" spans="9:12" x14ac:dyDescent="0.25">
      <c r="I994" s="64"/>
      <c r="J994" s="64"/>
      <c r="K994" s="64"/>
      <c r="L994" s="64"/>
    </row>
    <row r="995" spans="9:12" x14ac:dyDescent="0.25">
      <c r="I995" s="64"/>
      <c r="J995" s="64"/>
      <c r="K995" s="64"/>
      <c r="L995" s="64"/>
    </row>
    <row r="996" spans="9:12" x14ac:dyDescent="0.25">
      <c r="I996" s="64"/>
      <c r="J996" s="64"/>
      <c r="K996" s="64"/>
      <c r="L996" s="64"/>
    </row>
    <row r="997" spans="9:12" x14ac:dyDescent="0.25">
      <c r="I997" s="64"/>
      <c r="J997" s="64"/>
      <c r="K997" s="64"/>
      <c r="L997" s="64"/>
    </row>
    <row r="998" spans="9:12" x14ac:dyDescent="0.25">
      <c r="I998" s="64"/>
      <c r="J998" s="64"/>
      <c r="K998" s="64"/>
      <c r="L998" s="64"/>
    </row>
    <row r="999" spans="9:12" x14ac:dyDescent="0.25">
      <c r="I999" s="64"/>
      <c r="J999" s="64"/>
      <c r="K999" s="64"/>
      <c r="L999" s="64"/>
    </row>
    <row r="1000" spans="9:12" x14ac:dyDescent="0.25">
      <c r="I1000" s="64"/>
      <c r="J1000" s="64"/>
      <c r="K1000" s="64"/>
      <c r="L1000" s="64"/>
    </row>
    <row r="1001" spans="9:12" x14ac:dyDescent="0.25">
      <c r="I1001" s="64"/>
      <c r="J1001" s="64"/>
      <c r="K1001" s="64"/>
      <c r="L1001" s="64"/>
    </row>
    <row r="1002" spans="9:12" x14ac:dyDescent="0.25">
      <c r="I1002" s="64"/>
      <c r="J1002" s="64"/>
      <c r="K1002" s="64"/>
      <c r="L1002" s="64"/>
    </row>
    <row r="1003" spans="9:12" x14ac:dyDescent="0.25">
      <c r="I1003" s="64"/>
      <c r="J1003" s="64"/>
      <c r="K1003" s="64"/>
      <c r="L1003" s="64"/>
    </row>
    <row r="1004" spans="9:12" x14ac:dyDescent="0.25">
      <c r="I1004" s="64"/>
      <c r="J1004" s="64"/>
      <c r="K1004" s="64"/>
      <c r="L1004" s="64"/>
    </row>
    <row r="1005" spans="9:12" x14ac:dyDescent="0.25">
      <c r="I1005" s="64"/>
      <c r="J1005" s="64"/>
      <c r="K1005" s="64"/>
      <c r="L1005" s="64"/>
    </row>
    <row r="1006" spans="9:12" x14ac:dyDescent="0.25">
      <c r="I1006" s="64"/>
      <c r="J1006" s="64"/>
      <c r="K1006" s="64"/>
      <c r="L1006" s="64"/>
    </row>
    <row r="1007" spans="9:12" x14ac:dyDescent="0.25">
      <c r="I1007" s="64"/>
      <c r="J1007" s="64"/>
      <c r="K1007" s="64"/>
      <c r="L1007" s="64"/>
    </row>
    <row r="1008" spans="9:12" x14ac:dyDescent="0.25">
      <c r="I1008" s="64"/>
      <c r="J1008" s="64"/>
      <c r="K1008" s="64"/>
      <c r="L1008" s="64"/>
    </row>
    <row r="1009" spans="9:12" x14ac:dyDescent="0.25">
      <c r="I1009" s="64"/>
      <c r="J1009" s="64"/>
      <c r="K1009" s="64"/>
      <c r="L1009" s="64"/>
    </row>
    <row r="1010" spans="9:12" x14ac:dyDescent="0.25">
      <c r="I1010" s="64"/>
      <c r="J1010" s="64"/>
      <c r="K1010" s="64"/>
      <c r="L1010" s="64"/>
    </row>
    <row r="1011" spans="9:12" x14ac:dyDescent="0.25">
      <c r="I1011" s="64"/>
      <c r="J1011" s="64"/>
      <c r="K1011" s="64"/>
      <c r="L1011" s="64"/>
    </row>
    <row r="1012" spans="9:12" x14ac:dyDescent="0.25">
      <c r="I1012" s="64"/>
      <c r="J1012" s="64"/>
      <c r="K1012" s="64"/>
      <c r="L1012" s="64"/>
    </row>
    <row r="1013" spans="9:12" x14ac:dyDescent="0.25">
      <c r="I1013" s="64"/>
      <c r="J1013" s="64"/>
      <c r="K1013" s="64"/>
      <c r="L1013" s="64"/>
    </row>
    <row r="1014" spans="9:12" x14ac:dyDescent="0.25">
      <c r="I1014" s="64"/>
      <c r="J1014" s="64"/>
      <c r="K1014" s="64"/>
      <c r="L1014" s="64"/>
    </row>
    <row r="1015" spans="9:12" x14ac:dyDescent="0.25">
      <c r="I1015" s="64"/>
      <c r="J1015" s="64"/>
      <c r="K1015" s="64"/>
      <c r="L1015" s="64"/>
    </row>
    <row r="1016" spans="9:12" x14ac:dyDescent="0.25">
      <c r="I1016" s="64"/>
      <c r="J1016" s="64"/>
      <c r="K1016" s="64"/>
      <c r="L1016" s="64"/>
    </row>
    <row r="1017" spans="9:12" x14ac:dyDescent="0.25">
      <c r="I1017" s="64"/>
      <c r="J1017" s="64"/>
      <c r="K1017" s="64"/>
      <c r="L1017" s="64"/>
    </row>
    <row r="1018" spans="9:12" x14ac:dyDescent="0.25">
      <c r="I1018" s="64"/>
      <c r="J1018" s="64"/>
      <c r="K1018" s="64"/>
      <c r="L1018" s="64"/>
    </row>
    <row r="1019" spans="9:12" x14ac:dyDescent="0.25">
      <c r="I1019" s="64"/>
      <c r="J1019" s="64"/>
      <c r="K1019" s="64"/>
      <c r="L1019" s="64"/>
    </row>
    <row r="1020" spans="9:12" x14ac:dyDescent="0.25">
      <c r="I1020" s="64"/>
      <c r="J1020" s="64"/>
      <c r="K1020" s="64"/>
      <c r="L1020" s="64"/>
    </row>
    <row r="1021" spans="9:12" x14ac:dyDescent="0.25">
      <c r="I1021" s="64"/>
      <c r="J1021" s="64"/>
      <c r="K1021" s="64"/>
      <c r="L1021" s="64"/>
    </row>
    <row r="1022" spans="9:12" x14ac:dyDescent="0.25">
      <c r="I1022" s="64"/>
      <c r="J1022" s="64"/>
      <c r="K1022" s="64"/>
      <c r="L1022" s="64"/>
    </row>
    <row r="1023" spans="9:12" x14ac:dyDescent="0.25">
      <c r="I1023" s="64"/>
      <c r="J1023" s="64"/>
      <c r="K1023" s="64"/>
      <c r="L1023" s="64"/>
    </row>
    <row r="1024" spans="9:12" x14ac:dyDescent="0.25">
      <c r="I1024" s="64"/>
      <c r="J1024" s="64"/>
      <c r="K1024" s="64"/>
      <c r="L1024" s="64"/>
    </row>
    <row r="1025" spans="9:12" x14ac:dyDescent="0.25">
      <c r="I1025" s="64"/>
      <c r="J1025" s="64"/>
      <c r="K1025" s="64"/>
      <c r="L1025" s="64"/>
    </row>
    <row r="1026" spans="9:12" x14ac:dyDescent="0.25">
      <c r="I1026" s="64"/>
      <c r="J1026" s="64"/>
      <c r="K1026" s="64"/>
      <c r="L1026" s="64"/>
    </row>
    <row r="1027" spans="9:12" x14ac:dyDescent="0.25">
      <c r="I1027" s="64"/>
      <c r="J1027" s="64"/>
      <c r="K1027" s="64"/>
      <c r="L1027" s="64"/>
    </row>
    <row r="1028" spans="9:12" x14ac:dyDescent="0.25">
      <c r="I1028" s="64"/>
      <c r="J1028" s="64"/>
      <c r="K1028" s="64"/>
      <c r="L1028" s="64"/>
    </row>
    <row r="1029" spans="9:12" x14ac:dyDescent="0.25">
      <c r="I1029" s="64"/>
      <c r="J1029" s="64"/>
      <c r="K1029" s="64"/>
      <c r="L1029" s="64"/>
    </row>
    <row r="1030" spans="9:12" x14ac:dyDescent="0.25">
      <c r="I1030" s="64"/>
      <c r="J1030" s="64"/>
      <c r="K1030" s="64"/>
      <c r="L1030" s="64"/>
    </row>
    <row r="1031" spans="9:12" x14ac:dyDescent="0.25">
      <c r="I1031" s="64"/>
      <c r="J1031" s="64"/>
      <c r="K1031" s="64"/>
      <c r="L1031" s="64"/>
    </row>
    <row r="1032" spans="9:12" x14ac:dyDescent="0.25">
      <c r="I1032" s="64"/>
      <c r="J1032" s="64"/>
      <c r="K1032" s="64"/>
      <c r="L1032" s="64"/>
    </row>
    <row r="1033" spans="9:12" x14ac:dyDescent="0.25">
      <c r="I1033" s="64"/>
      <c r="J1033" s="64"/>
      <c r="K1033" s="64"/>
      <c r="L1033" s="64"/>
    </row>
    <row r="1034" spans="9:12" x14ac:dyDescent="0.25">
      <c r="I1034" s="64"/>
      <c r="J1034" s="64"/>
      <c r="K1034" s="64"/>
      <c r="L1034" s="64"/>
    </row>
    <row r="1035" spans="9:12" x14ac:dyDescent="0.25">
      <c r="I1035" s="64"/>
      <c r="J1035" s="64"/>
      <c r="K1035" s="64"/>
      <c r="L1035" s="64"/>
    </row>
    <row r="1036" spans="9:12" x14ac:dyDescent="0.25">
      <c r="I1036" s="64"/>
      <c r="J1036" s="64"/>
      <c r="K1036" s="64"/>
      <c r="L1036" s="64"/>
    </row>
    <row r="1037" spans="9:12" x14ac:dyDescent="0.25">
      <c r="I1037" s="64"/>
      <c r="J1037" s="64"/>
      <c r="K1037" s="64"/>
      <c r="L1037" s="64"/>
    </row>
    <row r="1038" spans="9:12" x14ac:dyDescent="0.25">
      <c r="I1038" s="64"/>
      <c r="J1038" s="64"/>
      <c r="K1038" s="64"/>
      <c r="L1038" s="64"/>
    </row>
    <row r="1039" spans="9:12" x14ac:dyDescent="0.25">
      <c r="I1039" s="64"/>
      <c r="J1039" s="64"/>
      <c r="K1039" s="64"/>
      <c r="L1039" s="64"/>
    </row>
    <row r="1040" spans="9:12" x14ac:dyDescent="0.25">
      <c r="I1040" s="64"/>
      <c r="J1040" s="64"/>
      <c r="K1040" s="64"/>
      <c r="L1040" s="64"/>
    </row>
    <row r="1041" spans="9:12" x14ac:dyDescent="0.25">
      <c r="I1041" s="64"/>
      <c r="J1041" s="64"/>
      <c r="K1041" s="64"/>
      <c r="L1041" s="64"/>
    </row>
    <row r="1042" spans="9:12" x14ac:dyDescent="0.25">
      <c r="I1042" s="64"/>
      <c r="J1042" s="64"/>
      <c r="K1042" s="64"/>
      <c r="L1042" s="64"/>
    </row>
    <row r="1043" spans="9:12" x14ac:dyDescent="0.25">
      <c r="I1043" s="64"/>
      <c r="J1043" s="64"/>
      <c r="K1043" s="64"/>
      <c r="L1043" s="64"/>
    </row>
    <row r="1044" spans="9:12" x14ac:dyDescent="0.25">
      <c r="I1044" s="64"/>
      <c r="J1044" s="64"/>
      <c r="K1044" s="64"/>
      <c r="L1044" s="64"/>
    </row>
    <row r="1045" spans="9:12" x14ac:dyDescent="0.25">
      <c r="I1045" s="64"/>
      <c r="J1045" s="64"/>
      <c r="K1045" s="64"/>
      <c r="L1045" s="64"/>
    </row>
    <row r="1046" spans="9:12" x14ac:dyDescent="0.25">
      <c r="I1046" s="64"/>
      <c r="J1046" s="64"/>
      <c r="K1046" s="64"/>
      <c r="L1046" s="64"/>
    </row>
    <row r="1047" spans="9:12" x14ac:dyDescent="0.25">
      <c r="I1047" s="64"/>
      <c r="J1047" s="64"/>
      <c r="K1047" s="64"/>
      <c r="L1047" s="64"/>
    </row>
    <row r="1048" spans="9:12" x14ac:dyDescent="0.25">
      <c r="I1048" s="64"/>
      <c r="J1048" s="64"/>
      <c r="K1048" s="64"/>
      <c r="L1048" s="64"/>
    </row>
    <row r="1049" spans="9:12" x14ac:dyDescent="0.25">
      <c r="I1049" s="64"/>
      <c r="J1049" s="64"/>
      <c r="K1049" s="64"/>
      <c r="L1049" s="64"/>
    </row>
    <row r="1050" spans="9:12" x14ac:dyDescent="0.25">
      <c r="I1050" s="64"/>
      <c r="J1050" s="64"/>
      <c r="K1050" s="64"/>
      <c r="L1050" s="64"/>
    </row>
    <row r="1051" spans="9:12" x14ac:dyDescent="0.25">
      <c r="I1051" s="64"/>
      <c r="J1051" s="64"/>
      <c r="K1051" s="64"/>
      <c r="L1051" s="64"/>
    </row>
    <row r="1052" spans="9:12" x14ac:dyDescent="0.25">
      <c r="I1052" s="64"/>
      <c r="J1052" s="64"/>
      <c r="K1052" s="64"/>
      <c r="L1052" s="64"/>
    </row>
    <row r="1053" spans="9:12" x14ac:dyDescent="0.25">
      <c r="I1053" s="64"/>
      <c r="J1053" s="64"/>
      <c r="K1053" s="64"/>
      <c r="L1053" s="64"/>
    </row>
    <row r="1054" spans="9:12" x14ac:dyDescent="0.25">
      <c r="I1054" s="64"/>
      <c r="J1054" s="64"/>
      <c r="K1054" s="64"/>
      <c r="L1054" s="64"/>
    </row>
    <row r="1055" spans="9:12" x14ac:dyDescent="0.25">
      <c r="I1055" s="64"/>
      <c r="J1055" s="64"/>
      <c r="K1055" s="64"/>
      <c r="L1055" s="64"/>
    </row>
    <row r="1056" spans="9:12" x14ac:dyDescent="0.25">
      <c r="I1056" s="64"/>
      <c r="J1056" s="64"/>
      <c r="K1056" s="64"/>
      <c r="L1056" s="64"/>
    </row>
    <row r="1057" spans="9:12" x14ac:dyDescent="0.25">
      <c r="I1057" s="64"/>
      <c r="J1057" s="64"/>
      <c r="K1057" s="64"/>
      <c r="L1057" s="64"/>
    </row>
    <row r="1058" spans="9:12" x14ac:dyDescent="0.25">
      <c r="I1058" s="64"/>
      <c r="J1058" s="64"/>
      <c r="K1058" s="64"/>
      <c r="L1058" s="64"/>
    </row>
    <row r="1059" spans="9:12" x14ac:dyDescent="0.25">
      <c r="I1059" s="64"/>
      <c r="J1059" s="64"/>
      <c r="K1059" s="64"/>
      <c r="L1059" s="64"/>
    </row>
    <row r="1060" spans="9:12" x14ac:dyDescent="0.25">
      <c r="I1060" s="64"/>
      <c r="J1060" s="64"/>
      <c r="K1060" s="64"/>
      <c r="L1060" s="64"/>
    </row>
    <row r="1061" spans="9:12" x14ac:dyDescent="0.25">
      <c r="I1061" s="64"/>
      <c r="J1061" s="64"/>
      <c r="K1061" s="64"/>
      <c r="L1061" s="64"/>
    </row>
    <row r="1062" spans="9:12" x14ac:dyDescent="0.25">
      <c r="I1062" s="64"/>
      <c r="J1062" s="64"/>
      <c r="K1062" s="64"/>
      <c r="L1062" s="64"/>
    </row>
    <row r="1063" spans="9:12" x14ac:dyDescent="0.25">
      <c r="I1063" s="64"/>
      <c r="J1063" s="64"/>
      <c r="K1063" s="64"/>
      <c r="L1063" s="64"/>
    </row>
    <row r="1064" spans="9:12" x14ac:dyDescent="0.25">
      <c r="I1064" s="64"/>
      <c r="J1064" s="64"/>
      <c r="K1064" s="64"/>
      <c r="L1064" s="64"/>
    </row>
    <row r="1065" spans="9:12" x14ac:dyDescent="0.25">
      <c r="I1065" s="64"/>
      <c r="J1065" s="64"/>
      <c r="K1065" s="64"/>
      <c r="L1065" s="64"/>
    </row>
    <row r="1066" spans="9:12" x14ac:dyDescent="0.25">
      <c r="I1066" s="64"/>
      <c r="J1066" s="64"/>
      <c r="K1066" s="64"/>
      <c r="L1066" s="64"/>
    </row>
    <row r="1067" spans="9:12" x14ac:dyDescent="0.25">
      <c r="I1067" s="64"/>
      <c r="J1067" s="64"/>
      <c r="K1067" s="64"/>
      <c r="L1067" s="64"/>
    </row>
    <row r="1068" spans="9:12" x14ac:dyDescent="0.25">
      <c r="I1068" s="64"/>
      <c r="J1068" s="64"/>
      <c r="K1068" s="64"/>
      <c r="L1068" s="64"/>
    </row>
    <row r="1069" spans="9:12" x14ac:dyDescent="0.25">
      <c r="I1069" s="64"/>
      <c r="J1069" s="64"/>
      <c r="K1069" s="64"/>
      <c r="L1069" s="64"/>
    </row>
    <row r="1070" spans="9:12" x14ac:dyDescent="0.25">
      <c r="I1070" s="64"/>
      <c r="J1070" s="64"/>
      <c r="K1070" s="64"/>
      <c r="L1070" s="64"/>
    </row>
    <row r="1071" spans="9:12" x14ac:dyDescent="0.25">
      <c r="I1071" s="64"/>
      <c r="J1071" s="64"/>
      <c r="K1071" s="64"/>
      <c r="L1071" s="64"/>
    </row>
    <row r="1072" spans="9:12" x14ac:dyDescent="0.25">
      <c r="I1072" s="64"/>
      <c r="J1072" s="64"/>
      <c r="K1072" s="64"/>
      <c r="L1072" s="64"/>
    </row>
    <row r="1073" spans="9:12" x14ac:dyDescent="0.25">
      <c r="I1073" s="64"/>
      <c r="J1073" s="64"/>
      <c r="K1073" s="64"/>
      <c r="L1073" s="64"/>
    </row>
    <row r="1074" spans="9:12" x14ac:dyDescent="0.25">
      <c r="I1074" s="64"/>
      <c r="J1074" s="64"/>
      <c r="K1074" s="64"/>
      <c r="L1074" s="64"/>
    </row>
    <row r="1075" spans="9:12" x14ac:dyDescent="0.25">
      <c r="I1075" s="64"/>
      <c r="J1075" s="64"/>
      <c r="K1075" s="64"/>
      <c r="L1075" s="64"/>
    </row>
    <row r="1076" spans="9:12" x14ac:dyDescent="0.25">
      <c r="I1076" s="64"/>
      <c r="J1076" s="64"/>
      <c r="K1076" s="64"/>
      <c r="L1076" s="64"/>
    </row>
    <row r="1077" spans="9:12" x14ac:dyDescent="0.25">
      <c r="I1077" s="64"/>
      <c r="J1077" s="64"/>
      <c r="K1077" s="64"/>
      <c r="L1077" s="64"/>
    </row>
    <row r="1078" spans="9:12" x14ac:dyDescent="0.25">
      <c r="I1078" s="64"/>
      <c r="J1078" s="64"/>
      <c r="K1078" s="64"/>
      <c r="L1078" s="64"/>
    </row>
    <row r="1079" spans="9:12" x14ac:dyDescent="0.25">
      <c r="I1079" s="64"/>
      <c r="J1079" s="64"/>
      <c r="K1079" s="64"/>
      <c r="L1079" s="64"/>
    </row>
    <row r="1080" spans="9:12" x14ac:dyDescent="0.25">
      <c r="I1080" s="64"/>
      <c r="J1080" s="64"/>
      <c r="K1080" s="64"/>
      <c r="L1080" s="64"/>
    </row>
    <row r="1081" spans="9:12" x14ac:dyDescent="0.25">
      <c r="I1081" s="64"/>
      <c r="J1081" s="64"/>
      <c r="K1081" s="64"/>
      <c r="L1081" s="64"/>
    </row>
    <row r="1082" spans="9:12" x14ac:dyDescent="0.25">
      <c r="I1082" s="64"/>
      <c r="J1082" s="64"/>
      <c r="K1082" s="64"/>
      <c r="L1082" s="64"/>
    </row>
    <row r="1083" spans="9:12" x14ac:dyDescent="0.25">
      <c r="I1083" s="64"/>
      <c r="J1083" s="64"/>
      <c r="K1083" s="64"/>
      <c r="L1083" s="64"/>
    </row>
    <row r="1084" spans="9:12" x14ac:dyDescent="0.25">
      <c r="I1084" s="64"/>
      <c r="J1084" s="64"/>
      <c r="K1084" s="64"/>
      <c r="L1084" s="64"/>
    </row>
    <row r="1085" spans="9:12" x14ac:dyDescent="0.25">
      <c r="I1085" s="64"/>
      <c r="J1085" s="64"/>
      <c r="K1085" s="64"/>
      <c r="L1085" s="64"/>
    </row>
    <row r="1086" spans="9:12" x14ac:dyDescent="0.25">
      <c r="I1086" s="64"/>
      <c r="J1086" s="64"/>
      <c r="K1086" s="64"/>
      <c r="L1086" s="64"/>
    </row>
    <row r="1087" spans="9:12" x14ac:dyDescent="0.25">
      <c r="I1087" s="64"/>
      <c r="J1087" s="64"/>
      <c r="K1087" s="64"/>
      <c r="L1087" s="64"/>
    </row>
    <row r="1088" spans="9:12" x14ac:dyDescent="0.25">
      <c r="I1088" s="64"/>
      <c r="J1088" s="64"/>
      <c r="K1088" s="64"/>
      <c r="L1088" s="64"/>
    </row>
    <row r="1089" spans="9:12" x14ac:dyDescent="0.25">
      <c r="I1089" s="64"/>
      <c r="J1089" s="64"/>
      <c r="K1089" s="64"/>
      <c r="L1089" s="64"/>
    </row>
    <row r="1090" spans="9:12" x14ac:dyDescent="0.25">
      <c r="I1090" s="64"/>
      <c r="J1090" s="64"/>
      <c r="K1090" s="64"/>
      <c r="L1090" s="64"/>
    </row>
    <row r="1091" spans="9:12" x14ac:dyDescent="0.25">
      <c r="I1091" s="64"/>
      <c r="J1091" s="64"/>
      <c r="K1091" s="64"/>
      <c r="L1091" s="64"/>
    </row>
    <row r="1092" spans="9:12" x14ac:dyDescent="0.25">
      <c r="I1092" s="64"/>
      <c r="J1092" s="64"/>
      <c r="K1092" s="64"/>
      <c r="L1092" s="64"/>
    </row>
    <row r="1093" spans="9:12" x14ac:dyDescent="0.25">
      <c r="I1093" s="64"/>
      <c r="J1093" s="64"/>
      <c r="K1093" s="64"/>
      <c r="L1093" s="64"/>
    </row>
    <row r="1094" spans="9:12" x14ac:dyDescent="0.25">
      <c r="I1094" s="64"/>
      <c r="J1094" s="64"/>
      <c r="K1094" s="64"/>
      <c r="L1094" s="64"/>
    </row>
    <row r="1095" spans="9:12" x14ac:dyDescent="0.25">
      <c r="I1095" s="64"/>
      <c r="J1095" s="64"/>
      <c r="K1095" s="64"/>
      <c r="L1095" s="64"/>
    </row>
    <row r="1096" spans="9:12" x14ac:dyDescent="0.25">
      <c r="I1096" s="64"/>
      <c r="J1096" s="64"/>
      <c r="K1096" s="64"/>
      <c r="L1096" s="64"/>
    </row>
    <row r="1097" spans="9:12" x14ac:dyDescent="0.25">
      <c r="I1097" s="64"/>
      <c r="J1097" s="64"/>
      <c r="K1097" s="64"/>
      <c r="L1097" s="64"/>
    </row>
    <row r="1098" spans="9:12" x14ac:dyDescent="0.25">
      <c r="I1098" s="64"/>
      <c r="J1098" s="64"/>
      <c r="K1098" s="64"/>
      <c r="L1098" s="64"/>
    </row>
    <row r="1099" spans="9:12" x14ac:dyDescent="0.25">
      <c r="I1099" s="64"/>
      <c r="J1099" s="64"/>
      <c r="K1099" s="64"/>
      <c r="L1099" s="64"/>
    </row>
    <row r="1100" spans="9:12" x14ac:dyDescent="0.25">
      <c r="I1100" s="64"/>
      <c r="J1100" s="64"/>
      <c r="K1100" s="64"/>
      <c r="L1100" s="64"/>
    </row>
    <row r="1101" spans="9:12" x14ac:dyDescent="0.25">
      <c r="I1101" s="64"/>
      <c r="J1101" s="64"/>
      <c r="K1101" s="64"/>
      <c r="L1101" s="64"/>
    </row>
    <row r="1102" spans="9:12" x14ac:dyDescent="0.25">
      <c r="I1102" s="64"/>
      <c r="J1102" s="64"/>
      <c r="K1102" s="64"/>
      <c r="L1102" s="64"/>
    </row>
    <row r="1103" spans="9:12" x14ac:dyDescent="0.25">
      <c r="I1103" s="64"/>
      <c r="J1103" s="64"/>
      <c r="K1103" s="64"/>
      <c r="L1103" s="64"/>
    </row>
    <row r="1104" spans="9:12" x14ac:dyDescent="0.25">
      <c r="I1104" s="64"/>
      <c r="J1104" s="64"/>
      <c r="K1104" s="64"/>
      <c r="L1104" s="64"/>
    </row>
    <row r="1105" spans="9:12" x14ac:dyDescent="0.25">
      <c r="I1105" s="64"/>
      <c r="J1105" s="64"/>
      <c r="K1105" s="64"/>
      <c r="L1105" s="64"/>
    </row>
    <row r="1106" spans="9:12" x14ac:dyDescent="0.25">
      <c r="I1106" s="64"/>
      <c r="J1106" s="64"/>
      <c r="K1106" s="64"/>
      <c r="L1106" s="64"/>
    </row>
    <row r="1107" spans="9:12" x14ac:dyDescent="0.25">
      <c r="I1107" s="64"/>
      <c r="J1107" s="64"/>
      <c r="K1107" s="64"/>
      <c r="L1107" s="64"/>
    </row>
    <row r="1108" spans="9:12" x14ac:dyDescent="0.25">
      <c r="I1108" s="64"/>
      <c r="J1108" s="64"/>
      <c r="K1108" s="64"/>
      <c r="L1108" s="64"/>
    </row>
    <row r="1109" spans="9:12" x14ac:dyDescent="0.25">
      <c r="I1109" s="64"/>
      <c r="J1109" s="64"/>
      <c r="K1109" s="64"/>
      <c r="L1109" s="64"/>
    </row>
    <row r="1110" spans="9:12" x14ac:dyDescent="0.25">
      <c r="I1110" s="64"/>
      <c r="J1110" s="64"/>
      <c r="K1110" s="64"/>
      <c r="L1110" s="64"/>
    </row>
    <row r="1111" spans="9:12" x14ac:dyDescent="0.25">
      <c r="I1111" s="64"/>
      <c r="J1111" s="64"/>
      <c r="K1111" s="64"/>
      <c r="L1111" s="64"/>
    </row>
    <row r="1112" spans="9:12" x14ac:dyDescent="0.25">
      <c r="I1112" s="64"/>
      <c r="J1112" s="64"/>
      <c r="K1112" s="64"/>
      <c r="L1112" s="64"/>
    </row>
    <row r="1113" spans="9:12" x14ac:dyDescent="0.25">
      <c r="I1113" s="64"/>
      <c r="J1113" s="64"/>
      <c r="K1113" s="64"/>
      <c r="L1113" s="64"/>
    </row>
    <row r="1114" spans="9:12" x14ac:dyDescent="0.25">
      <c r="I1114" s="64"/>
      <c r="J1114" s="64"/>
      <c r="K1114" s="64"/>
      <c r="L1114" s="64"/>
    </row>
    <row r="1115" spans="9:12" x14ac:dyDescent="0.25">
      <c r="I1115" s="64"/>
      <c r="J1115" s="64"/>
      <c r="K1115" s="64"/>
      <c r="L1115" s="64"/>
    </row>
    <row r="1116" spans="9:12" x14ac:dyDescent="0.25">
      <c r="I1116" s="64"/>
      <c r="J1116" s="64"/>
      <c r="K1116" s="64"/>
      <c r="L1116" s="64"/>
    </row>
    <row r="1117" spans="9:12" x14ac:dyDescent="0.25">
      <c r="I1117" s="64"/>
      <c r="J1117" s="64"/>
      <c r="K1117" s="64"/>
      <c r="L1117" s="64"/>
    </row>
    <row r="1118" spans="9:12" x14ac:dyDescent="0.25">
      <c r="I1118" s="64"/>
      <c r="J1118" s="64"/>
      <c r="K1118" s="64"/>
      <c r="L1118" s="64"/>
    </row>
    <row r="1119" spans="9:12" x14ac:dyDescent="0.25">
      <c r="I1119" s="64"/>
      <c r="J1119" s="64"/>
      <c r="K1119" s="64"/>
      <c r="L1119" s="64"/>
    </row>
    <row r="1120" spans="9:12" x14ac:dyDescent="0.25">
      <c r="I1120" s="64"/>
      <c r="J1120" s="64"/>
      <c r="K1120" s="64"/>
      <c r="L1120" s="64"/>
    </row>
    <row r="1121" spans="9:12" x14ac:dyDescent="0.25">
      <c r="I1121" s="64"/>
      <c r="J1121" s="64"/>
      <c r="K1121" s="64"/>
      <c r="L1121" s="64"/>
    </row>
    <row r="1122" spans="9:12" x14ac:dyDescent="0.25">
      <c r="I1122" s="64"/>
      <c r="J1122" s="64"/>
      <c r="K1122" s="64"/>
      <c r="L1122" s="64"/>
    </row>
    <row r="1123" spans="9:12" x14ac:dyDescent="0.25">
      <c r="I1123" s="64"/>
      <c r="J1123" s="64"/>
      <c r="K1123" s="64"/>
      <c r="L1123" s="64"/>
    </row>
    <row r="1124" spans="9:12" x14ac:dyDescent="0.25">
      <c r="I1124" s="64"/>
      <c r="J1124" s="64"/>
      <c r="K1124" s="64"/>
      <c r="L1124" s="64"/>
    </row>
    <row r="1125" spans="9:12" x14ac:dyDescent="0.25">
      <c r="I1125" s="64"/>
      <c r="J1125" s="64"/>
      <c r="K1125" s="64"/>
      <c r="L1125" s="64"/>
    </row>
    <row r="1126" spans="9:12" x14ac:dyDescent="0.25">
      <c r="I1126" s="64"/>
      <c r="J1126" s="64"/>
      <c r="K1126" s="64"/>
      <c r="L1126" s="64"/>
    </row>
    <row r="1127" spans="9:12" x14ac:dyDescent="0.25">
      <c r="I1127" s="64"/>
      <c r="J1127" s="64"/>
      <c r="K1127" s="64"/>
      <c r="L1127" s="64"/>
    </row>
    <row r="1128" spans="9:12" x14ac:dyDescent="0.25">
      <c r="I1128" s="64"/>
      <c r="J1128" s="64"/>
      <c r="K1128" s="64"/>
      <c r="L1128" s="64"/>
    </row>
    <row r="1129" spans="9:12" x14ac:dyDescent="0.25">
      <c r="I1129" s="64"/>
      <c r="J1129" s="64"/>
      <c r="K1129" s="64"/>
      <c r="L1129" s="64"/>
    </row>
    <row r="1130" spans="9:12" x14ac:dyDescent="0.25">
      <c r="I1130" s="64"/>
      <c r="J1130" s="64"/>
      <c r="K1130" s="64"/>
      <c r="L1130" s="64"/>
    </row>
    <row r="1131" spans="9:12" x14ac:dyDescent="0.25">
      <c r="I1131" s="64"/>
      <c r="J1131" s="64"/>
      <c r="K1131" s="64"/>
      <c r="L1131" s="64"/>
    </row>
    <row r="1132" spans="9:12" x14ac:dyDescent="0.25">
      <c r="I1132" s="64"/>
      <c r="J1132" s="64"/>
      <c r="K1132" s="64"/>
      <c r="L1132" s="64"/>
    </row>
    <row r="1133" spans="9:12" x14ac:dyDescent="0.25">
      <c r="I1133" s="64"/>
      <c r="J1133" s="64"/>
      <c r="K1133" s="64"/>
      <c r="L1133" s="64"/>
    </row>
    <row r="1134" spans="9:12" x14ac:dyDescent="0.25">
      <c r="I1134" s="64"/>
      <c r="J1134" s="64"/>
      <c r="K1134" s="64"/>
      <c r="L1134" s="64"/>
    </row>
    <row r="1135" spans="9:12" x14ac:dyDescent="0.25">
      <c r="I1135" s="64"/>
      <c r="J1135" s="64"/>
      <c r="K1135" s="64"/>
      <c r="L1135" s="64"/>
    </row>
    <row r="1136" spans="9:12" x14ac:dyDescent="0.25">
      <c r="I1136" s="64"/>
      <c r="J1136" s="64"/>
      <c r="K1136" s="64"/>
      <c r="L1136" s="64"/>
    </row>
    <row r="1137" spans="9:12" x14ac:dyDescent="0.25">
      <c r="I1137" s="64"/>
      <c r="J1137" s="64"/>
      <c r="K1137" s="64"/>
      <c r="L1137" s="64"/>
    </row>
    <row r="1138" spans="9:12" x14ac:dyDescent="0.25">
      <c r="I1138" s="64"/>
      <c r="J1138" s="64"/>
      <c r="K1138" s="64"/>
      <c r="L1138" s="64"/>
    </row>
    <row r="1139" spans="9:12" x14ac:dyDescent="0.25">
      <c r="I1139" s="64"/>
      <c r="J1139" s="64"/>
      <c r="K1139" s="64"/>
      <c r="L1139" s="64"/>
    </row>
    <row r="1140" spans="9:12" x14ac:dyDescent="0.25">
      <c r="I1140" s="64"/>
      <c r="J1140" s="64"/>
      <c r="K1140" s="64"/>
      <c r="L1140" s="64"/>
    </row>
    <row r="1141" spans="9:12" x14ac:dyDescent="0.25">
      <c r="I1141" s="64"/>
      <c r="J1141" s="64"/>
      <c r="K1141" s="64"/>
      <c r="L1141" s="64"/>
    </row>
    <row r="1142" spans="9:12" x14ac:dyDescent="0.25">
      <c r="I1142" s="64"/>
      <c r="J1142" s="64"/>
      <c r="K1142" s="64"/>
      <c r="L1142" s="64"/>
    </row>
    <row r="1143" spans="9:12" x14ac:dyDescent="0.25">
      <c r="I1143" s="64"/>
      <c r="J1143" s="64"/>
      <c r="K1143" s="64"/>
      <c r="L1143" s="64"/>
    </row>
    <row r="1144" spans="9:12" x14ac:dyDescent="0.25">
      <c r="I1144" s="64"/>
      <c r="J1144" s="64"/>
      <c r="K1144" s="64"/>
      <c r="L1144" s="64"/>
    </row>
    <row r="1145" spans="9:12" x14ac:dyDescent="0.25">
      <c r="I1145" s="64"/>
      <c r="J1145" s="64"/>
      <c r="K1145" s="64"/>
      <c r="L1145" s="64"/>
    </row>
    <row r="1146" spans="9:12" x14ac:dyDescent="0.25">
      <c r="I1146" s="64"/>
      <c r="J1146" s="64"/>
      <c r="K1146" s="64"/>
      <c r="L1146" s="64"/>
    </row>
    <row r="1147" spans="9:12" x14ac:dyDescent="0.25">
      <c r="I1147" s="64"/>
      <c r="J1147" s="64"/>
      <c r="K1147" s="64"/>
      <c r="L1147" s="64"/>
    </row>
    <row r="1148" spans="9:12" x14ac:dyDescent="0.25">
      <c r="I1148" s="64"/>
      <c r="J1148" s="64"/>
      <c r="K1148" s="64"/>
      <c r="L1148" s="64"/>
    </row>
    <row r="1149" spans="9:12" x14ac:dyDescent="0.25">
      <c r="I1149" s="64"/>
      <c r="J1149" s="64"/>
      <c r="K1149" s="64"/>
      <c r="L1149" s="64"/>
    </row>
    <row r="1150" spans="9:12" x14ac:dyDescent="0.25">
      <c r="I1150" s="64"/>
      <c r="J1150" s="64"/>
      <c r="K1150" s="64"/>
      <c r="L1150" s="64"/>
    </row>
    <row r="1151" spans="9:12" x14ac:dyDescent="0.25">
      <c r="I1151" s="64"/>
      <c r="J1151" s="64"/>
      <c r="K1151" s="64"/>
      <c r="L1151" s="64"/>
    </row>
    <row r="1152" spans="9:12" x14ac:dyDescent="0.25">
      <c r="I1152" s="64"/>
      <c r="J1152" s="64"/>
      <c r="K1152" s="64"/>
      <c r="L1152" s="64"/>
    </row>
    <row r="1153" spans="9:12" x14ac:dyDescent="0.25">
      <c r="I1153" s="64"/>
      <c r="J1153" s="64"/>
      <c r="K1153" s="64"/>
      <c r="L1153" s="64"/>
    </row>
    <row r="1154" spans="9:12" x14ac:dyDescent="0.25">
      <c r="I1154" s="64"/>
      <c r="J1154" s="64"/>
      <c r="K1154" s="64"/>
      <c r="L1154" s="64"/>
    </row>
    <row r="1155" spans="9:12" x14ac:dyDescent="0.25">
      <c r="I1155" s="64"/>
      <c r="J1155" s="64"/>
      <c r="K1155" s="64"/>
      <c r="L1155" s="64"/>
    </row>
    <row r="1156" spans="9:12" x14ac:dyDescent="0.25">
      <c r="I1156" s="64"/>
      <c r="J1156" s="64"/>
      <c r="K1156" s="64"/>
      <c r="L1156" s="64"/>
    </row>
    <row r="1157" spans="9:12" x14ac:dyDescent="0.25">
      <c r="I1157" s="64"/>
      <c r="J1157" s="64"/>
      <c r="K1157" s="64"/>
      <c r="L1157" s="64"/>
    </row>
    <row r="1158" spans="9:12" x14ac:dyDescent="0.25">
      <c r="I1158" s="64"/>
      <c r="J1158" s="64"/>
      <c r="K1158" s="64"/>
      <c r="L1158" s="64"/>
    </row>
    <row r="1159" spans="9:12" x14ac:dyDescent="0.25">
      <c r="I1159" s="64"/>
      <c r="J1159" s="64"/>
      <c r="K1159" s="64"/>
      <c r="L1159" s="64"/>
    </row>
    <row r="1160" spans="9:12" x14ac:dyDescent="0.25">
      <c r="I1160" s="64"/>
      <c r="J1160" s="64"/>
      <c r="K1160" s="64"/>
      <c r="L1160" s="64"/>
    </row>
    <row r="1161" spans="9:12" x14ac:dyDescent="0.25">
      <c r="I1161" s="64"/>
      <c r="J1161" s="64"/>
      <c r="K1161" s="64"/>
      <c r="L1161" s="64"/>
    </row>
    <row r="1162" spans="9:12" x14ac:dyDescent="0.25">
      <c r="I1162" s="64"/>
      <c r="J1162" s="64"/>
      <c r="K1162" s="64"/>
      <c r="L1162" s="64"/>
    </row>
    <row r="1163" spans="9:12" x14ac:dyDescent="0.25">
      <c r="I1163" s="64"/>
      <c r="J1163" s="64"/>
      <c r="K1163" s="64"/>
      <c r="L1163" s="64"/>
    </row>
    <row r="1164" spans="9:12" x14ac:dyDescent="0.25">
      <c r="I1164" s="64"/>
      <c r="J1164" s="64"/>
      <c r="K1164" s="64"/>
      <c r="L1164" s="64"/>
    </row>
    <row r="1165" spans="9:12" x14ac:dyDescent="0.25">
      <c r="I1165" s="64"/>
      <c r="J1165" s="64"/>
      <c r="K1165" s="64"/>
      <c r="L1165" s="64"/>
    </row>
    <row r="1166" spans="9:12" x14ac:dyDescent="0.25">
      <c r="I1166" s="64"/>
      <c r="J1166" s="64"/>
      <c r="K1166" s="64"/>
      <c r="L1166" s="64"/>
    </row>
    <row r="1167" spans="9:12" x14ac:dyDescent="0.25">
      <c r="I1167" s="64"/>
      <c r="J1167" s="64"/>
      <c r="K1167" s="64"/>
      <c r="L1167" s="64"/>
    </row>
    <row r="1168" spans="9:12" x14ac:dyDescent="0.25">
      <c r="I1168" s="64"/>
      <c r="J1168" s="64"/>
      <c r="K1168" s="64"/>
      <c r="L1168" s="64"/>
    </row>
    <row r="1169" spans="9:12" x14ac:dyDescent="0.25">
      <c r="I1169" s="64"/>
      <c r="J1169" s="64"/>
      <c r="K1169" s="64"/>
      <c r="L1169" s="64"/>
    </row>
    <row r="1170" spans="9:12" x14ac:dyDescent="0.25">
      <c r="I1170" s="64"/>
      <c r="J1170" s="64"/>
      <c r="K1170" s="64"/>
      <c r="L1170" s="64"/>
    </row>
    <row r="1171" spans="9:12" x14ac:dyDescent="0.25">
      <c r="I1171" s="64"/>
      <c r="J1171" s="64"/>
      <c r="K1171" s="64"/>
      <c r="L1171" s="64"/>
    </row>
    <row r="1172" spans="9:12" x14ac:dyDescent="0.25">
      <c r="I1172" s="64"/>
      <c r="J1172" s="64"/>
      <c r="K1172" s="64"/>
      <c r="L1172" s="64"/>
    </row>
    <row r="1173" spans="9:12" x14ac:dyDescent="0.25">
      <c r="I1173" s="64"/>
      <c r="J1173" s="64"/>
      <c r="K1173" s="64"/>
      <c r="L1173" s="64"/>
    </row>
    <row r="1174" spans="9:12" x14ac:dyDescent="0.25">
      <c r="I1174" s="64"/>
      <c r="J1174" s="64"/>
      <c r="K1174" s="64"/>
      <c r="L1174" s="64"/>
    </row>
    <row r="1175" spans="9:12" x14ac:dyDescent="0.25">
      <c r="I1175" s="64"/>
      <c r="J1175" s="64"/>
      <c r="K1175" s="64"/>
      <c r="L1175" s="64"/>
    </row>
    <row r="1176" spans="9:12" x14ac:dyDescent="0.25">
      <c r="I1176" s="64"/>
      <c r="J1176" s="64"/>
      <c r="K1176" s="64"/>
      <c r="L1176" s="64"/>
    </row>
    <row r="1177" spans="9:12" x14ac:dyDescent="0.25">
      <c r="I1177" s="64"/>
      <c r="J1177" s="64"/>
      <c r="K1177" s="64"/>
      <c r="L1177" s="64"/>
    </row>
    <row r="1178" spans="9:12" x14ac:dyDescent="0.25">
      <c r="I1178" s="64"/>
      <c r="J1178" s="64"/>
      <c r="K1178" s="64"/>
      <c r="L1178" s="64"/>
    </row>
    <row r="1179" spans="9:12" x14ac:dyDescent="0.25">
      <c r="I1179" s="64"/>
      <c r="J1179" s="64"/>
      <c r="K1179" s="64"/>
      <c r="L1179" s="64"/>
    </row>
    <row r="1180" spans="9:12" x14ac:dyDescent="0.25">
      <c r="I1180" s="64"/>
      <c r="J1180" s="64"/>
      <c r="K1180" s="64"/>
      <c r="L1180" s="64"/>
    </row>
    <row r="1181" spans="9:12" x14ac:dyDescent="0.25">
      <c r="I1181" s="64"/>
      <c r="J1181" s="64"/>
      <c r="K1181" s="64"/>
      <c r="L1181" s="64"/>
    </row>
    <row r="1182" spans="9:12" x14ac:dyDescent="0.25">
      <c r="I1182" s="64"/>
      <c r="J1182" s="64"/>
      <c r="K1182" s="64"/>
      <c r="L1182" s="64"/>
    </row>
    <row r="1183" spans="9:12" x14ac:dyDescent="0.25">
      <c r="I1183" s="64"/>
      <c r="J1183" s="64"/>
      <c r="K1183" s="64"/>
      <c r="L1183" s="64"/>
    </row>
    <row r="1184" spans="9:12" x14ac:dyDescent="0.25">
      <c r="I1184" s="64"/>
      <c r="J1184" s="64"/>
      <c r="K1184" s="64"/>
      <c r="L1184" s="64"/>
    </row>
    <row r="1185" spans="9:12" x14ac:dyDescent="0.25">
      <c r="I1185" s="64"/>
      <c r="J1185" s="64"/>
      <c r="K1185" s="64"/>
      <c r="L1185" s="64"/>
    </row>
    <row r="1186" spans="9:12" x14ac:dyDescent="0.25">
      <c r="I1186" s="64"/>
      <c r="J1186" s="64"/>
      <c r="K1186" s="64"/>
      <c r="L1186" s="64"/>
    </row>
    <row r="1187" spans="9:12" x14ac:dyDescent="0.25">
      <c r="I1187" s="64"/>
      <c r="J1187" s="64"/>
      <c r="K1187" s="64"/>
      <c r="L1187" s="64"/>
    </row>
    <row r="1188" spans="9:12" x14ac:dyDescent="0.25">
      <c r="I1188" s="64"/>
      <c r="J1188" s="64"/>
      <c r="K1188" s="64"/>
      <c r="L1188" s="64"/>
    </row>
    <row r="1189" spans="9:12" x14ac:dyDescent="0.25">
      <c r="I1189" s="64"/>
      <c r="J1189" s="64"/>
      <c r="K1189" s="64"/>
      <c r="L1189" s="64"/>
    </row>
    <row r="1190" spans="9:12" x14ac:dyDescent="0.25">
      <c r="I1190" s="64"/>
      <c r="J1190" s="64"/>
      <c r="K1190" s="64"/>
      <c r="L1190" s="64"/>
    </row>
    <row r="1191" spans="9:12" x14ac:dyDescent="0.25">
      <c r="I1191" s="64"/>
      <c r="J1191" s="64"/>
      <c r="K1191" s="64"/>
      <c r="L1191" s="64"/>
    </row>
    <row r="1192" spans="9:12" x14ac:dyDescent="0.25">
      <c r="I1192" s="64"/>
      <c r="J1192" s="64"/>
      <c r="K1192" s="64"/>
      <c r="L1192" s="64"/>
    </row>
    <row r="1193" spans="9:12" x14ac:dyDescent="0.25">
      <c r="I1193" s="64"/>
      <c r="J1193" s="64"/>
      <c r="K1193" s="64"/>
      <c r="L1193" s="64"/>
    </row>
    <row r="1194" spans="9:12" x14ac:dyDescent="0.25">
      <c r="I1194" s="64"/>
      <c r="J1194" s="64"/>
      <c r="K1194" s="64"/>
      <c r="L1194" s="64"/>
    </row>
    <row r="1195" spans="9:12" x14ac:dyDescent="0.25">
      <c r="I1195" s="64"/>
      <c r="J1195" s="64"/>
      <c r="K1195" s="64"/>
      <c r="L1195" s="64"/>
    </row>
    <row r="1196" spans="9:12" x14ac:dyDescent="0.25">
      <c r="I1196" s="64"/>
      <c r="J1196" s="64"/>
      <c r="K1196" s="64"/>
      <c r="L1196" s="64"/>
    </row>
    <row r="1197" spans="9:12" x14ac:dyDescent="0.25">
      <c r="I1197" s="64"/>
      <c r="J1197" s="64"/>
      <c r="K1197" s="64"/>
      <c r="L1197" s="64"/>
    </row>
    <row r="1198" spans="9:12" x14ac:dyDescent="0.25">
      <c r="I1198" s="64"/>
      <c r="J1198" s="64"/>
      <c r="K1198" s="64"/>
      <c r="L1198" s="64"/>
    </row>
    <row r="1199" spans="9:12" x14ac:dyDescent="0.25">
      <c r="I1199" s="64"/>
      <c r="J1199" s="64"/>
      <c r="K1199" s="64"/>
      <c r="L1199" s="64"/>
    </row>
    <row r="1200" spans="9:12" x14ac:dyDescent="0.25">
      <c r="I1200" s="64"/>
      <c r="J1200" s="64"/>
      <c r="K1200" s="64"/>
      <c r="L1200" s="64"/>
    </row>
    <row r="1201" spans="9:12" x14ac:dyDescent="0.25">
      <c r="I1201" s="64"/>
      <c r="J1201" s="64"/>
      <c r="K1201" s="64"/>
      <c r="L1201" s="64"/>
    </row>
    <row r="1202" spans="9:12" x14ac:dyDescent="0.25">
      <c r="I1202" s="64"/>
      <c r="J1202" s="64"/>
      <c r="K1202" s="64"/>
      <c r="L1202" s="64"/>
    </row>
    <row r="1203" spans="9:12" x14ac:dyDescent="0.25">
      <c r="I1203" s="64"/>
      <c r="J1203" s="64"/>
      <c r="K1203" s="64"/>
      <c r="L1203" s="64"/>
    </row>
    <row r="1204" spans="9:12" x14ac:dyDescent="0.25">
      <c r="I1204" s="64"/>
      <c r="J1204" s="64"/>
      <c r="K1204" s="64"/>
      <c r="L1204" s="64"/>
    </row>
    <row r="1205" spans="9:12" x14ac:dyDescent="0.25">
      <c r="I1205" s="64"/>
      <c r="J1205" s="64"/>
      <c r="K1205" s="64"/>
      <c r="L1205" s="64"/>
    </row>
    <row r="1206" spans="9:12" x14ac:dyDescent="0.25">
      <c r="I1206" s="64"/>
      <c r="J1206" s="64"/>
      <c r="K1206" s="64"/>
      <c r="L1206" s="64"/>
    </row>
    <row r="1207" spans="9:12" x14ac:dyDescent="0.25">
      <c r="I1207" s="64"/>
      <c r="J1207" s="64"/>
      <c r="K1207" s="64"/>
      <c r="L1207" s="64"/>
    </row>
    <row r="1208" spans="9:12" x14ac:dyDescent="0.25">
      <c r="I1208" s="64"/>
      <c r="J1208" s="64"/>
      <c r="K1208" s="64"/>
      <c r="L1208" s="64"/>
    </row>
    <row r="1209" spans="9:12" x14ac:dyDescent="0.25">
      <c r="I1209" s="64"/>
      <c r="J1209" s="64"/>
      <c r="K1209" s="64"/>
      <c r="L1209" s="64"/>
    </row>
    <row r="1210" spans="9:12" x14ac:dyDescent="0.25">
      <c r="I1210" s="64"/>
      <c r="J1210" s="64"/>
      <c r="K1210" s="64"/>
      <c r="L1210" s="64"/>
    </row>
    <row r="1211" spans="9:12" x14ac:dyDescent="0.25">
      <c r="I1211" s="64"/>
      <c r="J1211" s="64"/>
      <c r="K1211" s="64"/>
      <c r="L1211" s="64"/>
    </row>
    <row r="1212" spans="9:12" x14ac:dyDescent="0.25">
      <c r="I1212" s="64"/>
      <c r="J1212" s="64"/>
      <c r="K1212" s="64"/>
      <c r="L1212" s="64"/>
    </row>
    <row r="1213" spans="9:12" x14ac:dyDescent="0.25">
      <c r="I1213" s="64"/>
      <c r="J1213" s="64"/>
      <c r="K1213" s="64"/>
      <c r="L1213" s="64"/>
    </row>
    <row r="1214" spans="9:12" x14ac:dyDescent="0.25">
      <c r="I1214" s="64"/>
      <c r="J1214" s="64"/>
      <c r="K1214" s="64"/>
      <c r="L1214" s="64"/>
    </row>
    <row r="1215" spans="9:12" x14ac:dyDescent="0.25">
      <c r="I1215" s="64"/>
      <c r="J1215" s="64"/>
      <c r="K1215" s="64"/>
      <c r="L1215" s="64"/>
    </row>
    <row r="1216" spans="9:12" x14ac:dyDescent="0.25">
      <c r="I1216" s="64"/>
      <c r="J1216" s="64"/>
      <c r="K1216" s="64"/>
      <c r="L1216" s="64"/>
    </row>
    <row r="1217" spans="9:12" x14ac:dyDescent="0.25">
      <c r="I1217" s="64"/>
      <c r="J1217" s="64"/>
      <c r="K1217" s="64"/>
      <c r="L1217" s="64"/>
    </row>
    <row r="1218" spans="9:12" x14ac:dyDescent="0.25">
      <c r="I1218" s="64"/>
      <c r="J1218" s="64"/>
      <c r="K1218" s="64"/>
      <c r="L1218" s="64"/>
    </row>
    <row r="1219" spans="9:12" x14ac:dyDescent="0.25">
      <c r="I1219" s="64"/>
      <c r="J1219" s="64"/>
      <c r="K1219" s="64"/>
      <c r="L1219" s="64"/>
    </row>
    <row r="1220" spans="9:12" x14ac:dyDescent="0.25">
      <c r="I1220" s="64"/>
      <c r="J1220" s="64"/>
      <c r="K1220" s="64"/>
      <c r="L1220" s="64"/>
    </row>
    <row r="1221" spans="9:12" x14ac:dyDescent="0.25">
      <c r="I1221" s="64"/>
      <c r="J1221" s="64"/>
      <c r="K1221" s="64"/>
      <c r="L1221" s="64"/>
    </row>
    <row r="1222" spans="9:12" x14ac:dyDescent="0.25">
      <c r="I1222" s="64"/>
      <c r="J1222" s="64"/>
      <c r="K1222" s="64"/>
      <c r="L1222" s="64"/>
    </row>
    <row r="1223" spans="9:12" x14ac:dyDescent="0.25">
      <c r="I1223" s="64"/>
      <c r="J1223" s="64"/>
      <c r="K1223" s="64"/>
      <c r="L1223" s="64"/>
    </row>
    <row r="1224" spans="9:12" x14ac:dyDescent="0.25">
      <c r="I1224" s="64"/>
      <c r="J1224" s="64"/>
      <c r="K1224" s="64"/>
      <c r="L1224" s="64"/>
    </row>
    <row r="1225" spans="9:12" x14ac:dyDescent="0.25">
      <c r="I1225" s="64"/>
      <c r="J1225" s="64"/>
      <c r="K1225" s="64"/>
      <c r="L1225" s="64"/>
    </row>
    <row r="1226" spans="9:12" x14ac:dyDescent="0.25">
      <c r="I1226" s="64"/>
      <c r="J1226" s="64"/>
      <c r="K1226" s="64"/>
      <c r="L1226" s="64"/>
    </row>
    <row r="1227" spans="9:12" x14ac:dyDescent="0.25">
      <c r="I1227" s="64"/>
      <c r="J1227" s="64"/>
      <c r="K1227" s="64"/>
      <c r="L1227" s="64"/>
    </row>
    <row r="1228" spans="9:12" x14ac:dyDescent="0.25">
      <c r="I1228" s="64"/>
      <c r="J1228" s="64"/>
      <c r="K1228" s="64"/>
      <c r="L1228" s="64"/>
    </row>
    <row r="1229" spans="9:12" x14ac:dyDescent="0.25">
      <c r="I1229" s="64"/>
      <c r="J1229" s="64"/>
      <c r="K1229" s="64"/>
      <c r="L1229" s="64"/>
    </row>
    <row r="1230" spans="9:12" x14ac:dyDescent="0.25">
      <c r="I1230" s="64"/>
      <c r="J1230" s="64"/>
      <c r="K1230" s="64"/>
      <c r="L1230" s="64"/>
    </row>
    <row r="1231" spans="9:12" x14ac:dyDescent="0.25">
      <c r="I1231" s="64"/>
      <c r="J1231" s="64"/>
      <c r="K1231" s="64"/>
      <c r="L1231" s="64"/>
    </row>
    <row r="1232" spans="9:12" x14ac:dyDescent="0.25">
      <c r="I1232" s="64"/>
      <c r="J1232" s="64"/>
      <c r="K1232" s="64"/>
      <c r="L1232" s="64"/>
    </row>
    <row r="1233" spans="9:12" x14ac:dyDescent="0.25">
      <c r="I1233" s="64"/>
      <c r="J1233" s="64"/>
      <c r="K1233" s="64"/>
      <c r="L1233" s="64"/>
    </row>
    <row r="1234" spans="9:12" x14ac:dyDescent="0.25">
      <c r="I1234" s="64"/>
      <c r="J1234" s="64"/>
      <c r="K1234" s="64"/>
      <c r="L1234" s="64"/>
    </row>
    <row r="1235" spans="9:12" x14ac:dyDescent="0.25">
      <c r="I1235" s="64"/>
      <c r="J1235" s="64"/>
      <c r="K1235" s="64"/>
      <c r="L1235" s="64"/>
    </row>
    <row r="1236" spans="9:12" x14ac:dyDescent="0.25">
      <c r="I1236" s="64"/>
      <c r="J1236" s="64"/>
      <c r="K1236" s="64"/>
      <c r="L1236" s="64"/>
    </row>
    <row r="1237" spans="9:12" x14ac:dyDescent="0.25">
      <c r="I1237" s="64"/>
      <c r="J1237" s="64"/>
      <c r="K1237" s="64"/>
      <c r="L1237" s="64"/>
    </row>
    <row r="1238" spans="9:12" x14ac:dyDescent="0.25">
      <c r="I1238" s="64"/>
      <c r="J1238" s="64"/>
      <c r="K1238" s="64"/>
      <c r="L1238" s="64"/>
    </row>
    <row r="1239" spans="9:12" x14ac:dyDescent="0.25">
      <c r="I1239" s="64"/>
      <c r="J1239" s="64"/>
      <c r="K1239" s="64"/>
      <c r="L1239" s="64"/>
    </row>
    <row r="1240" spans="9:12" x14ac:dyDescent="0.25">
      <c r="I1240" s="64"/>
      <c r="J1240" s="64"/>
      <c r="K1240" s="64"/>
      <c r="L1240" s="64"/>
    </row>
    <row r="1241" spans="9:12" x14ac:dyDescent="0.25">
      <c r="I1241" s="64"/>
      <c r="J1241" s="64"/>
      <c r="K1241" s="64"/>
      <c r="L1241" s="64"/>
    </row>
    <row r="1242" spans="9:12" x14ac:dyDescent="0.25">
      <c r="I1242" s="64"/>
      <c r="J1242" s="64"/>
      <c r="K1242" s="64"/>
      <c r="L1242" s="64"/>
    </row>
    <row r="1243" spans="9:12" x14ac:dyDescent="0.25">
      <c r="I1243" s="64"/>
      <c r="J1243" s="64"/>
      <c r="K1243" s="64"/>
      <c r="L1243" s="64"/>
    </row>
    <row r="1244" spans="9:12" x14ac:dyDescent="0.25">
      <c r="I1244" s="64"/>
      <c r="J1244" s="64"/>
      <c r="K1244" s="64"/>
      <c r="L1244" s="64"/>
    </row>
    <row r="1245" spans="9:12" x14ac:dyDescent="0.25">
      <c r="I1245" s="64"/>
      <c r="J1245" s="64"/>
      <c r="K1245" s="64"/>
      <c r="L1245" s="64"/>
    </row>
    <row r="1246" spans="9:12" x14ac:dyDescent="0.25">
      <c r="I1246" s="64"/>
      <c r="J1246" s="64"/>
      <c r="K1246" s="64"/>
      <c r="L1246" s="64"/>
    </row>
    <row r="1247" spans="9:12" x14ac:dyDescent="0.25">
      <c r="I1247" s="64"/>
      <c r="J1247" s="64"/>
      <c r="K1247" s="64"/>
      <c r="L1247" s="64"/>
    </row>
    <row r="1248" spans="9:12" x14ac:dyDescent="0.25">
      <c r="I1248" s="64"/>
      <c r="J1248" s="64"/>
      <c r="K1248" s="64"/>
      <c r="L1248" s="64"/>
    </row>
    <row r="1249" spans="9:12" x14ac:dyDescent="0.25">
      <c r="I1249" s="64"/>
      <c r="J1249" s="64"/>
      <c r="K1249" s="64"/>
      <c r="L1249" s="64"/>
    </row>
    <row r="1250" spans="9:12" x14ac:dyDescent="0.25">
      <c r="I1250" s="64"/>
      <c r="J1250" s="64"/>
      <c r="K1250" s="64"/>
      <c r="L1250" s="64"/>
    </row>
    <row r="1251" spans="9:12" x14ac:dyDescent="0.25">
      <c r="I1251" s="64"/>
      <c r="J1251" s="64"/>
      <c r="K1251" s="64"/>
      <c r="L1251" s="64"/>
    </row>
    <row r="1252" spans="9:12" x14ac:dyDescent="0.25">
      <c r="I1252" s="64"/>
      <c r="J1252" s="64"/>
      <c r="K1252" s="64"/>
      <c r="L1252" s="64"/>
    </row>
    <row r="1253" spans="9:12" x14ac:dyDescent="0.25">
      <c r="I1253" s="64"/>
      <c r="J1253" s="64"/>
      <c r="K1253" s="64"/>
      <c r="L1253" s="64"/>
    </row>
    <row r="1254" spans="9:12" x14ac:dyDescent="0.25">
      <c r="I1254" s="64"/>
      <c r="J1254" s="64"/>
      <c r="K1254" s="64"/>
      <c r="L1254" s="64"/>
    </row>
    <row r="1255" spans="9:12" x14ac:dyDescent="0.25">
      <c r="I1255" s="64"/>
      <c r="J1255" s="64"/>
      <c r="K1255" s="64"/>
      <c r="L1255" s="64"/>
    </row>
    <row r="1256" spans="9:12" x14ac:dyDescent="0.25">
      <c r="I1256" s="64"/>
      <c r="J1256" s="64"/>
      <c r="K1256" s="64"/>
      <c r="L1256" s="64"/>
    </row>
    <row r="1257" spans="9:12" x14ac:dyDescent="0.25">
      <c r="I1257" s="64"/>
      <c r="J1257" s="64"/>
      <c r="K1257" s="64"/>
      <c r="L1257" s="64"/>
    </row>
    <row r="1258" spans="9:12" x14ac:dyDescent="0.25">
      <c r="I1258" s="64"/>
      <c r="J1258" s="64"/>
      <c r="K1258" s="64"/>
      <c r="L1258" s="64"/>
    </row>
    <row r="1259" spans="9:12" x14ac:dyDescent="0.25">
      <c r="I1259" s="64"/>
      <c r="J1259" s="64"/>
      <c r="K1259" s="64"/>
      <c r="L1259" s="64"/>
    </row>
    <row r="1260" spans="9:12" x14ac:dyDescent="0.25">
      <c r="I1260" s="64"/>
      <c r="J1260" s="64"/>
      <c r="K1260" s="64"/>
      <c r="L1260" s="64"/>
    </row>
    <row r="1261" spans="9:12" x14ac:dyDescent="0.25">
      <c r="I1261" s="64"/>
      <c r="J1261" s="64"/>
      <c r="K1261" s="64"/>
      <c r="L1261" s="64"/>
    </row>
    <row r="1262" spans="9:12" x14ac:dyDescent="0.25">
      <c r="I1262" s="64"/>
      <c r="J1262" s="64"/>
      <c r="K1262" s="64"/>
      <c r="L1262" s="64"/>
    </row>
    <row r="1263" spans="9:12" x14ac:dyDescent="0.25">
      <c r="I1263" s="64"/>
      <c r="J1263" s="64"/>
      <c r="K1263" s="64"/>
      <c r="L1263" s="64"/>
    </row>
    <row r="1264" spans="9:12" x14ac:dyDescent="0.25">
      <c r="I1264" s="64"/>
      <c r="J1264" s="64"/>
      <c r="K1264" s="64"/>
      <c r="L1264" s="64"/>
    </row>
    <row r="1265" spans="9:12" x14ac:dyDescent="0.25">
      <c r="I1265" s="64"/>
      <c r="J1265" s="64"/>
      <c r="K1265" s="64"/>
      <c r="L1265" s="64"/>
    </row>
    <row r="1266" spans="9:12" x14ac:dyDescent="0.25">
      <c r="I1266" s="64"/>
      <c r="J1266" s="64"/>
      <c r="K1266" s="64"/>
      <c r="L1266" s="64"/>
    </row>
    <row r="1267" spans="9:12" x14ac:dyDescent="0.25">
      <c r="I1267" s="64"/>
      <c r="J1267" s="64"/>
      <c r="K1267" s="64"/>
      <c r="L1267" s="64"/>
    </row>
    <row r="1268" spans="9:12" x14ac:dyDescent="0.25">
      <c r="I1268" s="64"/>
      <c r="J1268" s="64"/>
      <c r="K1268" s="64"/>
      <c r="L1268" s="64"/>
    </row>
    <row r="1269" spans="9:12" x14ac:dyDescent="0.25">
      <c r="I1269" s="64"/>
      <c r="J1269" s="64"/>
      <c r="K1269" s="64"/>
      <c r="L1269" s="64"/>
    </row>
    <row r="1270" spans="9:12" x14ac:dyDescent="0.25">
      <c r="I1270" s="64"/>
      <c r="J1270" s="64"/>
      <c r="K1270" s="64"/>
      <c r="L1270" s="64"/>
    </row>
    <row r="1271" spans="9:12" x14ac:dyDescent="0.25">
      <c r="I1271" s="64"/>
      <c r="J1271" s="64"/>
      <c r="K1271" s="64"/>
      <c r="L1271" s="64"/>
    </row>
    <row r="1272" spans="9:12" x14ac:dyDescent="0.25">
      <c r="I1272" s="64"/>
      <c r="J1272" s="64"/>
      <c r="K1272" s="64"/>
      <c r="L1272" s="64"/>
    </row>
    <row r="1273" spans="9:12" x14ac:dyDescent="0.25">
      <c r="I1273" s="64"/>
      <c r="J1273" s="64"/>
      <c r="K1273" s="64"/>
      <c r="L1273" s="64"/>
    </row>
    <row r="1274" spans="9:12" x14ac:dyDescent="0.25">
      <c r="I1274" s="64"/>
      <c r="J1274" s="64"/>
      <c r="K1274" s="64"/>
      <c r="L1274" s="64"/>
    </row>
    <row r="1275" spans="9:12" x14ac:dyDescent="0.25">
      <c r="I1275" s="64"/>
      <c r="J1275" s="64"/>
      <c r="K1275" s="64"/>
      <c r="L1275" s="64"/>
    </row>
    <row r="1276" spans="9:12" x14ac:dyDescent="0.25">
      <c r="I1276" s="64"/>
      <c r="J1276" s="64"/>
      <c r="K1276" s="64"/>
      <c r="L1276" s="64"/>
    </row>
    <row r="1277" spans="9:12" x14ac:dyDescent="0.25">
      <c r="I1277" s="64"/>
      <c r="J1277" s="64"/>
      <c r="K1277" s="64"/>
      <c r="L1277" s="64"/>
    </row>
    <row r="1278" spans="9:12" x14ac:dyDescent="0.25">
      <c r="I1278" s="64"/>
      <c r="J1278" s="64"/>
      <c r="K1278" s="64"/>
      <c r="L1278" s="64"/>
    </row>
    <row r="1279" spans="9:12" x14ac:dyDescent="0.25">
      <c r="I1279" s="64"/>
      <c r="J1279" s="64"/>
      <c r="K1279" s="64"/>
      <c r="L1279" s="64"/>
    </row>
    <row r="1280" spans="9:12" x14ac:dyDescent="0.25">
      <c r="I1280" s="64"/>
      <c r="J1280" s="64"/>
      <c r="K1280" s="64"/>
      <c r="L1280" s="64"/>
    </row>
    <row r="1281" spans="9:12" x14ac:dyDescent="0.25">
      <c r="I1281" s="64"/>
      <c r="J1281" s="64"/>
      <c r="K1281" s="64"/>
      <c r="L1281" s="64"/>
    </row>
    <row r="1282" spans="9:12" x14ac:dyDescent="0.25">
      <c r="I1282" s="64"/>
      <c r="J1282" s="64"/>
      <c r="K1282" s="64"/>
      <c r="L1282" s="64"/>
    </row>
    <row r="1283" spans="9:12" x14ac:dyDescent="0.25">
      <c r="I1283" s="64"/>
      <c r="J1283" s="64"/>
      <c r="K1283" s="64"/>
      <c r="L1283" s="64"/>
    </row>
    <row r="1284" spans="9:12" x14ac:dyDescent="0.25">
      <c r="I1284" s="64"/>
      <c r="J1284" s="64"/>
      <c r="K1284" s="64"/>
      <c r="L1284" s="64"/>
    </row>
    <row r="1285" spans="9:12" x14ac:dyDescent="0.25">
      <c r="I1285" s="64"/>
      <c r="J1285" s="64"/>
      <c r="K1285" s="64"/>
      <c r="L1285" s="64"/>
    </row>
    <row r="1286" spans="9:12" x14ac:dyDescent="0.25">
      <c r="I1286" s="64"/>
      <c r="J1286" s="64"/>
      <c r="K1286" s="64"/>
      <c r="L1286" s="64"/>
    </row>
    <row r="1287" spans="9:12" x14ac:dyDescent="0.25">
      <c r="I1287" s="64"/>
      <c r="J1287" s="64"/>
      <c r="K1287" s="64"/>
      <c r="L1287" s="64"/>
    </row>
    <row r="1288" spans="9:12" x14ac:dyDescent="0.25">
      <c r="I1288" s="64"/>
      <c r="J1288" s="64"/>
      <c r="K1288" s="64"/>
      <c r="L1288" s="64"/>
    </row>
    <row r="1289" spans="9:12" x14ac:dyDescent="0.25">
      <c r="I1289" s="64"/>
      <c r="J1289" s="64"/>
      <c r="K1289" s="64"/>
      <c r="L1289" s="64"/>
    </row>
    <row r="1290" spans="9:12" x14ac:dyDescent="0.25">
      <c r="I1290" s="64"/>
      <c r="J1290" s="64"/>
      <c r="K1290" s="64"/>
      <c r="L1290" s="64"/>
    </row>
    <row r="1291" spans="9:12" x14ac:dyDescent="0.25">
      <c r="I1291" s="64"/>
      <c r="J1291" s="64"/>
      <c r="K1291" s="64"/>
      <c r="L1291" s="64"/>
    </row>
    <row r="1292" spans="9:12" x14ac:dyDescent="0.25">
      <c r="I1292" s="64"/>
      <c r="J1292" s="64"/>
      <c r="K1292" s="64"/>
      <c r="L1292" s="64"/>
    </row>
    <row r="1293" spans="9:12" x14ac:dyDescent="0.25">
      <c r="I1293" s="64"/>
      <c r="J1293" s="64"/>
      <c r="K1293" s="64"/>
      <c r="L1293" s="64"/>
    </row>
    <row r="1294" spans="9:12" x14ac:dyDescent="0.25">
      <c r="I1294" s="64"/>
      <c r="J1294" s="64"/>
      <c r="K1294" s="64"/>
      <c r="L1294" s="64"/>
    </row>
    <row r="1295" spans="9:12" x14ac:dyDescent="0.25">
      <c r="I1295" s="64"/>
      <c r="J1295" s="64"/>
      <c r="K1295" s="64"/>
      <c r="L1295" s="64"/>
    </row>
    <row r="1296" spans="9:12" x14ac:dyDescent="0.25">
      <c r="I1296" s="64"/>
      <c r="J1296" s="64"/>
      <c r="K1296" s="64"/>
      <c r="L1296" s="64"/>
    </row>
    <row r="1297" spans="9:12" x14ac:dyDescent="0.25">
      <c r="I1297" s="64"/>
      <c r="J1297" s="64"/>
      <c r="K1297" s="64"/>
      <c r="L1297" s="64"/>
    </row>
    <row r="1298" spans="9:12" x14ac:dyDescent="0.25">
      <c r="I1298" s="64"/>
      <c r="J1298" s="64"/>
      <c r="K1298" s="64"/>
      <c r="L1298" s="64"/>
    </row>
    <row r="1299" spans="9:12" x14ac:dyDescent="0.25">
      <c r="I1299" s="64"/>
      <c r="J1299" s="64"/>
      <c r="K1299" s="64"/>
      <c r="L1299" s="64"/>
    </row>
    <row r="1300" spans="9:12" x14ac:dyDescent="0.25">
      <c r="I1300" s="64"/>
      <c r="J1300" s="64"/>
      <c r="K1300" s="64"/>
      <c r="L1300" s="64"/>
    </row>
    <row r="1301" spans="9:12" x14ac:dyDescent="0.25">
      <c r="I1301" s="64"/>
      <c r="J1301" s="64"/>
      <c r="K1301" s="64"/>
      <c r="L1301" s="64"/>
    </row>
    <row r="1302" spans="9:12" x14ac:dyDescent="0.25">
      <c r="I1302" s="64"/>
      <c r="J1302" s="64"/>
      <c r="K1302" s="64"/>
      <c r="L1302" s="64"/>
    </row>
    <row r="1303" spans="9:12" x14ac:dyDescent="0.25">
      <c r="I1303" s="64"/>
      <c r="J1303" s="64"/>
      <c r="K1303" s="64"/>
      <c r="L1303" s="64"/>
    </row>
    <row r="1304" spans="9:12" x14ac:dyDescent="0.25">
      <c r="I1304" s="64"/>
      <c r="J1304" s="64"/>
      <c r="K1304" s="64"/>
      <c r="L1304" s="64"/>
    </row>
    <row r="1305" spans="9:12" x14ac:dyDescent="0.25">
      <c r="I1305" s="64"/>
      <c r="J1305" s="64"/>
      <c r="K1305" s="64"/>
      <c r="L1305" s="64"/>
    </row>
    <row r="1306" spans="9:12" x14ac:dyDescent="0.25">
      <c r="I1306" s="64"/>
      <c r="J1306" s="64"/>
      <c r="K1306" s="64"/>
      <c r="L1306" s="64"/>
    </row>
    <row r="1307" spans="9:12" x14ac:dyDescent="0.25">
      <c r="I1307" s="64"/>
      <c r="J1307" s="64"/>
      <c r="K1307" s="64"/>
      <c r="L1307" s="64"/>
    </row>
    <row r="1308" spans="9:12" x14ac:dyDescent="0.25">
      <c r="I1308" s="64"/>
      <c r="J1308" s="64"/>
      <c r="K1308" s="64"/>
      <c r="L1308" s="64"/>
    </row>
    <row r="1309" spans="9:12" x14ac:dyDescent="0.25">
      <c r="I1309" s="64"/>
      <c r="J1309" s="64"/>
      <c r="K1309" s="64"/>
      <c r="L1309" s="64"/>
    </row>
    <row r="1310" spans="9:12" x14ac:dyDescent="0.25">
      <c r="I1310" s="64"/>
      <c r="J1310" s="64"/>
      <c r="K1310" s="64"/>
      <c r="L1310" s="64"/>
    </row>
    <row r="1311" spans="9:12" x14ac:dyDescent="0.25">
      <c r="I1311" s="64"/>
      <c r="J1311" s="64"/>
      <c r="K1311" s="64"/>
      <c r="L1311" s="64"/>
    </row>
    <row r="1312" spans="9:12" x14ac:dyDescent="0.25">
      <c r="I1312" s="64"/>
      <c r="J1312" s="64"/>
      <c r="K1312" s="64"/>
      <c r="L1312" s="64"/>
    </row>
    <row r="1313" spans="9:12" x14ac:dyDescent="0.25">
      <c r="I1313" s="64"/>
      <c r="J1313" s="64"/>
      <c r="K1313" s="64"/>
      <c r="L1313" s="64"/>
    </row>
    <row r="1314" spans="9:12" x14ac:dyDescent="0.25">
      <c r="I1314" s="64"/>
      <c r="J1314" s="64"/>
      <c r="K1314" s="64"/>
      <c r="L1314" s="64"/>
    </row>
    <row r="1315" spans="9:12" x14ac:dyDescent="0.25">
      <c r="I1315" s="64"/>
      <c r="J1315" s="64"/>
      <c r="K1315" s="64"/>
      <c r="L1315" s="64"/>
    </row>
    <row r="1316" spans="9:12" x14ac:dyDescent="0.25">
      <c r="I1316" s="64"/>
      <c r="J1316" s="64"/>
      <c r="K1316" s="64"/>
      <c r="L1316" s="64"/>
    </row>
    <row r="1317" spans="9:12" x14ac:dyDescent="0.25">
      <c r="I1317" s="64"/>
      <c r="J1317" s="64"/>
      <c r="K1317" s="64"/>
      <c r="L1317" s="64"/>
    </row>
    <row r="1318" spans="9:12" x14ac:dyDescent="0.25">
      <c r="I1318" s="64"/>
      <c r="J1318" s="64"/>
      <c r="K1318" s="64"/>
      <c r="L1318" s="64"/>
    </row>
    <row r="1319" spans="9:12" x14ac:dyDescent="0.25">
      <c r="I1319" s="64"/>
      <c r="J1319" s="64"/>
      <c r="K1319" s="64"/>
      <c r="L1319" s="64"/>
    </row>
    <row r="1320" spans="9:12" x14ac:dyDescent="0.25">
      <c r="I1320" s="64"/>
      <c r="J1320" s="64"/>
      <c r="K1320" s="64"/>
      <c r="L1320" s="64"/>
    </row>
    <row r="1321" spans="9:12" x14ac:dyDescent="0.25">
      <c r="I1321" s="64"/>
      <c r="J1321" s="64"/>
      <c r="K1321" s="64"/>
      <c r="L1321" s="64"/>
    </row>
    <row r="1322" spans="9:12" x14ac:dyDescent="0.25">
      <c r="I1322" s="64"/>
      <c r="J1322" s="64"/>
      <c r="K1322" s="64"/>
      <c r="L1322" s="64"/>
    </row>
    <row r="1323" spans="9:12" x14ac:dyDescent="0.25">
      <c r="I1323" s="64"/>
      <c r="J1323" s="64"/>
      <c r="K1323" s="64"/>
      <c r="L1323" s="64"/>
    </row>
    <row r="1324" spans="9:12" x14ac:dyDescent="0.25">
      <c r="I1324" s="64"/>
      <c r="J1324" s="64"/>
      <c r="K1324" s="64"/>
      <c r="L1324" s="64"/>
    </row>
    <row r="1325" spans="9:12" x14ac:dyDescent="0.25">
      <c r="I1325" s="64"/>
      <c r="J1325" s="64"/>
      <c r="K1325" s="64"/>
      <c r="L1325" s="64"/>
    </row>
    <row r="1326" spans="9:12" x14ac:dyDescent="0.25">
      <c r="I1326" s="64"/>
      <c r="J1326" s="64"/>
      <c r="K1326" s="64"/>
      <c r="L1326" s="64"/>
    </row>
    <row r="1327" spans="9:12" x14ac:dyDescent="0.25">
      <c r="I1327" s="64"/>
      <c r="J1327" s="64"/>
      <c r="K1327" s="64"/>
      <c r="L1327" s="64"/>
    </row>
    <row r="1328" spans="9:12" x14ac:dyDescent="0.25">
      <c r="I1328" s="64"/>
      <c r="J1328" s="64"/>
      <c r="K1328" s="64"/>
      <c r="L1328" s="64"/>
    </row>
    <row r="1329" spans="9:12" x14ac:dyDescent="0.25">
      <c r="I1329" s="64"/>
      <c r="J1329" s="64"/>
      <c r="K1329" s="64"/>
      <c r="L1329" s="64"/>
    </row>
    <row r="1330" spans="9:12" x14ac:dyDescent="0.25">
      <c r="I1330" s="64"/>
      <c r="J1330" s="64"/>
      <c r="K1330" s="64"/>
      <c r="L1330" s="64"/>
    </row>
    <row r="1331" spans="9:12" x14ac:dyDescent="0.25">
      <c r="I1331" s="64"/>
      <c r="J1331" s="64"/>
      <c r="K1331" s="64"/>
      <c r="L1331" s="64"/>
    </row>
    <row r="1332" spans="9:12" x14ac:dyDescent="0.25">
      <c r="I1332" s="64"/>
      <c r="J1332" s="64"/>
      <c r="K1332" s="64"/>
      <c r="L1332" s="64"/>
    </row>
    <row r="1333" spans="9:12" x14ac:dyDescent="0.25">
      <c r="I1333" s="64"/>
      <c r="J1333" s="64"/>
      <c r="K1333" s="64"/>
      <c r="L1333" s="64"/>
    </row>
    <row r="1334" spans="9:12" x14ac:dyDescent="0.25">
      <c r="I1334" s="64"/>
      <c r="J1334" s="64"/>
      <c r="K1334" s="64"/>
      <c r="L1334" s="64"/>
    </row>
    <row r="1335" spans="9:12" x14ac:dyDescent="0.25">
      <c r="I1335" s="64"/>
      <c r="J1335" s="64"/>
      <c r="K1335" s="64"/>
      <c r="L1335" s="64"/>
    </row>
    <row r="1336" spans="9:12" x14ac:dyDescent="0.25">
      <c r="I1336" s="64"/>
      <c r="J1336" s="64"/>
      <c r="K1336" s="64"/>
      <c r="L1336" s="64"/>
    </row>
    <row r="1337" spans="9:12" x14ac:dyDescent="0.25">
      <c r="I1337" s="64"/>
      <c r="J1337" s="64"/>
      <c r="K1337" s="64"/>
      <c r="L1337" s="64"/>
    </row>
    <row r="1338" spans="9:12" x14ac:dyDescent="0.25">
      <c r="I1338" s="64"/>
      <c r="J1338" s="64"/>
      <c r="K1338" s="64"/>
      <c r="L1338" s="64"/>
    </row>
    <row r="1339" spans="9:12" x14ac:dyDescent="0.25">
      <c r="I1339" s="64"/>
      <c r="J1339" s="64"/>
      <c r="K1339" s="64"/>
      <c r="L1339" s="64"/>
    </row>
    <row r="1340" spans="9:12" x14ac:dyDescent="0.25">
      <c r="I1340" s="64"/>
      <c r="J1340" s="64"/>
      <c r="K1340" s="64"/>
      <c r="L1340" s="64"/>
    </row>
    <row r="1341" spans="9:12" x14ac:dyDescent="0.25">
      <c r="I1341" s="64"/>
      <c r="J1341" s="64"/>
      <c r="K1341" s="64"/>
      <c r="L1341" s="64"/>
    </row>
    <row r="1342" spans="9:12" x14ac:dyDescent="0.25">
      <c r="I1342" s="64"/>
      <c r="J1342" s="64"/>
      <c r="K1342" s="64"/>
      <c r="L1342" s="64"/>
    </row>
    <row r="1343" spans="9:12" x14ac:dyDescent="0.25">
      <c r="I1343" s="64"/>
      <c r="J1343" s="64"/>
      <c r="K1343" s="64"/>
      <c r="L1343" s="64"/>
    </row>
    <row r="1344" spans="9:12" x14ac:dyDescent="0.25">
      <c r="I1344" s="64"/>
      <c r="J1344" s="64"/>
      <c r="K1344" s="64"/>
      <c r="L1344" s="64"/>
    </row>
    <row r="1345" spans="9:12" x14ac:dyDescent="0.25">
      <c r="I1345" s="64"/>
      <c r="J1345" s="64"/>
      <c r="K1345" s="64"/>
      <c r="L1345" s="64"/>
    </row>
    <row r="1346" spans="9:12" x14ac:dyDescent="0.25">
      <c r="I1346" s="64"/>
      <c r="J1346" s="64"/>
      <c r="K1346" s="64"/>
      <c r="L1346" s="64"/>
    </row>
    <row r="1347" spans="9:12" x14ac:dyDescent="0.25">
      <c r="I1347" s="64"/>
      <c r="J1347" s="64"/>
      <c r="K1347" s="64"/>
      <c r="L1347" s="64"/>
    </row>
    <row r="1348" spans="9:12" x14ac:dyDescent="0.25">
      <c r="I1348" s="64"/>
      <c r="J1348" s="64"/>
      <c r="K1348" s="64"/>
      <c r="L1348" s="64"/>
    </row>
    <row r="1349" spans="9:12" x14ac:dyDescent="0.25">
      <c r="I1349" s="64"/>
      <c r="J1349" s="64"/>
      <c r="K1349" s="64"/>
      <c r="L1349" s="64"/>
    </row>
    <row r="1350" spans="9:12" x14ac:dyDescent="0.25">
      <c r="I1350" s="64"/>
      <c r="J1350" s="64"/>
      <c r="K1350" s="64"/>
      <c r="L1350" s="64"/>
    </row>
    <row r="1351" spans="9:12" x14ac:dyDescent="0.25">
      <c r="I1351" s="64"/>
      <c r="J1351" s="64"/>
      <c r="K1351" s="64"/>
      <c r="L1351" s="64"/>
    </row>
    <row r="1352" spans="9:12" x14ac:dyDescent="0.25">
      <c r="I1352" s="64"/>
      <c r="J1352" s="64"/>
      <c r="K1352" s="64"/>
      <c r="L1352" s="64"/>
    </row>
    <row r="1353" spans="9:12" x14ac:dyDescent="0.25">
      <c r="I1353" s="64"/>
      <c r="J1353" s="64"/>
      <c r="K1353" s="64"/>
      <c r="L1353" s="64"/>
    </row>
    <row r="1354" spans="9:12" x14ac:dyDescent="0.25">
      <c r="I1354" s="64"/>
      <c r="J1354" s="64"/>
      <c r="K1354" s="64"/>
      <c r="L1354" s="64"/>
    </row>
    <row r="1355" spans="9:12" x14ac:dyDescent="0.25">
      <c r="I1355" s="64"/>
      <c r="J1355" s="64"/>
      <c r="K1355" s="64"/>
      <c r="L1355" s="64"/>
    </row>
    <row r="1356" spans="9:12" x14ac:dyDescent="0.25">
      <c r="I1356" s="64"/>
      <c r="J1356" s="64"/>
      <c r="K1356" s="64"/>
      <c r="L1356" s="64"/>
    </row>
    <row r="1357" spans="9:12" x14ac:dyDescent="0.25">
      <c r="I1357" s="64"/>
      <c r="J1357" s="64"/>
      <c r="K1357" s="64"/>
      <c r="L1357" s="64"/>
    </row>
    <row r="1358" spans="9:12" x14ac:dyDescent="0.25">
      <c r="I1358" s="64"/>
      <c r="J1358" s="64"/>
      <c r="K1358" s="64"/>
      <c r="L1358" s="64"/>
    </row>
    <row r="1359" spans="9:12" x14ac:dyDescent="0.25">
      <c r="I1359" s="64"/>
      <c r="J1359" s="64"/>
      <c r="K1359" s="64"/>
      <c r="L1359" s="64"/>
    </row>
    <row r="1360" spans="9:12" x14ac:dyDescent="0.25">
      <c r="I1360" s="64"/>
      <c r="J1360" s="64"/>
      <c r="K1360" s="64"/>
      <c r="L1360" s="64"/>
    </row>
    <row r="1361" spans="9:12" x14ac:dyDescent="0.25">
      <c r="I1361" s="64"/>
      <c r="J1361" s="64"/>
      <c r="K1361" s="64"/>
      <c r="L1361" s="64"/>
    </row>
    <row r="1362" spans="9:12" x14ac:dyDescent="0.25">
      <c r="I1362" s="64"/>
      <c r="J1362" s="64"/>
      <c r="K1362" s="64"/>
      <c r="L1362" s="64"/>
    </row>
    <row r="1363" spans="9:12" x14ac:dyDescent="0.25">
      <c r="I1363" s="64"/>
      <c r="J1363" s="64"/>
      <c r="K1363" s="64"/>
      <c r="L1363" s="64"/>
    </row>
  </sheetData>
  <sheetProtection password="DC2B" sheet="1" objects="1" scenarios="1"/>
  <mergeCells count="18">
    <mergeCell ref="A7:D7"/>
    <mergeCell ref="E7:I7"/>
    <mergeCell ref="J7:L7"/>
    <mergeCell ref="A8:D8"/>
    <mergeCell ref="E8:I8"/>
    <mergeCell ref="J8:L8"/>
    <mergeCell ref="A1:L1"/>
    <mergeCell ref="A2:L2"/>
    <mergeCell ref="A3:L3"/>
    <mergeCell ref="A4:L4"/>
    <mergeCell ref="A5:L5"/>
    <mergeCell ref="E10:I10"/>
    <mergeCell ref="J10:L10"/>
    <mergeCell ref="G90:J90"/>
    <mergeCell ref="E6:I6"/>
    <mergeCell ref="J6:L6"/>
    <mergeCell ref="E9:I9"/>
    <mergeCell ref="J9:L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98841-03D6-413F-83CC-83A13576E9FF}">
  <sheetPr codeName="Sheet7"/>
  <dimension ref="A1:I18"/>
  <sheetViews>
    <sheetView workbookViewId="0">
      <selection activeCell="D14" sqref="D14"/>
    </sheetView>
  </sheetViews>
  <sheetFormatPr defaultRowHeight="12.75" x14ac:dyDescent="0.2"/>
  <cols>
    <col min="1" max="1" width="8.5703125" style="69" customWidth="1"/>
    <col min="2" max="2" width="67.7109375" style="95" customWidth="1"/>
    <col min="3" max="3" width="17.85546875" style="95" customWidth="1"/>
    <col min="4" max="4" width="22.5703125" style="95" customWidth="1"/>
    <col min="5" max="6" width="9.140625" style="95"/>
    <col min="7" max="7" width="13.85546875" style="95" customWidth="1"/>
    <col min="8" max="256" width="9.140625" style="95"/>
    <col min="257" max="257" width="8.5703125" style="95" customWidth="1"/>
    <col min="258" max="258" width="67.7109375" style="95" customWidth="1"/>
    <col min="259" max="259" width="17.85546875" style="95" customWidth="1"/>
    <col min="260" max="260" width="22.5703125" style="95" customWidth="1"/>
    <col min="261" max="262" width="9.140625" style="95"/>
    <col min="263" max="263" width="13.85546875" style="95" customWidth="1"/>
    <col min="264" max="512" width="9.140625" style="95"/>
    <col min="513" max="513" width="8.5703125" style="95" customWidth="1"/>
    <col min="514" max="514" width="67.7109375" style="95" customWidth="1"/>
    <col min="515" max="515" width="17.85546875" style="95" customWidth="1"/>
    <col min="516" max="516" width="22.5703125" style="95" customWidth="1"/>
    <col min="517" max="518" width="9.140625" style="95"/>
    <col min="519" max="519" width="13.85546875" style="95" customWidth="1"/>
    <col min="520" max="768" width="9.140625" style="95"/>
    <col min="769" max="769" width="8.5703125" style="95" customWidth="1"/>
    <col min="770" max="770" width="67.7109375" style="95" customWidth="1"/>
    <col min="771" max="771" width="17.85546875" style="95" customWidth="1"/>
    <col min="772" max="772" width="22.5703125" style="95" customWidth="1"/>
    <col min="773" max="774" width="9.140625" style="95"/>
    <col min="775" max="775" width="13.85546875" style="95" customWidth="1"/>
    <col min="776" max="1024" width="9.140625" style="95"/>
    <col min="1025" max="1025" width="8.5703125" style="95" customWidth="1"/>
    <col min="1026" max="1026" width="67.7109375" style="95" customWidth="1"/>
    <col min="1027" max="1027" width="17.85546875" style="95" customWidth="1"/>
    <col min="1028" max="1028" width="22.5703125" style="95" customWidth="1"/>
    <col min="1029" max="1030" width="9.140625" style="95"/>
    <col min="1031" max="1031" width="13.85546875" style="95" customWidth="1"/>
    <col min="1032" max="1280" width="9.140625" style="95"/>
    <col min="1281" max="1281" width="8.5703125" style="95" customWidth="1"/>
    <col min="1282" max="1282" width="67.7109375" style="95" customWidth="1"/>
    <col min="1283" max="1283" width="17.85546875" style="95" customWidth="1"/>
    <col min="1284" max="1284" width="22.5703125" style="95" customWidth="1"/>
    <col min="1285" max="1286" width="9.140625" style="95"/>
    <col min="1287" max="1287" width="13.85546875" style="95" customWidth="1"/>
    <col min="1288" max="1536" width="9.140625" style="95"/>
    <col min="1537" max="1537" width="8.5703125" style="95" customWidth="1"/>
    <col min="1538" max="1538" width="67.7109375" style="95" customWidth="1"/>
    <col min="1539" max="1539" width="17.85546875" style="95" customWidth="1"/>
    <col min="1540" max="1540" width="22.5703125" style="95" customWidth="1"/>
    <col min="1541" max="1542" width="9.140625" style="95"/>
    <col min="1543" max="1543" width="13.85546875" style="95" customWidth="1"/>
    <col min="1544" max="1792" width="9.140625" style="95"/>
    <col min="1793" max="1793" width="8.5703125" style="95" customWidth="1"/>
    <col min="1794" max="1794" width="67.7109375" style="95" customWidth="1"/>
    <col min="1795" max="1795" width="17.85546875" style="95" customWidth="1"/>
    <col min="1796" max="1796" width="22.5703125" style="95" customWidth="1"/>
    <col min="1797" max="1798" width="9.140625" style="95"/>
    <col min="1799" max="1799" width="13.85546875" style="95" customWidth="1"/>
    <col min="1800" max="2048" width="9.140625" style="95"/>
    <col min="2049" max="2049" width="8.5703125" style="95" customWidth="1"/>
    <col min="2050" max="2050" width="67.7109375" style="95" customWidth="1"/>
    <col min="2051" max="2051" width="17.85546875" style="95" customWidth="1"/>
    <col min="2052" max="2052" width="22.5703125" style="95" customWidth="1"/>
    <col min="2053" max="2054" width="9.140625" style="95"/>
    <col min="2055" max="2055" width="13.85546875" style="95" customWidth="1"/>
    <col min="2056" max="2304" width="9.140625" style="95"/>
    <col min="2305" max="2305" width="8.5703125" style="95" customWidth="1"/>
    <col min="2306" max="2306" width="67.7109375" style="95" customWidth="1"/>
    <col min="2307" max="2307" width="17.85546875" style="95" customWidth="1"/>
    <col min="2308" max="2308" width="22.5703125" style="95" customWidth="1"/>
    <col min="2309" max="2310" width="9.140625" style="95"/>
    <col min="2311" max="2311" width="13.85546875" style="95" customWidth="1"/>
    <col min="2312" max="2560" width="9.140625" style="95"/>
    <col min="2561" max="2561" width="8.5703125" style="95" customWidth="1"/>
    <col min="2562" max="2562" width="67.7109375" style="95" customWidth="1"/>
    <col min="2563" max="2563" width="17.85546875" style="95" customWidth="1"/>
    <col min="2564" max="2564" width="22.5703125" style="95" customWidth="1"/>
    <col min="2565" max="2566" width="9.140625" style="95"/>
    <col min="2567" max="2567" width="13.85546875" style="95" customWidth="1"/>
    <col min="2568" max="2816" width="9.140625" style="95"/>
    <col min="2817" max="2817" width="8.5703125" style="95" customWidth="1"/>
    <col min="2818" max="2818" width="67.7109375" style="95" customWidth="1"/>
    <col min="2819" max="2819" width="17.85546875" style="95" customWidth="1"/>
    <col min="2820" max="2820" width="22.5703125" style="95" customWidth="1"/>
    <col min="2821" max="2822" width="9.140625" style="95"/>
    <col min="2823" max="2823" width="13.85546875" style="95" customWidth="1"/>
    <col min="2824" max="3072" width="9.140625" style="95"/>
    <col min="3073" max="3073" width="8.5703125" style="95" customWidth="1"/>
    <col min="3074" max="3074" width="67.7109375" style="95" customWidth="1"/>
    <col min="3075" max="3075" width="17.85546875" style="95" customWidth="1"/>
    <col min="3076" max="3076" width="22.5703125" style="95" customWidth="1"/>
    <col min="3077" max="3078" width="9.140625" style="95"/>
    <col min="3079" max="3079" width="13.85546875" style="95" customWidth="1"/>
    <col min="3080" max="3328" width="9.140625" style="95"/>
    <col min="3329" max="3329" width="8.5703125" style="95" customWidth="1"/>
    <col min="3330" max="3330" width="67.7109375" style="95" customWidth="1"/>
    <col min="3331" max="3331" width="17.85546875" style="95" customWidth="1"/>
    <col min="3332" max="3332" width="22.5703125" style="95" customWidth="1"/>
    <col min="3333" max="3334" width="9.140625" style="95"/>
    <col min="3335" max="3335" width="13.85546875" style="95" customWidth="1"/>
    <col min="3336" max="3584" width="9.140625" style="95"/>
    <col min="3585" max="3585" width="8.5703125" style="95" customWidth="1"/>
    <col min="3586" max="3586" width="67.7109375" style="95" customWidth="1"/>
    <col min="3587" max="3587" width="17.85546875" style="95" customWidth="1"/>
    <col min="3588" max="3588" width="22.5703125" style="95" customWidth="1"/>
    <col min="3589" max="3590" width="9.140625" style="95"/>
    <col min="3591" max="3591" width="13.85546875" style="95" customWidth="1"/>
    <col min="3592" max="3840" width="9.140625" style="95"/>
    <col min="3841" max="3841" width="8.5703125" style="95" customWidth="1"/>
    <col min="3842" max="3842" width="67.7109375" style="95" customWidth="1"/>
    <col min="3843" max="3843" width="17.85546875" style="95" customWidth="1"/>
    <col min="3844" max="3844" width="22.5703125" style="95" customWidth="1"/>
    <col min="3845" max="3846" width="9.140625" style="95"/>
    <col min="3847" max="3847" width="13.85546875" style="95" customWidth="1"/>
    <col min="3848" max="4096" width="9.140625" style="95"/>
    <col min="4097" max="4097" width="8.5703125" style="95" customWidth="1"/>
    <col min="4098" max="4098" width="67.7109375" style="95" customWidth="1"/>
    <col min="4099" max="4099" width="17.85546875" style="95" customWidth="1"/>
    <col min="4100" max="4100" width="22.5703125" style="95" customWidth="1"/>
    <col min="4101" max="4102" width="9.140625" style="95"/>
    <col min="4103" max="4103" width="13.85546875" style="95" customWidth="1"/>
    <col min="4104" max="4352" width="9.140625" style="95"/>
    <col min="4353" max="4353" width="8.5703125" style="95" customWidth="1"/>
    <col min="4354" max="4354" width="67.7109375" style="95" customWidth="1"/>
    <col min="4355" max="4355" width="17.85546875" style="95" customWidth="1"/>
    <col min="4356" max="4356" width="22.5703125" style="95" customWidth="1"/>
    <col min="4357" max="4358" width="9.140625" style="95"/>
    <col min="4359" max="4359" width="13.85546875" style="95" customWidth="1"/>
    <col min="4360" max="4608" width="9.140625" style="95"/>
    <col min="4609" max="4609" width="8.5703125" style="95" customWidth="1"/>
    <col min="4610" max="4610" width="67.7109375" style="95" customWidth="1"/>
    <col min="4611" max="4611" width="17.85546875" style="95" customWidth="1"/>
    <col min="4612" max="4612" width="22.5703125" style="95" customWidth="1"/>
    <col min="4613" max="4614" width="9.140625" style="95"/>
    <col min="4615" max="4615" width="13.85546875" style="95" customWidth="1"/>
    <col min="4616" max="4864" width="9.140625" style="95"/>
    <col min="4865" max="4865" width="8.5703125" style="95" customWidth="1"/>
    <col min="4866" max="4866" width="67.7109375" style="95" customWidth="1"/>
    <col min="4867" max="4867" width="17.85546875" style="95" customWidth="1"/>
    <col min="4868" max="4868" width="22.5703125" style="95" customWidth="1"/>
    <col min="4869" max="4870" width="9.140625" style="95"/>
    <col min="4871" max="4871" width="13.85546875" style="95" customWidth="1"/>
    <col min="4872" max="5120" width="9.140625" style="95"/>
    <col min="5121" max="5121" width="8.5703125" style="95" customWidth="1"/>
    <col min="5122" max="5122" width="67.7109375" style="95" customWidth="1"/>
    <col min="5123" max="5123" width="17.85546875" style="95" customWidth="1"/>
    <col min="5124" max="5124" width="22.5703125" style="95" customWidth="1"/>
    <col min="5125" max="5126" width="9.140625" style="95"/>
    <col min="5127" max="5127" width="13.85546875" style="95" customWidth="1"/>
    <col min="5128" max="5376" width="9.140625" style="95"/>
    <col min="5377" max="5377" width="8.5703125" style="95" customWidth="1"/>
    <col min="5378" max="5378" width="67.7109375" style="95" customWidth="1"/>
    <col min="5379" max="5379" width="17.85546875" style="95" customWidth="1"/>
    <col min="5380" max="5380" width="22.5703125" style="95" customWidth="1"/>
    <col min="5381" max="5382" width="9.140625" style="95"/>
    <col min="5383" max="5383" width="13.85546875" style="95" customWidth="1"/>
    <col min="5384" max="5632" width="9.140625" style="95"/>
    <col min="5633" max="5633" width="8.5703125" style="95" customWidth="1"/>
    <col min="5634" max="5634" width="67.7109375" style="95" customWidth="1"/>
    <col min="5635" max="5635" width="17.85546875" style="95" customWidth="1"/>
    <col min="5636" max="5636" width="22.5703125" style="95" customWidth="1"/>
    <col min="5637" max="5638" width="9.140625" style="95"/>
    <col min="5639" max="5639" width="13.85546875" style="95" customWidth="1"/>
    <col min="5640" max="5888" width="9.140625" style="95"/>
    <col min="5889" max="5889" width="8.5703125" style="95" customWidth="1"/>
    <col min="5890" max="5890" width="67.7109375" style="95" customWidth="1"/>
    <col min="5891" max="5891" width="17.85546875" style="95" customWidth="1"/>
    <col min="5892" max="5892" width="22.5703125" style="95" customWidth="1"/>
    <col min="5893" max="5894" width="9.140625" style="95"/>
    <col min="5895" max="5895" width="13.85546875" style="95" customWidth="1"/>
    <col min="5896" max="6144" width="9.140625" style="95"/>
    <col min="6145" max="6145" width="8.5703125" style="95" customWidth="1"/>
    <col min="6146" max="6146" width="67.7109375" style="95" customWidth="1"/>
    <col min="6147" max="6147" width="17.85546875" style="95" customWidth="1"/>
    <col min="6148" max="6148" width="22.5703125" style="95" customWidth="1"/>
    <col min="6149" max="6150" width="9.140625" style="95"/>
    <col min="6151" max="6151" width="13.85546875" style="95" customWidth="1"/>
    <col min="6152" max="6400" width="9.140625" style="95"/>
    <col min="6401" max="6401" width="8.5703125" style="95" customWidth="1"/>
    <col min="6402" max="6402" width="67.7109375" style="95" customWidth="1"/>
    <col min="6403" max="6403" width="17.85546875" style="95" customWidth="1"/>
    <col min="6404" max="6404" width="22.5703125" style="95" customWidth="1"/>
    <col min="6405" max="6406" width="9.140625" style="95"/>
    <col min="6407" max="6407" width="13.85546875" style="95" customWidth="1"/>
    <col min="6408" max="6656" width="9.140625" style="95"/>
    <col min="6657" max="6657" width="8.5703125" style="95" customWidth="1"/>
    <col min="6658" max="6658" width="67.7109375" style="95" customWidth="1"/>
    <col min="6659" max="6659" width="17.85546875" style="95" customWidth="1"/>
    <col min="6660" max="6660" width="22.5703125" style="95" customWidth="1"/>
    <col min="6661" max="6662" width="9.140625" style="95"/>
    <col min="6663" max="6663" width="13.85546875" style="95" customWidth="1"/>
    <col min="6664" max="6912" width="9.140625" style="95"/>
    <col min="6913" max="6913" width="8.5703125" style="95" customWidth="1"/>
    <col min="6914" max="6914" width="67.7109375" style="95" customWidth="1"/>
    <col min="6915" max="6915" width="17.85546875" style="95" customWidth="1"/>
    <col min="6916" max="6916" width="22.5703125" style="95" customWidth="1"/>
    <col min="6917" max="6918" width="9.140625" style="95"/>
    <col min="6919" max="6919" width="13.85546875" style="95" customWidth="1"/>
    <col min="6920" max="7168" width="9.140625" style="95"/>
    <col min="7169" max="7169" width="8.5703125" style="95" customWidth="1"/>
    <col min="7170" max="7170" width="67.7109375" style="95" customWidth="1"/>
    <col min="7171" max="7171" width="17.85546875" style="95" customWidth="1"/>
    <col min="7172" max="7172" width="22.5703125" style="95" customWidth="1"/>
    <col min="7173" max="7174" width="9.140625" style="95"/>
    <col min="7175" max="7175" width="13.85546875" style="95" customWidth="1"/>
    <col min="7176" max="7424" width="9.140625" style="95"/>
    <col min="7425" max="7425" width="8.5703125" style="95" customWidth="1"/>
    <col min="7426" max="7426" width="67.7109375" style="95" customWidth="1"/>
    <col min="7427" max="7427" width="17.85546875" style="95" customWidth="1"/>
    <col min="7428" max="7428" width="22.5703125" style="95" customWidth="1"/>
    <col min="7429" max="7430" width="9.140625" style="95"/>
    <col min="7431" max="7431" width="13.85546875" style="95" customWidth="1"/>
    <col min="7432" max="7680" width="9.140625" style="95"/>
    <col min="7681" max="7681" width="8.5703125" style="95" customWidth="1"/>
    <col min="7682" max="7682" width="67.7109375" style="95" customWidth="1"/>
    <col min="7683" max="7683" width="17.85546875" style="95" customWidth="1"/>
    <col min="7684" max="7684" width="22.5703125" style="95" customWidth="1"/>
    <col min="7685" max="7686" width="9.140625" style="95"/>
    <col min="7687" max="7687" width="13.85546875" style="95" customWidth="1"/>
    <col min="7688" max="7936" width="9.140625" style="95"/>
    <col min="7937" max="7937" width="8.5703125" style="95" customWidth="1"/>
    <col min="7938" max="7938" width="67.7109375" style="95" customWidth="1"/>
    <col min="7939" max="7939" width="17.85546875" style="95" customWidth="1"/>
    <col min="7940" max="7940" width="22.5703125" style="95" customWidth="1"/>
    <col min="7941" max="7942" width="9.140625" style="95"/>
    <col min="7943" max="7943" width="13.85546875" style="95" customWidth="1"/>
    <col min="7944" max="8192" width="9.140625" style="95"/>
    <col min="8193" max="8193" width="8.5703125" style="95" customWidth="1"/>
    <col min="8194" max="8194" width="67.7109375" style="95" customWidth="1"/>
    <col min="8195" max="8195" width="17.85546875" style="95" customWidth="1"/>
    <col min="8196" max="8196" width="22.5703125" style="95" customWidth="1"/>
    <col min="8197" max="8198" width="9.140625" style="95"/>
    <col min="8199" max="8199" width="13.85546875" style="95" customWidth="1"/>
    <col min="8200" max="8448" width="9.140625" style="95"/>
    <col min="8449" max="8449" width="8.5703125" style="95" customWidth="1"/>
    <col min="8450" max="8450" width="67.7109375" style="95" customWidth="1"/>
    <col min="8451" max="8451" width="17.85546875" style="95" customWidth="1"/>
    <col min="8452" max="8452" width="22.5703125" style="95" customWidth="1"/>
    <col min="8453" max="8454" width="9.140625" style="95"/>
    <col min="8455" max="8455" width="13.85546875" style="95" customWidth="1"/>
    <col min="8456" max="8704" width="9.140625" style="95"/>
    <col min="8705" max="8705" width="8.5703125" style="95" customWidth="1"/>
    <col min="8706" max="8706" width="67.7109375" style="95" customWidth="1"/>
    <col min="8707" max="8707" width="17.85546875" style="95" customWidth="1"/>
    <col min="8708" max="8708" width="22.5703125" style="95" customWidth="1"/>
    <col min="8709" max="8710" width="9.140625" style="95"/>
    <col min="8711" max="8711" width="13.85546875" style="95" customWidth="1"/>
    <col min="8712" max="8960" width="9.140625" style="95"/>
    <col min="8961" max="8961" width="8.5703125" style="95" customWidth="1"/>
    <col min="8962" max="8962" width="67.7109375" style="95" customWidth="1"/>
    <col min="8963" max="8963" width="17.85546875" style="95" customWidth="1"/>
    <col min="8964" max="8964" width="22.5703125" style="95" customWidth="1"/>
    <col min="8965" max="8966" width="9.140625" style="95"/>
    <col min="8967" max="8967" width="13.85546875" style="95" customWidth="1"/>
    <col min="8968" max="9216" width="9.140625" style="95"/>
    <col min="9217" max="9217" width="8.5703125" style="95" customWidth="1"/>
    <col min="9218" max="9218" width="67.7109375" style="95" customWidth="1"/>
    <col min="9219" max="9219" width="17.85546875" style="95" customWidth="1"/>
    <col min="9220" max="9220" width="22.5703125" style="95" customWidth="1"/>
    <col min="9221" max="9222" width="9.140625" style="95"/>
    <col min="9223" max="9223" width="13.85546875" style="95" customWidth="1"/>
    <col min="9224" max="9472" width="9.140625" style="95"/>
    <col min="9473" max="9473" width="8.5703125" style="95" customWidth="1"/>
    <col min="9474" max="9474" width="67.7109375" style="95" customWidth="1"/>
    <col min="9475" max="9475" width="17.85546875" style="95" customWidth="1"/>
    <col min="9476" max="9476" width="22.5703125" style="95" customWidth="1"/>
    <col min="9477" max="9478" width="9.140625" style="95"/>
    <col min="9479" max="9479" width="13.85546875" style="95" customWidth="1"/>
    <col min="9480" max="9728" width="9.140625" style="95"/>
    <col min="9729" max="9729" width="8.5703125" style="95" customWidth="1"/>
    <col min="9730" max="9730" width="67.7109375" style="95" customWidth="1"/>
    <col min="9731" max="9731" width="17.85546875" style="95" customWidth="1"/>
    <col min="9732" max="9732" width="22.5703125" style="95" customWidth="1"/>
    <col min="9733" max="9734" width="9.140625" style="95"/>
    <col min="9735" max="9735" width="13.85546875" style="95" customWidth="1"/>
    <col min="9736" max="9984" width="9.140625" style="95"/>
    <col min="9985" max="9985" width="8.5703125" style="95" customWidth="1"/>
    <col min="9986" max="9986" width="67.7109375" style="95" customWidth="1"/>
    <col min="9987" max="9987" width="17.85546875" style="95" customWidth="1"/>
    <col min="9988" max="9988" width="22.5703125" style="95" customWidth="1"/>
    <col min="9989" max="9990" width="9.140625" style="95"/>
    <col min="9991" max="9991" width="13.85546875" style="95" customWidth="1"/>
    <col min="9992" max="10240" width="9.140625" style="95"/>
    <col min="10241" max="10241" width="8.5703125" style="95" customWidth="1"/>
    <col min="10242" max="10242" width="67.7109375" style="95" customWidth="1"/>
    <col min="10243" max="10243" width="17.85546875" style="95" customWidth="1"/>
    <col min="10244" max="10244" width="22.5703125" style="95" customWidth="1"/>
    <col min="10245" max="10246" width="9.140625" style="95"/>
    <col min="10247" max="10247" width="13.85546875" style="95" customWidth="1"/>
    <col min="10248" max="10496" width="9.140625" style="95"/>
    <col min="10497" max="10497" width="8.5703125" style="95" customWidth="1"/>
    <col min="10498" max="10498" width="67.7109375" style="95" customWidth="1"/>
    <col min="10499" max="10499" width="17.85546875" style="95" customWidth="1"/>
    <col min="10500" max="10500" width="22.5703125" style="95" customWidth="1"/>
    <col min="10501" max="10502" width="9.140625" style="95"/>
    <col min="10503" max="10503" width="13.85546875" style="95" customWidth="1"/>
    <col min="10504" max="10752" width="9.140625" style="95"/>
    <col min="10753" max="10753" width="8.5703125" style="95" customWidth="1"/>
    <col min="10754" max="10754" width="67.7109375" style="95" customWidth="1"/>
    <col min="10755" max="10755" width="17.85546875" style="95" customWidth="1"/>
    <col min="10756" max="10756" width="22.5703125" style="95" customWidth="1"/>
    <col min="10757" max="10758" width="9.140625" style="95"/>
    <col min="10759" max="10759" width="13.85546875" style="95" customWidth="1"/>
    <col min="10760" max="11008" width="9.140625" style="95"/>
    <col min="11009" max="11009" width="8.5703125" style="95" customWidth="1"/>
    <col min="11010" max="11010" width="67.7109375" style="95" customWidth="1"/>
    <col min="11011" max="11011" width="17.85546875" style="95" customWidth="1"/>
    <col min="11012" max="11012" width="22.5703125" style="95" customWidth="1"/>
    <col min="11013" max="11014" width="9.140625" style="95"/>
    <col min="11015" max="11015" width="13.85546875" style="95" customWidth="1"/>
    <col min="11016" max="11264" width="9.140625" style="95"/>
    <col min="11265" max="11265" width="8.5703125" style="95" customWidth="1"/>
    <col min="11266" max="11266" width="67.7109375" style="95" customWidth="1"/>
    <col min="11267" max="11267" width="17.85546875" style="95" customWidth="1"/>
    <col min="11268" max="11268" width="22.5703125" style="95" customWidth="1"/>
    <col min="11269" max="11270" width="9.140625" style="95"/>
    <col min="11271" max="11271" width="13.85546875" style="95" customWidth="1"/>
    <col min="11272" max="11520" width="9.140625" style="95"/>
    <col min="11521" max="11521" width="8.5703125" style="95" customWidth="1"/>
    <col min="11522" max="11522" width="67.7109375" style="95" customWidth="1"/>
    <col min="11523" max="11523" width="17.85546875" style="95" customWidth="1"/>
    <col min="11524" max="11524" width="22.5703125" style="95" customWidth="1"/>
    <col min="11525" max="11526" width="9.140625" style="95"/>
    <col min="11527" max="11527" width="13.85546875" style="95" customWidth="1"/>
    <col min="11528" max="11776" width="9.140625" style="95"/>
    <col min="11777" max="11777" width="8.5703125" style="95" customWidth="1"/>
    <col min="11778" max="11778" width="67.7109375" style="95" customWidth="1"/>
    <col min="11779" max="11779" width="17.85546875" style="95" customWidth="1"/>
    <col min="11780" max="11780" width="22.5703125" style="95" customWidth="1"/>
    <col min="11781" max="11782" width="9.140625" style="95"/>
    <col min="11783" max="11783" width="13.85546875" style="95" customWidth="1"/>
    <col min="11784" max="12032" width="9.140625" style="95"/>
    <col min="12033" max="12033" width="8.5703125" style="95" customWidth="1"/>
    <col min="12034" max="12034" width="67.7109375" style="95" customWidth="1"/>
    <col min="12035" max="12035" width="17.85546875" style="95" customWidth="1"/>
    <col min="12036" max="12036" width="22.5703125" style="95" customWidth="1"/>
    <col min="12037" max="12038" width="9.140625" style="95"/>
    <col min="12039" max="12039" width="13.85546875" style="95" customWidth="1"/>
    <col min="12040" max="12288" width="9.140625" style="95"/>
    <col min="12289" max="12289" width="8.5703125" style="95" customWidth="1"/>
    <col min="12290" max="12290" width="67.7109375" style="95" customWidth="1"/>
    <col min="12291" max="12291" width="17.85546875" style="95" customWidth="1"/>
    <col min="12292" max="12292" width="22.5703125" style="95" customWidth="1"/>
    <col min="12293" max="12294" width="9.140625" style="95"/>
    <col min="12295" max="12295" width="13.85546875" style="95" customWidth="1"/>
    <col min="12296" max="12544" width="9.140625" style="95"/>
    <col min="12545" max="12545" width="8.5703125" style="95" customWidth="1"/>
    <col min="12546" max="12546" width="67.7109375" style="95" customWidth="1"/>
    <col min="12547" max="12547" width="17.85546875" style="95" customWidth="1"/>
    <col min="12548" max="12548" width="22.5703125" style="95" customWidth="1"/>
    <col min="12549" max="12550" width="9.140625" style="95"/>
    <col min="12551" max="12551" width="13.85546875" style="95" customWidth="1"/>
    <col min="12552" max="12800" width="9.140625" style="95"/>
    <col min="12801" max="12801" width="8.5703125" style="95" customWidth="1"/>
    <col min="12802" max="12802" width="67.7109375" style="95" customWidth="1"/>
    <col min="12803" max="12803" width="17.85546875" style="95" customWidth="1"/>
    <col min="12804" max="12804" width="22.5703125" style="95" customWidth="1"/>
    <col min="12805" max="12806" width="9.140625" style="95"/>
    <col min="12807" max="12807" width="13.85546875" style="95" customWidth="1"/>
    <col min="12808" max="13056" width="9.140625" style="95"/>
    <col min="13057" max="13057" width="8.5703125" style="95" customWidth="1"/>
    <col min="13058" max="13058" width="67.7109375" style="95" customWidth="1"/>
    <col min="13059" max="13059" width="17.85546875" style="95" customWidth="1"/>
    <col min="13060" max="13060" width="22.5703125" style="95" customWidth="1"/>
    <col min="13061" max="13062" width="9.140625" style="95"/>
    <col min="13063" max="13063" width="13.85546875" style="95" customWidth="1"/>
    <col min="13064" max="13312" width="9.140625" style="95"/>
    <col min="13313" max="13313" width="8.5703125" style="95" customWidth="1"/>
    <col min="13314" max="13314" width="67.7109375" style="95" customWidth="1"/>
    <col min="13315" max="13315" width="17.85546875" style="95" customWidth="1"/>
    <col min="13316" max="13316" width="22.5703125" style="95" customWidth="1"/>
    <col min="13317" max="13318" width="9.140625" style="95"/>
    <col min="13319" max="13319" width="13.85546875" style="95" customWidth="1"/>
    <col min="13320" max="13568" width="9.140625" style="95"/>
    <col min="13569" max="13569" width="8.5703125" style="95" customWidth="1"/>
    <col min="13570" max="13570" width="67.7109375" style="95" customWidth="1"/>
    <col min="13571" max="13571" width="17.85546875" style="95" customWidth="1"/>
    <col min="13572" max="13572" width="22.5703125" style="95" customWidth="1"/>
    <col min="13573" max="13574" width="9.140625" style="95"/>
    <col min="13575" max="13575" width="13.85546875" style="95" customWidth="1"/>
    <col min="13576" max="13824" width="9.140625" style="95"/>
    <col min="13825" max="13825" width="8.5703125" style="95" customWidth="1"/>
    <col min="13826" max="13826" width="67.7109375" style="95" customWidth="1"/>
    <col min="13827" max="13827" width="17.85546875" style="95" customWidth="1"/>
    <col min="13828" max="13828" width="22.5703125" style="95" customWidth="1"/>
    <col min="13829" max="13830" width="9.140625" style="95"/>
    <col min="13831" max="13831" width="13.85546875" style="95" customWidth="1"/>
    <col min="13832" max="14080" width="9.140625" style="95"/>
    <col min="14081" max="14081" width="8.5703125" style="95" customWidth="1"/>
    <col min="14082" max="14082" width="67.7109375" style="95" customWidth="1"/>
    <col min="14083" max="14083" width="17.85546875" style="95" customWidth="1"/>
    <col min="14084" max="14084" width="22.5703125" style="95" customWidth="1"/>
    <col min="14085" max="14086" width="9.140625" style="95"/>
    <col min="14087" max="14087" width="13.85546875" style="95" customWidth="1"/>
    <col min="14088" max="14336" width="9.140625" style="95"/>
    <col min="14337" max="14337" width="8.5703125" style="95" customWidth="1"/>
    <col min="14338" max="14338" width="67.7109375" style="95" customWidth="1"/>
    <col min="14339" max="14339" width="17.85546875" style="95" customWidth="1"/>
    <col min="14340" max="14340" width="22.5703125" style="95" customWidth="1"/>
    <col min="14341" max="14342" width="9.140625" style="95"/>
    <col min="14343" max="14343" width="13.85546875" style="95" customWidth="1"/>
    <col min="14344" max="14592" width="9.140625" style="95"/>
    <col min="14593" max="14593" width="8.5703125" style="95" customWidth="1"/>
    <col min="14594" max="14594" width="67.7109375" style="95" customWidth="1"/>
    <col min="14595" max="14595" width="17.85546875" style="95" customWidth="1"/>
    <col min="14596" max="14596" width="22.5703125" style="95" customWidth="1"/>
    <col min="14597" max="14598" width="9.140625" style="95"/>
    <col min="14599" max="14599" width="13.85546875" style="95" customWidth="1"/>
    <col min="14600" max="14848" width="9.140625" style="95"/>
    <col min="14849" max="14849" width="8.5703125" style="95" customWidth="1"/>
    <col min="14850" max="14850" width="67.7109375" style="95" customWidth="1"/>
    <col min="14851" max="14851" width="17.85546875" style="95" customWidth="1"/>
    <col min="14852" max="14852" width="22.5703125" style="95" customWidth="1"/>
    <col min="14853" max="14854" width="9.140625" style="95"/>
    <col min="14855" max="14855" width="13.85546875" style="95" customWidth="1"/>
    <col min="14856" max="15104" width="9.140625" style="95"/>
    <col min="15105" max="15105" width="8.5703125" style="95" customWidth="1"/>
    <col min="15106" max="15106" width="67.7109375" style="95" customWidth="1"/>
    <col min="15107" max="15107" width="17.85546875" style="95" customWidth="1"/>
    <col min="15108" max="15108" width="22.5703125" style="95" customWidth="1"/>
    <col min="15109" max="15110" width="9.140625" style="95"/>
    <col min="15111" max="15111" width="13.85546875" style="95" customWidth="1"/>
    <col min="15112" max="15360" width="9.140625" style="95"/>
    <col min="15361" max="15361" width="8.5703125" style="95" customWidth="1"/>
    <col min="15362" max="15362" width="67.7109375" style="95" customWidth="1"/>
    <col min="15363" max="15363" width="17.85546875" style="95" customWidth="1"/>
    <col min="15364" max="15364" width="22.5703125" style="95" customWidth="1"/>
    <col min="15365" max="15366" width="9.140625" style="95"/>
    <col min="15367" max="15367" width="13.85546875" style="95" customWidth="1"/>
    <col min="15368" max="15616" width="9.140625" style="95"/>
    <col min="15617" max="15617" width="8.5703125" style="95" customWidth="1"/>
    <col min="15618" max="15618" width="67.7109375" style="95" customWidth="1"/>
    <col min="15619" max="15619" width="17.85546875" style="95" customWidth="1"/>
    <col min="15620" max="15620" width="22.5703125" style="95" customWidth="1"/>
    <col min="15621" max="15622" width="9.140625" style="95"/>
    <col min="15623" max="15623" width="13.85546875" style="95" customWidth="1"/>
    <col min="15624" max="15872" width="9.140625" style="95"/>
    <col min="15873" max="15873" width="8.5703125" style="95" customWidth="1"/>
    <col min="15874" max="15874" width="67.7109375" style="95" customWidth="1"/>
    <col min="15875" max="15875" width="17.85546875" style="95" customWidth="1"/>
    <col min="15876" max="15876" width="22.5703125" style="95" customWidth="1"/>
    <col min="15877" max="15878" width="9.140625" style="95"/>
    <col min="15879" max="15879" width="13.85546875" style="95" customWidth="1"/>
    <col min="15880" max="16128" width="9.140625" style="95"/>
    <col min="16129" max="16129" width="8.5703125" style="95" customWidth="1"/>
    <col min="16130" max="16130" width="67.7109375" style="95" customWidth="1"/>
    <col min="16131" max="16131" width="17.85546875" style="95" customWidth="1"/>
    <col min="16132" max="16132" width="22.5703125" style="95" customWidth="1"/>
    <col min="16133" max="16134" width="9.140625" style="95"/>
    <col min="16135" max="16135" width="13.85546875" style="95" customWidth="1"/>
    <col min="16136" max="16384" width="9.140625" style="95"/>
  </cols>
  <sheetData>
    <row r="1" spans="1:9" ht="22.5" x14ac:dyDescent="0.2">
      <c r="A1" s="325" t="s">
        <v>369</v>
      </c>
      <c r="B1" s="326"/>
      <c r="C1" s="326"/>
      <c r="D1" s="327"/>
    </row>
    <row r="2" spans="1:9" ht="30" customHeight="1" x14ac:dyDescent="0.2">
      <c r="A2" s="328" t="s">
        <v>57</v>
      </c>
      <c r="B2" s="328"/>
      <c r="C2" s="328"/>
      <c r="D2" s="328"/>
    </row>
    <row r="3" spans="1:9" ht="18" hidden="1" customHeight="1" x14ac:dyDescent="0.2">
      <c r="A3" s="324"/>
      <c r="B3" s="329"/>
      <c r="C3" s="324" t="s">
        <v>3</v>
      </c>
      <c r="D3" s="324"/>
    </row>
    <row r="4" spans="1:9" ht="13.15" hidden="1" customHeight="1" x14ac:dyDescent="0.2">
      <c r="A4" s="65" t="s">
        <v>58</v>
      </c>
      <c r="B4" s="96"/>
      <c r="C4" s="323" t="s">
        <v>4</v>
      </c>
      <c r="D4" s="324"/>
    </row>
    <row r="5" spans="1:9" ht="18" hidden="1" customHeight="1" x14ac:dyDescent="0.2">
      <c r="A5" s="65" t="s">
        <v>59</v>
      </c>
      <c r="B5" s="97" t="str">
        <f>'[2]Names of Bidder'!C9</f>
        <v>…….. …… ………. ……….</v>
      </c>
      <c r="C5" s="323" t="s">
        <v>6</v>
      </c>
      <c r="D5" s="324"/>
    </row>
    <row r="6" spans="1:9" ht="16.149999999999999" hidden="1" customHeight="1" x14ac:dyDescent="0.2">
      <c r="A6" s="98"/>
      <c r="B6" s="97" t="str">
        <f>'[2]Names of Bidder'!C10</f>
        <v>…….. …… ………. ……….</v>
      </c>
      <c r="C6" s="323" t="s">
        <v>7</v>
      </c>
      <c r="D6" s="324"/>
    </row>
    <row r="7" spans="1:9" ht="12.6" hidden="1" customHeight="1" x14ac:dyDescent="0.2">
      <c r="A7" s="98"/>
      <c r="B7" s="97" t="str">
        <f>'[2]Names of Bidder'!C11</f>
        <v>…….. …… ………. ……….</v>
      </c>
      <c r="C7" s="323" t="s">
        <v>8</v>
      </c>
      <c r="D7" s="324"/>
    </row>
    <row r="8" spans="1:9" ht="26.25" hidden="1" customHeight="1" x14ac:dyDescent="0.2">
      <c r="A8" s="99"/>
      <c r="B8" s="100"/>
      <c r="C8" s="324" t="s">
        <v>9</v>
      </c>
      <c r="D8" s="324"/>
    </row>
    <row r="9" spans="1:9" ht="22.5" hidden="1" customHeight="1" x14ac:dyDescent="0.2">
      <c r="A9" s="99"/>
      <c r="B9" s="100" t="e">
        <f>#REF!</f>
        <v>#REF!</v>
      </c>
      <c r="C9" s="46"/>
      <c r="D9" s="46"/>
    </row>
    <row r="10" spans="1:9" ht="28.5" x14ac:dyDescent="0.2">
      <c r="A10" s="101" t="s">
        <v>10</v>
      </c>
      <c r="B10" s="330" t="s">
        <v>60</v>
      </c>
      <c r="C10" s="330"/>
      <c r="D10" s="101" t="s">
        <v>61</v>
      </c>
      <c r="I10" s="102"/>
    </row>
    <row r="11" spans="1:9" ht="33" customHeight="1" x14ac:dyDescent="0.2">
      <c r="A11" s="103">
        <v>1</v>
      </c>
      <c r="B11" s="330" t="s">
        <v>62</v>
      </c>
      <c r="C11" s="330"/>
      <c r="D11" s="104"/>
    </row>
    <row r="12" spans="1:9" ht="43.5" customHeight="1" x14ac:dyDescent="0.2">
      <c r="A12" s="103" t="s">
        <v>63</v>
      </c>
      <c r="B12" s="330" t="s">
        <v>370</v>
      </c>
      <c r="C12" s="330"/>
      <c r="D12" s="105">
        <f>'Sch-1 Supply '!L81</f>
        <v>0</v>
      </c>
    </row>
    <row r="13" spans="1:9" ht="43.5" customHeight="1" x14ac:dyDescent="0.2">
      <c r="A13" s="103" t="s">
        <v>64</v>
      </c>
      <c r="B13" s="330" t="s">
        <v>371</v>
      </c>
      <c r="C13" s="330"/>
      <c r="D13" s="105">
        <f>'Sch-3 Installation'!L90</f>
        <v>0</v>
      </c>
    </row>
    <row r="14" spans="1:9" ht="43.5" customHeight="1" x14ac:dyDescent="0.2">
      <c r="A14" s="103">
        <v>2</v>
      </c>
      <c r="B14" s="330" t="s">
        <v>65</v>
      </c>
      <c r="C14" s="330"/>
      <c r="D14" s="105">
        <f>SUM(D12:D13)</f>
        <v>0</v>
      </c>
    </row>
    <row r="15" spans="1:9" x14ac:dyDescent="0.2">
      <c r="A15" s="106"/>
      <c r="D15" s="107"/>
    </row>
    <row r="16" spans="1:9" x14ac:dyDescent="0.2">
      <c r="A16" s="106"/>
      <c r="D16" s="107"/>
    </row>
    <row r="17" spans="1:4" hidden="1" x14ac:dyDescent="0.2">
      <c r="A17" s="106" t="s">
        <v>23</v>
      </c>
      <c r="B17" s="108" t="e">
        <f>+#REF!</f>
        <v>#REF!</v>
      </c>
      <c r="C17" s="62" t="s">
        <v>24</v>
      </c>
      <c r="D17" s="109" t="e">
        <f>+#REF!</f>
        <v>#REF!</v>
      </c>
    </row>
    <row r="18" spans="1:4" hidden="1" x14ac:dyDescent="0.2">
      <c r="A18" s="110" t="s">
        <v>25</v>
      </c>
      <c r="B18" s="111" t="e">
        <f>+#REF!</f>
        <v>#REF!</v>
      </c>
      <c r="C18" s="112" t="s">
        <v>26</v>
      </c>
      <c r="D18" s="109" t="e">
        <f>+#REF!</f>
        <v>#REF!</v>
      </c>
    </row>
  </sheetData>
  <sheetProtection password="DC2B" sheet="1" objects="1" scenarios="1"/>
  <mergeCells count="14">
    <mergeCell ref="B14:C14"/>
    <mergeCell ref="C6:D6"/>
    <mergeCell ref="C7:D7"/>
    <mergeCell ref="C8:D8"/>
    <mergeCell ref="B10:C10"/>
    <mergeCell ref="B11:C11"/>
    <mergeCell ref="B12:C12"/>
    <mergeCell ref="B13:C13"/>
    <mergeCell ref="C5:D5"/>
    <mergeCell ref="A1:D1"/>
    <mergeCell ref="A2:D2"/>
    <mergeCell ref="A3:B3"/>
    <mergeCell ref="C3:D3"/>
    <mergeCell ref="C4:D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A435F-BB9A-4B44-A757-39B0367FC410}">
  <sheetPr codeName="Sheet8"/>
  <dimension ref="A1:O22"/>
  <sheetViews>
    <sheetView zoomScale="130" zoomScaleNormal="130" workbookViewId="0">
      <selection activeCell="G16" sqref="G16"/>
    </sheetView>
  </sheetViews>
  <sheetFormatPr defaultColWidth="9.140625" defaultRowHeight="12.75" x14ac:dyDescent="0.2"/>
  <cols>
    <col min="1" max="1" width="11.5703125" style="69" customWidth="1"/>
    <col min="2" max="2" width="64.42578125" style="95" customWidth="1"/>
    <col min="3" max="3" width="19.7109375" style="95" customWidth="1"/>
    <col min="4" max="4" width="30.28515625" style="95" customWidth="1"/>
    <col min="5" max="5" width="2.28515625" style="95" hidden="1" customWidth="1"/>
    <col min="6" max="6" width="11.5703125" style="95" bestFit="1" customWidth="1"/>
    <col min="7" max="16384" width="9.140625" style="95"/>
  </cols>
  <sheetData>
    <row r="1" spans="1:15" x14ac:dyDescent="0.2">
      <c r="A1" s="336" t="str">
        <f>'[3]Sch-5 Taxes and duties'!A1:D1</f>
        <v>POWER GRID CORPORATION OF INDIA LTD.</v>
      </c>
      <c r="B1" s="336"/>
      <c r="C1" s="336"/>
      <c r="D1" s="336"/>
    </row>
    <row r="2" spans="1:15" x14ac:dyDescent="0.2">
      <c r="A2" s="336" t="str">
        <f>'[3]Sch-5 Taxes and duties'!A2:D2</f>
        <v>WRTS-II,RHQ,VADODARA</v>
      </c>
      <c r="B2" s="336"/>
      <c r="C2" s="336"/>
      <c r="D2" s="336"/>
    </row>
    <row r="3" spans="1:15" ht="36.75" customHeight="1" x14ac:dyDescent="0.2">
      <c r="A3" s="337" t="str">
        <f>Basic!B1</f>
        <v>Construction of 2 no’s 400kV Line Bays (including associated tie bays) at Mandsaur S/s for Interconnection of 3x504MW PSP of Greenko MP01 IREP Pvt. Ltd. through Greenko MP01 – Mandsaur PS 400kV D/c line</v>
      </c>
      <c r="B3" s="337"/>
      <c r="C3" s="337"/>
      <c r="D3" s="337"/>
    </row>
    <row r="4" spans="1:15" x14ac:dyDescent="0.2">
      <c r="A4" s="338" t="s">
        <v>66</v>
      </c>
      <c r="B4" s="338"/>
      <c r="C4" s="338"/>
      <c r="D4" s="338"/>
      <c r="E4" s="124"/>
      <c r="F4" s="125"/>
      <c r="G4" s="125"/>
      <c r="H4" s="125"/>
      <c r="I4" s="125"/>
      <c r="J4" s="125"/>
      <c r="K4" s="125"/>
      <c r="L4" s="125"/>
      <c r="M4" s="125"/>
      <c r="N4" s="125"/>
      <c r="O4" s="125"/>
    </row>
    <row r="5" spans="1:15" ht="19.5" customHeight="1" x14ac:dyDescent="0.2">
      <c r="A5" s="339" t="s">
        <v>372</v>
      </c>
      <c r="B5" s="339"/>
      <c r="C5" s="339"/>
      <c r="D5" s="339"/>
    </row>
    <row r="6" spans="1:15" x14ac:dyDescent="0.2">
      <c r="A6" s="324" t="e">
        <f>#REF!</f>
        <v>#REF!</v>
      </c>
      <c r="B6" s="324"/>
      <c r="C6" s="324" t="s">
        <v>3</v>
      </c>
      <c r="D6" s="324"/>
    </row>
    <row r="7" spans="1:15" x14ac:dyDescent="0.2">
      <c r="A7" s="47" t="s">
        <v>58</v>
      </c>
      <c r="B7" s="113"/>
      <c r="C7" s="46" t="s">
        <v>4</v>
      </c>
      <c r="D7" s="46"/>
    </row>
    <row r="8" spans="1:15" x14ac:dyDescent="0.2">
      <c r="A8" s="47" t="s">
        <v>59</v>
      </c>
      <c r="B8" s="113"/>
      <c r="C8" s="46" t="s">
        <v>6</v>
      </c>
      <c r="D8" s="46"/>
    </row>
    <row r="9" spans="1:15" x14ac:dyDescent="0.2">
      <c r="A9" s="99"/>
      <c r="B9" s="113"/>
      <c r="C9" s="46" t="s">
        <v>7</v>
      </c>
      <c r="D9" s="46"/>
    </row>
    <row r="10" spans="1:15" x14ac:dyDescent="0.2">
      <c r="A10" s="99"/>
      <c r="B10" s="113"/>
      <c r="C10" s="46" t="s">
        <v>8</v>
      </c>
      <c r="D10" s="46"/>
    </row>
    <row r="11" spans="1:15" x14ac:dyDescent="0.2">
      <c r="A11" s="340"/>
      <c r="B11" s="340"/>
      <c r="C11" s="46" t="s">
        <v>9</v>
      </c>
      <c r="D11" s="46"/>
    </row>
    <row r="12" spans="1:15" s="115" customFormat="1" ht="23.25" customHeight="1" x14ac:dyDescent="0.2">
      <c r="A12" s="114" t="s">
        <v>10</v>
      </c>
      <c r="B12" s="337" t="s">
        <v>67</v>
      </c>
      <c r="C12" s="337"/>
      <c r="D12" s="114" t="s">
        <v>68</v>
      </c>
      <c r="E12" s="114" t="s">
        <v>68</v>
      </c>
    </row>
    <row r="13" spans="1:15" ht="32.25" customHeight="1" x14ac:dyDescent="0.2">
      <c r="A13" s="47">
        <v>1</v>
      </c>
      <c r="B13" s="331" t="s">
        <v>377</v>
      </c>
      <c r="C13" s="331"/>
      <c r="D13" s="126">
        <f>'Sch-1 Supply '!K81</f>
        <v>0</v>
      </c>
      <c r="E13" s="45">
        <v>14780245</v>
      </c>
      <c r="F13" s="116"/>
    </row>
    <row r="14" spans="1:15" ht="42" customHeight="1" x14ac:dyDescent="0.2">
      <c r="A14" s="47">
        <v>2</v>
      </c>
      <c r="B14" s="331" t="s">
        <v>378</v>
      </c>
      <c r="C14" s="331"/>
      <c r="D14" s="127">
        <f>'Sch-3 Installation'!K90</f>
        <v>0</v>
      </c>
      <c r="E14" s="45"/>
      <c r="F14" s="116"/>
    </row>
    <row r="15" spans="1:15" ht="42" customHeight="1" x14ac:dyDescent="0.2">
      <c r="A15" s="47">
        <v>3</v>
      </c>
      <c r="B15" s="334" t="s">
        <v>363</v>
      </c>
      <c r="C15" s="335"/>
      <c r="D15" s="127">
        <f>'Sch-1 Supply '!L81</f>
        <v>0</v>
      </c>
      <c r="E15" s="194"/>
      <c r="F15" s="116"/>
    </row>
    <row r="16" spans="1:15" ht="42" customHeight="1" x14ac:dyDescent="0.2">
      <c r="A16" s="47">
        <v>4</v>
      </c>
      <c r="B16" s="334" t="s">
        <v>364</v>
      </c>
      <c r="C16" s="335"/>
      <c r="D16" s="127">
        <f>'Sch-3 Installation'!L90</f>
        <v>0</v>
      </c>
      <c r="E16" s="194"/>
      <c r="F16" s="116"/>
    </row>
    <row r="17" spans="1:6" ht="42" customHeight="1" x14ac:dyDescent="0.2">
      <c r="A17" s="47">
        <v>5</v>
      </c>
      <c r="B17" s="334" t="s">
        <v>365</v>
      </c>
      <c r="C17" s="335"/>
      <c r="D17" s="127">
        <f>'Sch-2 F&amp;I'!F84</f>
        <v>0</v>
      </c>
      <c r="E17" s="194"/>
      <c r="F17" s="116"/>
    </row>
    <row r="18" spans="1:6" ht="42" customHeight="1" x14ac:dyDescent="0.2">
      <c r="A18" s="47"/>
      <c r="B18" s="332" t="s">
        <v>362</v>
      </c>
      <c r="C18" s="333"/>
      <c r="D18" s="128">
        <f>SUM(D13:D17)</f>
        <v>0</v>
      </c>
      <c r="E18" s="45"/>
      <c r="F18" s="116"/>
    </row>
    <row r="19" spans="1:6" x14ac:dyDescent="0.2">
      <c r="A19" s="129"/>
      <c r="B19" s="117"/>
      <c r="C19" s="117"/>
      <c r="D19" s="118"/>
    </row>
    <row r="20" spans="1:6" x14ac:dyDescent="0.2">
      <c r="A20" s="106"/>
      <c r="D20" s="107"/>
    </row>
    <row r="21" spans="1:6" x14ac:dyDescent="0.2">
      <c r="A21" s="106" t="s">
        <v>23</v>
      </c>
      <c r="B21" s="108"/>
      <c r="C21" s="119" t="s">
        <v>24</v>
      </c>
      <c r="D21" s="120"/>
    </row>
    <row r="22" spans="1:6" x14ac:dyDescent="0.2">
      <c r="A22" s="110" t="s">
        <v>25</v>
      </c>
      <c r="B22" s="121"/>
      <c r="C22" s="122" t="s">
        <v>26</v>
      </c>
      <c r="D22" s="123"/>
    </row>
  </sheetData>
  <sheetProtection password="DC2B" sheet="1" objects="1" scenarios="1"/>
  <mergeCells count="15">
    <mergeCell ref="B13:C13"/>
    <mergeCell ref="A6:B6"/>
    <mergeCell ref="C6:D6"/>
    <mergeCell ref="A11:B11"/>
    <mergeCell ref="B12:C12"/>
    <mergeCell ref="A1:D1"/>
    <mergeCell ref="A2:D2"/>
    <mergeCell ref="A3:D3"/>
    <mergeCell ref="A4:D4"/>
    <mergeCell ref="A5:D5"/>
    <mergeCell ref="B14:C14"/>
    <mergeCell ref="B18:C18"/>
    <mergeCell ref="B15:C15"/>
    <mergeCell ref="B16:C16"/>
    <mergeCell ref="B17:C1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046e13e-f819-45a8-85ca-1ed7db03e7d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140CD5E00D1D34EB9A53E2582215094" ma:contentTypeVersion="17" ma:contentTypeDescription="Create a new document." ma:contentTypeScope="" ma:versionID="7226d8e51a829c3e0b12c839654e3782">
  <xsd:schema xmlns:xsd="http://www.w3.org/2001/XMLSchema" xmlns:xs="http://www.w3.org/2001/XMLSchema" xmlns:p="http://schemas.microsoft.com/office/2006/metadata/properties" xmlns:ns3="3046e13e-f819-45a8-85ca-1ed7db03e7d9" xmlns:ns4="4cd4c64d-abf5-424e-baf3-c0edf3cbdec2" targetNamespace="http://schemas.microsoft.com/office/2006/metadata/properties" ma:root="true" ma:fieldsID="2204524ede40bfd2dbf1932589c53d7d" ns3:_="" ns4:_="">
    <xsd:import namespace="3046e13e-f819-45a8-85ca-1ed7db03e7d9"/>
    <xsd:import namespace="4cd4c64d-abf5-424e-baf3-c0edf3cbdec2"/>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MediaServiceSearchProperties" minOccurs="0"/>
                <xsd:element ref="ns3:MediaServiceSystemTag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46e13e-f819-45a8-85ca-1ed7db03e7d9"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d4c64d-abf5-424e-baf3-c0edf3cbdec2"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19723C-E7E0-4F29-85CB-37EEE266E0A9}">
  <ds:schemaRefs>
    <ds:schemaRef ds:uri="http://schemas.microsoft.com/office/infopath/2007/PartnerControls"/>
    <ds:schemaRef ds:uri="http://purl.org/dc/terms/"/>
    <ds:schemaRef ds:uri="http://purl.org/dc/dcmitype/"/>
    <ds:schemaRef ds:uri="http://schemas.openxmlformats.org/package/2006/metadata/core-properties"/>
    <ds:schemaRef ds:uri="http://purl.org/dc/elements/1.1/"/>
    <ds:schemaRef ds:uri="http://www.w3.org/XML/1998/namespace"/>
    <ds:schemaRef ds:uri="http://schemas.microsoft.com/office/2006/metadata/properties"/>
    <ds:schemaRef ds:uri="4cd4c64d-abf5-424e-baf3-c0edf3cbdec2"/>
    <ds:schemaRef ds:uri="http://schemas.microsoft.com/office/2006/documentManagement/types"/>
    <ds:schemaRef ds:uri="3046e13e-f819-45a8-85ca-1ed7db03e7d9"/>
  </ds:schemaRefs>
</ds:datastoreItem>
</file>

<file path=customXml/itemProps2.xml><?xml version="1.0" encoding="utf-8"?>
<ds:datastoreItem xmlns:ds="http://schemas.openxmlformats.org/officeDocument/2006/customXml" ds:itemID="{D3B91FEE-EFA8-40D9-B44A-B83A416B98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46e13e-f819-45a8-85ca-1ed7db03e7d9"/>
    <ds:schemaRef ds:uri="4cd4c64d-abf5-424e-baf3-c0edf3cbde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D2E7DC-D2A8-47CA-A502-CC7B865F3E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Instruction</vt:lpstr>
      <vt:lpstr>Basic</vt:lpstr>
      <vt:lpstr>Name of Bidder</vt:lpstr>
      <vt:lpstr>Sch-1 Supply </vt:lpstr>
      <vt:lpstr>3B Non- schedule</vt:lpstr>
      <vt:lpstr>Sch-2 F&amp;I</vt:lpstr>
      <vt:lpstr>Sch-3 Installation</vt:lpstr>
      <vt:lpstr>Sch 5 Taxes</vt:lpstr>
      <vt:lpstr>Sch 6 summary</vt:lpstr>
      <vt:lpstr>'Sch-2 F&amp;I'!Print_Area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Jaikishan Kumar {जयकिशन कुमार}</dc:creator>
  <cp:keywords/>
  <dc:description/>
  <cp:lastModifiedBy>Jignesh Kumar Kapatel {का.पटेल जिग्‍नेशकुमार}</cp:lastModifiedBy>
  <cp:revision/>
  <dcterms:created xsi:type="dcterms:W3CDTF">2015-06-05T18:17:20Z</dcterms:created>
  <dcterms:modified xsi:type="dcterms:W3CDTF">2025-12-05T10:27:26Z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0x0101000140CD5E00D1D34EB9A53E2582215094</vt:lpwstr>
  </property>
</Properties>
</file>