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gnesh\ON\OneDrive - Power Grid Corporation of India Limited\C&amp;M\MP Gr I\SRM\Open\1075345 Itarsi Control panel and relay retrofitting\"/>
    </mc:Choice>
  </mc:AlternateContent>
  <xr:revisionPtr revIDLastSave="0" documentId="6_{D46333B4-53C6-41CD-BFAE-183F2D7FFD3C}" xr6:coauthVersionLast="36" xr6:coauthVersionMax="47" xr10:uidLastSave="{00000000-0000-0000-0000-000000000000}"/>
  <workbookProtection workbookPassword="DC2B" lockStructure="1"/>
  <bookViews>
    <workbookView xWindow="-120" yWindow="-120" windowWidth="29040" windowHeight="15720" tabRatio="635" activeTab="8" xr2:uid="{00000000-000D-0000-FFFF-FFFF00000000}"/>
  </bookViews>
  <sheets>
    <sheet name="Instruction" sheetId="12" r:id="rId1"/>
    <sheet name="Basic" sheetId="13" r:id="rId2"/>
    <sheet name="Name of Bidder" sheetId="14" r:id="rId3"/>
    <sheet name="Sch-1 Supply " sheetId="4" r:id="rId4"/>
    <sheet name="3B Non- schedule" sheetId="5" state="hidden" r:id="rId5"/>
    <sheet name="Sch-2 F&amp;I" sheetId="9" r:id="rId6"/>
    <sheet name="Sch-3 Installation" sheetId="10" r:id="rId7"/>
    <sheet name="Sch 5 Taxes" sheetId="8" r:id="rId8"/>
    <sheet name="Sch 6 summary" sheetId="6" r:id="rId9"/>
  </sheets>
  <externalReferences>
    <externalReference r:id="rId10"/>
    <externalReference r:id="rId11"/>
    <externalReference r:id="rId12"/>
  </externalReferences>
  <definedNames>
    <definedName name="_xlnm._FilterDatabase" localSheetId="5" hidden="1">'Sch-2 F&amp;I'!$C$16:$C$16</definedName>
    <definedName name="_xlnm.Print_Area" localSheetId="5">'Sch-2 F&amp;I'!$A$1:$G$55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0" l="1"/>
  <c r="L42" i="10" s="1"/>
  <c r="K41" i="10"/>
  <c r="L41" i="10" s="1"/>
  <c r="K40" i="10"/>
  <c r="L40" i="10" s="1"/>
  <c r="K39" i="10"/>
  <c r="L39" i="10" s="1"/>
  <c r="K38" i="10"/>
  <c r="L38" i="10" s="1"/>
  <c r="K37" i="10"/>
  <c r="L37" i="10" s="1"/>
  <c r="K36" i="10"/>
  <c r="L36" i="10" s="1"/>
  <c r="K35" i="10"/>
  <c r="L35" i="10" s="1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46" i="10"/>
  <c r="L46" i="10" s="1"/>
  <c r="K45" i="10"/>
  <c r="L45" i="10" s="1"/>
  <c r="K44" i="10"/>
  <c r="L44" i="10" s="1"/>
  <c r="K43" i="10"/>
  <c r="L43" i="10" s="1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51" i="9" s="1"/>
  <c r="G50" i="9"/>
  <c r="G49" i="9"/>
  <c r="G48" i="9"/>
  <c r="G47" i="9"/>
  <c r="G46" i="9"/>
  <c r="G45" i="9"/>
  <c r="G44" i="9"/>
  <c r="G43" i="9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48" i="4"/>
  <c r="L48" i="4" s="1"/>
  <c r="K47" i="4"/>
  <c r="L47" i="4" s="1"/>
  <c r="L47" i="10" l="1"/>
  <c r="K47" i="10"/>
  <c r="L49" i="4"/>
  <c r="K49" i="4"/>
  <c r="A4" i="10" l="1"/>
  <c r="D14" i="6" l="1"/>
  <c r="D16" i="6" l="1"/>
  <c r="D13" i="8"/>
  <c r="D17" i="6" l="1"/>
  <c r="A5" i="9" l="1"/>
  <c r="A4" i="4" l="1"/>
  <c r="A3" i="6" l="1"/>
  <c r="A2" i="14"/>
  <c r="A13" i="14"/>
  <c r="A8" i="14"/>
  <c r="A1" i="14"/>
  <c r="A7" i="10" l="1"/>
  <c r="A6" i="6"/>
  <c r="B9" i="8"/>
  <c r="G4" i="5"/>
  <c r="K20" i="5" l="1"/>
  <c r="L20" i="5" s="1"/>
  <c r="K19" i="5"/>
  <c r="L19" i="5" s="1"/>
  <c r="K18" i="5"/>
  <c r="L18" i="5" s="1"/>
  <c r="K17" i="5"/>
  <c r="L17" i="5" s="1"/>
  <c r="D18" i="8" l="1"/>
  <c r="B18" i="8"/>
  <c r="D17" i="8"/>
  <c r="B17" i="8"/>
  <c r="B7" i="8"/>
  <c r="B6" i="8"/>
  <c r="B5" i="8"/>
  <c r="A2" i="6" l="1"/>
  <c r="A1" i="6"/>
  <c r="K16" i="5"/>
  <c r="L16" i="5" s="1"/>
  <c r="K15" i="5"/>
  <c r="K21" i="5" l="1"/>
  <c r="L15" i="5"/>
  <c r="L21" i="5" l="1"/>
  <c r="D13" i="6" l="1"/>
  <c r="D15" i="6" l="1"/>
  <c r="D18" i="6" s="1"/>
  <c r="D12" i="8"/>
  <c r="D14" i="8" s="1"/>
</calcChain>
</file>

<file path=xl/sharedStrings.xml><?xml version="1.0" encoding="utf-8"?>
<sst xmlns="http://schemas.openxmlformats.org/spreadsheetml/2006/main" count="519" uniqueCount="211">
  <si>
    <t>POWER GRID CORPORATION OF INDIA LTD.</t>
  </si>
  <si>
    <t>WRTS-II,RHQ,VADODARA</t>
  </si>
  <si>
    <t>Bidder’s Name and Address (Sole Bidder) :</t>
  </si>
  <si>
    <t>To:</t>
  </si>
  <si>
    <t>Contract Services</t>
  </si>
  <si>
    <t>Address    :</t>
  </si>
  <si>
    <t>Power Grid Corporation of India Ltd.,</t>
  </si>
  <si>
    <t>Western Region Transmission syatem -II</t>
  </si>
  <si>
    <t xml:space="preserve">Plot No. 54, Near Riya revati resort , </t>
  </si>
  <si>
    <t>Sama - savli road, vadodara-390008</t>
  </si>
  <si>
    <t>Sl. No.</t>
  </si>
  <si>
    <t>SAC</t>
  </si>
  <si>
    <t>Whether SAC in column ‘3’ is confirmed. If not  indicate applicable the SAC #</t>
  </si>
  <si>
    <t>Rate of GST applicable ( in %)</t>
  </si>
  <si>
    <t>(Service Accounting Codes)</t>
  </si>
  <si>
    <t>Whether  rate of GST in column ‘5’ is confirmed. If not  indicate applicable rate of GST #</t>
  </si>
  <si>
    <t>Unit</t>
  </si>
  <si>
    <t>Quantity</t>
  </si>
  <si>
    <t xml:space="preserve">Total Tax
 GST </t>
  </si>
  <si>
    <t>sqm</t>
  </si>
  <si>
    <t># In case the bidder leaves the cell for confirmation of the SAC and/or  GST rate “blank”,  the SAC and corresponding GST rate indicated by the Employer shall be deemed to be the one confirmed by the Bidder.</t>
  </si>
  <si>
    <t xml:space="preserve">Date : </t>
  </si>
  <si>
    <t>Printed Name   :</t>
  </si>
  <si>
    <t>Place :</t>
  </si>
  <si>
    <t>Designation   :</t>
  </si>
  <si>
    <t>Construction work of CABLE TRENCH SECTION 3-3 WORK AT  MPPTCL S/S INDORE</t>
  </si>
  <si>
    <t>Name:</t>
  </si>
  <si>
    <t>Address:</t>
  </si>
  <si>
    <t xml:space="preserve">Non-Schedule 3B  </t>
  </si>
  <si>
    <t>Activity Header / 
Substation Name</t>
  </si>
  <si>
    <t>Description
(Non Schedule Items)</t>
  </si>
  <si>
    <t>Unit Erection Charges (Excluding GST)</t>
  </si>
  <si>
    <t>Total Erection Charges (Excluding GST)</t>
  </si>
  <si>
    <t>Total Tax GST</t>
  </si>
  <si>
    <t>Non - Schedule Civil Items</t>
  </si>
  <si>
    <t>1</t>
  </si>
  <si>
    <t>Indore Substation</t>
  </si>
  <si>
    <r>
      <rPr>
        <b/>
        <sz val="12"/>
        <color theme="1"/>
        <rFont val="Times New Roman"/>
        <family val="1"/>
      </rPr>
      <t>NS-1</t>
    </r>
    <r>
      <rPr>
        <sz val="12"/>
        <color theme="1"/>
        <rFont val="Times New Roman"/>
        <family val="1"/>
      </rPr>
      <t xml:space="preserve"> Providing &amp; fixing polythene sheet of 125 micron before casting of pcc work and as directed by engineer in charge (For casting of cable trench cover slab)</t>
    </r>
  </si>
  <si>
    <t>2</t>
  </si>
  <si>
    <r>
      <rPr>
        <b/>
        <sz val="12"/>
        <color theme="1"/>
        <rFont val="Calibri"/>
        <family val="2"/>
        <scheme val="minor"/>
      </rPr>
      <t>NS-2</t>
    </r>
    <r>
      <rPr>
        <sz val="11"/>
        <color theme="1"/>
        <rFont val="Calibri"/>
        <family val="2"/>
        <scheme val="minor"/>
      </rPr>
      <t xml:space="preserve"> Providing , laying &amp; fixing PVC pipe of 160 mm nominal dia Pipes</t>
    </r>
  </si>
  <si>
    <t>mtr</t>
  </si>
  <si>
    <r>
      <rPr>
        <b/>
        <sz val="11"/>
        <color theme="1"/>
        <rFont val="Calibri Light"/>
        <family val="2"/>
        <scheme val="major"/>
      </rPr>
      <t>NS-3</t>
    </r>
    <r>
      <rPr>
        <sz val="11"/>
        <color theme="1"/>
        <rFont val="Calibri Light"/>
        <family val="2"/>
        <scheme val="major"/>
      </rPr>
      <t xml:space="preserve"> Removing, cleaning and washing of existing stone and respreading of stones in switching excluding PCC</t>
    </r>
  </si>
  <si>
    <r>
      <rPr>
        <b/>
        <sz val="11"/>
        <color theme="1"/>
        <rFont val="Calibri Light"/>
        <family val="2"/>
        <scheme val="major"/>
      </rPr>
      <t xml:space="preserve">NS-4 </t>
    </r>
    <r>
      <rPr>
        <sz val="11"/>
        <color theme="1"/>
        <rFont val="Calibri Light"/>
        <family val="2"/>
        <scheme val="major"/>
      </rPr>
      <t>Antiweed Treatment</t>
    </r>
  </si>
  <si>
    <t>3</t>
  </si>
  <si>
    <r>
      <rPr>
        <b/>
        <sz val="11"/>
        <color theme="1"/>
        <rFont val="Calibri"/>
        <family val="2"/>
        <scheme val="minor"/>
      </rPr>
      <t>NS-5</t>
    </r>
    <r>
      <rPr>
        <sz val="11"/>
        <color theme="1"/>
        <rFont val="Calibri"/>
        <family val="2"/>
        <scheme val="minor"/>
      </rPr>
      <t xml:space="preserve"> Supplying, filling &amp;  compacting CNS materials as per specification under floor, foundation, roads, cable trench etc.</t>
    </r>
  </si>
  <si>
    <t>CUM</t>
  </si>
  <si>
    <t>4</t>
  </si>
  <si>
    <r>
      <rPr>
        <b/>
        <sz val="11"/>
        <color theme="1"/>
        <rFont val="Calibri Light"/>
        <family val="2"/>
        <scheme val="major"/>
      </rPr>
      <t xml:space="preserve">NS-6 </t>
    </r>
    <r>
      <rPr>
        <sz val="11"/>
        <color theme="1"/>
        <rFont val="Calibri Light"/>
        <family val="2"/>
        <scheme val="major"/>
      </rPr>
      <t>RCC Culverts and cable trench crossings including supplying and laying hume pipe 250 mm dia of grade (NP 3) Excluding  Concrete.</t>
    </r>
  </si>
  <si>
    <t>Rm</t>
  </si>
  <si>
    <t>Total of Schedule Part 3B</t>
  </si>
  <si>
    <t>पावर ग्रिड कारपोरेशन ऑफ इंडिया लिमिटेड</t>
  </si>
  <si>
    <t>Name        :</t>
  </si>
  <si>
    <t xml:space="preserve">Plot No. 54, Adjacent to Riya-Revati Resort, </t>
  </si>
  <si>
    <t>Sama-Savli Road, Vadodara-390024</t>
  </si>
  <si>
    <t>5</t>
  </si>
  <si>
    <t>(SUMMARY OF TAXES &amp; DUTIES)</t>
  </si>
  <si>
    <t xml:space="preserve">Name </t>
  </si>
  <si>
    <t>Address</t>
  </si>
  <si>
    <t>Item Nos.</t>
  </si>
  <si>
    <t>Total Price
 (in ₹)</t>
  </si>
  <si>
    <t>TOTAL GST on Services</t>
  </si>
  <si>
    <t>a.</t>
  </si>
  <si>
    <t>b.</t>
  </si>
  <si>
    <t>GRAND TOTAL [1 a]</t>
  </si>
  <si>
    <t xml:space="preserve">Schedule-6 </t>
  </si>
  <si>
    <t>Description</t>
  </si>
  <si>
    <t>Total Price (INR)</t>
  </si>
  <si>
    <t>S. NO.</t>
  </si>
  <si>
    <t>Whether  rate of GST in column ‘3’ is confirmed. If not  indicate applicable rate of GST #</t>
  </si>
  <si>
    <t>I</t>
  </si>
  <si>
    <t>While filling up the worksheets following may please be observed :</t>
  </si>
  <si>
    <t>(i)</t>
  </si>
  <si>
    <t>Fill up only green shaded cells.</t>
  </si>
  <si>
    <t>(ii)</t>
  </si>
  <si>
    <t>Certain data type entries have been restricted, such as Numeric values or limits of numeric values.</t>
  </si>
  <si>
    <t>(iii)</t>
  </si>
  <si>
    <t>Select only the options provided in pull down menus.</t>
  </si>
  <si>
    <t>(iv)</t>
  </si>
  <si>
    <t>Do not link any cell of this work book with any other work book.</t>
  </si>
  <si>
    <t>(v)</t>
  </si>
  <si>
    <t>Do not use copy &amp; paste or cut &amp; paste options for filling up the data.</t>
  </si>
  <si>
    <t>(vi)</t>
  </si>
  <si>
    <t>Do not reformat any of the cell of the work book.</t>
  </si>
  <si>
    <t>II</t>
  </si>
  <si>
    <t>This Workbook consists of following worksheets :</t>
  </si>
  <si>
    <t xml:space="preserve">Cover : </t>
  </si>
  <si>
    <t>Opening page of the workbook.</t>
  </si>
  <si>
    <t>Names of Bidder :</t>
  </si>
  <si>
    <t>●</t>
  </si>
  <si>
    <t>Select Sole Bidder or JV (Joint Venture) from the pull down menu. Do not leave this cell blank.</t>
  </si>
  <si>
    <t>Select nos. of the JV Partners other than the Lead Partner from drop down menu.</t>
  </si>
  <si>
    <t>Fill up names and address of the Sole Bidder and /or Joint Venture.</t>
  </si>
  <si>
    <t>Fill up date in dd-mmm-yyyy format from drop down menu.</t>
  </si>
  <si>
    <t>Click for Sch-1 given at the right top of the worksheet to go to Sch-1.</t>
  </si>
  <si>
    <t>Sch -1 : (Abstract Of Cost)</t>
  </si>
  <si>
    <t xml:space="preserve">Summary of all the Schedules  shall be displayed automatically. </t>
  </si>
  <si>
    <t>No cell is required to be filled in by the bidder in this worksheet.</t>
  </si>
  <si>
    <t>Sch-2 (Schedule  Items for Civil Works for FOR CONSTRUCTION OF TL STORE (50m x 10 m)  FOR BANASKANTHA SUBSTATION  ) :</t>
  </si>
  <si>
    <t>Total amount shall get calculated automatically.</t>
  </si>
  <si>
    <t>Sch-3 (Non-Schedule  Items for FOR CONSTRUCTION OF TL STORE (50m x 10 m)  FOR BANASKANTHA SUBSTATION ) :</t>
  </si>
  <si>
    <t>The rate quoted shall be inclusive of the Service Tax.</t>
  </si>
  <si>
    <t>Sch-4 (Schedule  Items for CONSTRUCTION OF OPEN STORE YARD OF SIZE  (110m x 40) m  for BANASKANTHA SUBSTATION  ) :</t>
  </si>
  <si>
    <t>Sch-5 (Non-Schedule  Items for CONSTRUCTION OF OPEN STORE YARD OF SIZE  (110m x 40) m  for BANASKANTHA SUBSTATION ) :</t>
  </si>
  <si>
    <t>Sch-6 ( INTERNAL ELECTRIFICATION WORKS OF 50x10 STORE  SHED FOR BANASKANTHA SUBSTATION  ) :</t>
  </si>
  <si>
    <t>Fill up unit rates for all the items in numeric values greater than 0 (zero). If unit rate is left blank, the corresponding item shall be deemed to be included in the total price.</t>
  </si>
  <si>
    <t>Fill up ref. no. as bidder's ref no. of this letter.</t>
  </si>
  <si>
    <t xml:space="preserve">This letter shall consider the net price as per Sch-3 . </t>
  </si>
  <si>
    <t xml:space="preserve">Fill up names &amp; Designation of the representatives of other JV partner(s) if the bidder is JV (Joint Venture) . </t>
  </si>
  <si>
    <t>Fill up additional information as required.</t>
  </si>
  <si>
    <t>* * *</t>
  </si>
  <si>
    <t>Happy Bidding !</t>
  </si>
  <si>
    <r>
      <t>In case of JV partners more than 2, enter details of 3</t>
    </r>
    <r>
      <rPr>
        <vertAlign val="superscript"/>
        <sz val="12"/>
        <rFont val="Book Antiqua"/>
        <family val="1"/>
      </rPr>
      <t>rd</t>
    </r>
    <r>
      <rPr>
        <sz val="12"/>
        <rFont val="Book Antiqua"/>
        <family val="1"/>
      </rPr>
      <t xml:space="preserve"> &amp; more partners along with details of 2</t>
    </r>
    <r>
      <rPr>
        <vertAlign val="superscript"/>
        <sz val="12"/>
        <rFont val="Book Antiqua"/>
        <family val="1"/>
      </rPr>
      <t>nd</t>
    </r>
    <r>
      <rPr>
        <sz val="12"/>
        <rFont val="Book Antiqua"/>
        <family val="1"/>
      </rPr>
      <t xml:space="preserve"> partner.</t>
    </r>
  </si>
  <si>
    <r>
      <t>Schedule Items:</t>
    </r>
    <r>
      <rPr>
        <sz val="12"/>
        <rFont val="Book Antiqua"/>
        <family val="1"/>
      </rPr>
      <t xml:space="preserve"> only % above/below DSR-2014 is to be filled up.</t>
    </r>
  </si>
  <si>
    <r>
      <rPr>
        <b/>
        <sz val="12"/>
        <rFont val="Book Antiqua"/>
        <family val="1"/>
      </rPr>
      <t>Non-Schedule Items</t>
    </r>
    <r>
      <rPr>
        <sz val="12"/>
        <rFont val="Book Antiqua"/>
        <family val="1"/>
      </rPr>
      <t>: Fill up unit rates for all the items in numeric values greater than 0 (zero). If unit rate is left blank, the corresponding item shall be deemed to be included in the total price.</t>
    </r>
  </si>
  <si>
    <r>
      <t>Bid from 2</t>
    </r>
    <r>
      <rPr>
        <b/>
        <vertAlign val="superscript"/>
        <sz val="12"/>
        <color indexed="12"/>
        <rFont val="Book Antiqua"/>
        <family val="1"/>
      </rPr>
      <t>nd</t>
    </r>
    <r>
      <rPr>
        <b/>
        <sz val="12"/>
        <color indexed="12"/>
        <rFont val="Book Antiqua"/>
        <family val="1"/>
      </rPr>
      <t xml:space="preserve"> Envelope :</t>
    </r>
  </si>
  <si>
    <t>Name of Package :</t>
  </si>
  <si>
    <t>Package No          :</t>
  </si>
  <si>
    <t>Specification No. :</t>
  </si>
  <si>
    <t>Completion Period</t>
  </si>
  <si>
    <t>Enter following details of the bidder</t>
  </si>
  <si>
    <t>Specify type of Bidder                    [Select from drop down menu]</t>
  </si>
  <si>
    <t>Individual Firm</t>
  </si>
  <si>
    <t xml:space="preserve">Address of Registered Office &amp; Mobile Numbers </t>
  </si>
  <si>
    <t>…….. …… ………. ……….</t>
  </si>
  <si>
    <t xml:space="preserve">Printed Name </t>
  </si>
  <si>
    <t>Designation</t>
  </si>
  <si>
    <t xml:space="preserve">Date     </t>
  </si>
  <si>
    <t xml:space="preserve">Place     </t>
  </si>
  <si>
    <t>Material Code</t>
  </si>
  <si>
    <t>Activity Description</t>
  </si>
  <si>
    <t>HSN/SAC code</t>
  </si>
  <si>
    <t>Item  Description</t>
  </si>
  <si>
    <t>Total of Ex Works Price</t>
  </si>
  <si>
    <t>Item Description</t>
  </si>
  <si>
    <t>Unit F&amp;I Charges</t>
  </si>
  <si>
    <t>Total F&amp;I Charges</t>
  </si>
  <si>
    <t>Total of F&amp;I Chrges</t>
  </si>
  <si>
    <t>Installation Charges</t>
  </si>
  <si>
    <t>Service Code</t>
  </si>
  <si>
    <t xml:space="preserve">Grand Total
</t>
  </si>
  <si>
    <r>
      <t xml:space="preserve">Total GST on Goods
</t>
    </r>
    <r>
      <rPr>
        <b/>
        <sz val="10"/>
        <color rgb="FFFF0000"/>
        <rFont val="Cambria"/>
        <family val="1"/>
      </rPr>
      <t>(ITEMS TAB: Item 03  for BID PRICE SUMMARY Statement )</t>
    </r>
  </si>
  <si>
    <r>
      <t xml:space="preserve">Total GST on Service/Installation/Erection
</t>
    </r>
    <r>
      <rPr>
        <b/>
        <sz val="10"/>
        <color rgb="FFFF0000"/>
        <rFont val="Cambria"/>
        <family val="1"/>
      </rPr>
      <t>(ITEMS TAB: Item 04  for BID PRICE SUMMARY Statement )</t>
    </r>
  </si>
  <si>
    <r>
      <t xml:space="preserve">Total F&amp;I Charges
</t>
    </r>
    <r>
      <rPr>
        <b/>
        <sz val="10"/>
        <color rgb="FFFF0000"/>
        <rFont val="Cambria"/>
        <family val="1"/>
      </rPr>
      <t>(ITEMS TAB: Item 05  for BID PRICE SUMMARY Statement )</t>
    </r>
  </si>
  <si>
    <t>Schedule-I Plant and Equipment (including mandatory Spares) to be supplied including Type Test Charges</t>
  </si>
  <si>
    <t>Schedule 2 Local Transportation, In-transit insurance, loading and unloading</t>
  </si>
  <si>
    <t>Schedule 3	Installation Services</t>
  </si>
  <si>
    <t>Schedule 5	Taxes and Duties not included in Schedule 1 to 3</t>
  </si>
  <si>
    <r>
      <t xml:space="preserve">Total GST on Supply (indentified in Schedule-1) </t>
    </r>
    <r>
      <rPr>
        <sz val="10"/>
        <rFont val="Cambria"/>
        <family val="1"/>
      </rPr>
      <t xml:space="preserve"> </t>
    </r>
  </si>
  <si>
    <r>
      <t xml:space="preserve">Total GST on Installation Services  (indentified in Schedule-2) </t>
    </r>
    <r>
      <rPr>
        <sz val="10"/>
        <rFont val="Cambria"/>
        <family val="1"/>
      </rPr>
      <t xml:space="preserve"> </t>
    </r>
  </si>
  <si>
    <t>Schedule 6	Grand Summary</t>
  </si>
  <si>
    <t>Unit Ex Works Charges excluding GST</t>
  </si>
  <si>
    <t>Total Ex Works Charges excl GST</t>
  </si>
  <si>
    <t>Total of Schedule Items as per DSR'22 Rates (Schedule3)</t>
  </si>
  <si>
    <r>
      <t xml:space="preserve">Supply -  (Sch-1)
</t>
    </r>
    <r>
      <rPr>
        <b/>
        <sz val="10"/>
        <color rgb="FFFF0000"/>
        <rFont val="Cambria"/>
        <family val="1"/>
      </rPr>
      <t>(ITEMS TAB: Item 01  for BID PRICE SUMMARY Statement )</t>
    </r>
  </si>
  <si>
    <r>
      <t xml:space="preserve">Service/Installation/Erection Charges- (Sch-3)
</t>
    </r>
    <r>
      <rPr>
        <b/>
        <sz val="10"/>
        <color rgb="FFFF0000"/>
        <rFont val="Cambria"/>
        <family val="1"/>
      </rPr>
      <t>(ITEMS TAB: Item 02  for BID PRICE SUMMARY Statement )</t>
    </r>
  </si>
  <si>
    <t>No</t>
  </si>
  <si>
    <t>Unit Dismetaling Erection, Testing &amp; Commissioning Charges (Rs)</t>
  </si>
  <si>
    <t>Total  Dismetaling Erection, Testing &amp; Commissioning Charges (Rs)</t>
  </si>
  <si>
    <t>General Instruction to the Bidders for filling up this workbook of Price Schedules for Package  Retrofitting and Replacement of Control &amp; Relay Panel at 400/220 kV Powergrid Itarsi Substation - Under Add Cap Scheme</t>
  </si>
  <si>
    <t>Retrofitting and Replacement of Control &amp; Relay Panel at 400/220 kV Powergrid Itarsi Substation - Under Add Cap Scheme</t>
  </si>
  <si>
    <t>6 Months</t>
  </si>
  <si>
    <t>400kV, 125 MVAr Bus Reactor-1</t>
  </si>
  <si>
    <t>400kV, 125 MVAr Bus Reactor-2</t>
  </si>
  <si>
    <t>400kV, 50 MVAr Bus Reactor-3</t>
  </si>
  <si>
    <t xml:space="preserve"> 50 MVAr, 400 kV Itarsi- Jabalpur Ckt-1 LR</t>
  </si>
  <si>
    <t xml:space="preserve"> 50 MVAr, 400 kV Itarsi- Jabalpur Ckt-2 LR</t>
  </si>
  <si>
    <t xml:space="preserve"> 50 MVAr, 400 kV Itarsi- Jabalpur Ckt-3 LR</t>
  </si>
  <si>
    <t xml:space="preserve"> 50 MVAr, 400 kV Itarsi- Jabalpur Ckt-4 LR</t>
  </si>
  <si>
    <t xml:space="preserve"> 50 MVAr, 400 kV Itarsi- Indore Ckt-1 LR</t>
  </si>
  <si>
    <t xml:space="preserve"> 50 MVAr, 400 kV Itarsi- Indore Ckt-2 LR</t>
  </si>
  <si>
    <t xml:space="preserve"> 50 MVAr, 400 kV Itarsi- Khandwa Ckt-1 LR</t>
  </si>
  <si>
    <t>400kV Reactor Protection Panel (with Automation)</t>
  </si>
  <si>
    <t>400kV Itarsi-Jabalpur Line-1</t>
  </si>
  <si>
    <t>400kV Itarsi-Jabalpur Line-2</t>
  </si>
  <si>
    <t>400kV Itarsi-Jabalpur Line-3</t>
  </si>
  <si>
    <t>400kV Itarsi-Jabalpur Line-4</t>
  </si>
  <si>
    <t>400kV Itarsi-Indore Line-1</t>
  </si>
  <si>
    <t>400kV Itarsi-Indore Line-2</t>
  </si>
  <si>
    <t>400kV Itarsi-Khandwa Line-1</t>
  </si>
  <si>
    <t>400kV Itarsi-Khandwa Line-2</t>
  </si>
  <si>
    <t>400kV Itarsi-Satpura Line</t>
  </si>
  <si>
    <t>400kV Line Protection Panel (with Automation)</t>
  </si>
  <si>
    <t>315 MVA, 400/220 kV ICT-1</t>
  </si>
  <si>
    <t xml:space="preserve">400kV Transformer Protection Panel (For both HV &amp; MV side)- (with Automation)
</t>
  </si>
  <si>
    <t>220 kV Itarsi (PG)-Itarsi (MP) Line-1</t>
  </si>
  <si>
    <t>220 kV Itarsi (PG)-Hosangabad (MP) Line-1</t>
  </si>
  <si>
    <t>220kV Line Protection Panel (with Automation)</t>
  </si>
  <si>
    <t>400 kV Circuit Breaker Relay Panel with Auto Reclose (with Automation)</t>
  </si>
  <si>
    <t>400 kV Circuit Breaker Relay Panel without Auto Reclose (with Automation)</t>
  </si>
  <si>
    <t>400 kV Circuit Breaker Relay Panel (with Automation)</t>
  </si>
  <si>
    <t>220 kV Circuit Breaker Relay Panel with Auto Reclose (with Automation)</t>
  </si>
  <si>
    <t>220 kV Circuit Breaker Relay Panel without Auto Reclose (with Automation)</t>
  </si>
  <si>
    <t>220 kV Circuit Breaker Relay Panel (with Automation)</t>
  </si>
  <si>
    <t>Complete Substation Automation System for 400 kV Main Bay as per Technical Specification</t>
  </si>
  <si>
    <t>Complete Substation Automation System for 400 kV Tie Bay as per Technical Specification</t>
  </si>
  <si>
    <t>Complete Substation Automation System for 400 kV  Switchable Line Reactor Bay as per Technical Specification</t>
  </si>
  <si>
    <t>Complete Substation Automation System for 220 kV  Bay as per Technical Specification</t>
  </si>
  <si>
    <t>Complete Substation Automation System for controling and monitoring of Auxilary System including BCUs as per Technical Specification</t>
  </si>
  <si>
    <t>Complete Substation Automation System for 400 kV Bays,  220 kV Bays &amp; Auxilary system as per Technical Specification</t>
  </si>
  <si>
    <t>400kV Bus Bar Protection Panel (Duplicate)-(with Automation)</t>
  </si>
  <si>
    <t>220kV Bus Bar Protection Panel (Single)-(with Automation)</t>
  </si>
  <si>
    <t>Time Synchronisation Equipment</t>
  </si>
  <si>
    <t>Set</t>
  </si>
  <si>
    <t>EA</t>
  </si>
  <si>
    <t>SET</t>
  </si>
  <si>
    <t>6</t>
  </si>
  <si>
    <t>7</t>
  </si>
  <si>
    <t>8</t>
  </si>
  <si>
    <t>9</t>
  </si>
  <si>
    <t>BUS BAR (Decentralized Scheme)</t>
  </si>
  <si>
    <t>WR2/NT/W-MISC/DOM/G01/26/09630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</si>
</sst>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[$₹-4009]\ #,##0.00"/>
    <numFmt numFmtId="166" formatCode="#\,##\,##\,##0.00"/>
    <numFmt numFmtId="167" formatCode="#\,##\,##0.00"/>
    <numFmt numFmtId="168" formatCode="0.00;\-0;;@"/>
    <numFmt numFmtId="169" formatCode="[$-409]dd\-mmm\-yy;@"/>
    <numFmt numFmtId="170" formatCode="_(* #,##0_);_(* \(#,##0\);_(* &quot;-&quot;??_);_(@_)"/>
    <numFmt numFmtId="171" formatCode="&quot;₹&quot;\ 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Arial"/>
      <family val="2"/>
    </font>
    <font>
      <b/>
      <sz val="12"/>
      <name val="Bookman Old Style"/>
      <family val="1"/>
    </font>
    <font>
      <sz val="10"/>
      <name val="Bookman Old Style"/>
      <family val="1"/>
    </font>
    <font>
      <sz val="11"/>
      <name val="Arial"/>
      <family val="2"/>
    </font>
    <font>
      <b/>
      <sz val="16"/>
      <name val="Bookman Old Style"/>
      <family val="1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i/>
      <sz val="10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rgb="FFFF0000"/>
      <name val="Cambria"/>
      <family val="1"/>
    </font>
    <font>
      <b/>
      <sz val="18"/>
      <color theme="1"/>
      <name val="Cambria"/>
      <family val="1"/>
    </font>
    <font>
      <b/>
      <sz val="14"/>
      <color indexed="9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2"/>
      <color indexed="12"/>
      <name val="Book Antiqua"/>
      <family val="1"/>
    </font>
    <font>
      <vertAlign val="superscript"/>
      <sz val="12"/>
      <name val="Book Antiqua"/>
      <family val="1"/>
    </font>
    <font>
      <b/>
      <vertAlign val="superscript"/>
      <sz val="12"/>
      <color indexed="12"/>
      <name val="Book Antiqua"/>
      <family val="1"/>
    </font>
    <font>
      <b/>
      <sz val="14"/>
      <name val="Book Antiqua"/>
      <family val="1"/>
    </font>
    <font>
      <b/>
      <sz val="14"/>
      <color indexed="1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color indexed="12"/>
      <name val="Book Antiqua"/>
      <family val="1"/>
    </font>
    <font>
      <b/>
      <sz val="11"/>
      <color indexed="9"/>
      <name val="Book Antiqua"/>
      <family val="1"/>
    </font>
    <font>
      <sz val="10"/>
      <color rgb="FFFF0000"/>
      <name val="Cambria"/>
      <family val="1"/>
    </font>
    <font>
      <sz val="12"/>
      <color theme="1"/>
      <name val="Book Antiqua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theme="1"/>
      <name val="Book Antiqua"/>
      <family val="1"/>
    </font>
    <font>
      <b/>
      <sz val="11"/>
      <color theme="1"/>
      <name val="Times Roman"/>
    </font>
    <font>
      <sz val="11"/>
      <color theme="1"/>
      <name val="Times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21" fillId="0" borderId="0"/>
    <xf numFmtId="0" fontId="43" fillId="0" borderId="0"/>
    <xf numFmtId="43" fontId="1" fillId="0" borderId="0" applyFont="0" applyFill="0" applyBorder="0" applyAlignment="0" applyProtection="0"/>
  </cellStyleXfs>
  <cellXfs count="365">
    <xf numFmtId="0" fontId="0" fillId="0" borderId="0" xfId="0"/>
    <xf numFmtId="0" fontId="7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>
      <alignment vertical="center" wrapText="1"/>
    </xf>
    <xf numFmtId="0" fontId="8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>
      <alignment vertical="center"/>
    </xf>
    <xf numFmtId="0" fontId="8" fillId="0" borderId="1" xfId="0" applyFont="1" applyBorder="1" applyAlignment="1" applyProtection="1">
      <alignment vertical="top"/>
      <protection hidden="1"/>
    </xf>
    <xf numFmtId="0" fontId="8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>
      <alignment horizontal="center" vertical="center"/>
    </xf>
    <xf numFmtId="9" fontId="13" fillId="4" borderId="1" xfId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66" fontId="7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top" wrapText="1"/>
    </xf>
    <xf numFmtId="0" fontId="13" fillId="4" borderId="1" xfId="2" applyFont="1" applyFill="1" applyBorder="1" applyAlignment="1" applyProtection="1">
      <alignment horizontal="center" vertical="center"/>
      <protection locked="0" hidden="1"/>
    </xf>
    <xf numFmtId="0" fontId="7" fillId="4" borderId="0" xfId="0" applyFont="1" applyFill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hidden="1"/>
    </xf>
    <xf numFmtId="2" fontId="23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9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/>
      <protection hidden="1"/>
    </xf>
    <xf numFmtId="2" fontId="26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Alignment="1" applyProtection="1">
      <alignment vertical="center"/>
      <protection hidden="1"/>
    </xf>
    <xf numFmtId="10" fontId="23" fillId="4" borderId="3" xfId="6" applyNumberFormat="1" applyFont="1" applyFill="1" applyBorder="1" applyAlignment="1" applyProtection="1">
      <alignment vertical="center" wrapText="1"/>
      <protection locked="0"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26" fillId="0" borderId="0" xfId="6" applyFont="1" applyAlignment="1" applyProtection="1">
      <alignment horizontal="center" vertical="center"/>
      <protection hidden="1"/>
    </xf>
    <xf numFmtId="49" fontId="22" fillId="0" borderId="1" xfId="6" applyNumberFormat="1" applyFont="1" applyBorder="1" applyAlignment="1">
      <alignment horizontal="center" vertical="center" wrapText="1"/>
    </xf>
    <xf numFmtId="2" fontId="22" fillId="0" borderId="1" xfId="6" applyNumberFormat="1" applyFont="1" applyBorder="1" applyAlignment="1">
      <alignment horizontal="center" vertical="center"/>
    </xf>
    <xf numFmtId="168" fontId="23" fillId="0" borderId="0" xfId="6" applyNumberFormat="1" applyFont="1" applyAlignment="1">
      <alignment horizontal="center" vertical="center"/>
    </xf>
    <xf numFmtId="168" fontId="23" fillId="0" borderId="0" xfId="6" applyNumberFormat="1" applyFont="1" applyAlignment="1">
      <alignment vertical="center"/>
    </xf>
    <xf numFmtId="0" fontId="23" fillId="0" borderId="0" xfId="6" applyFont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0" fontId="22" fillId="0" borderId="0" xfId="6" applyFont="1" applyProtection="1">
      <protection hidden="1"/>
    </xf>
    <xf numFmtId="0" fontId="22" fillId="0" borderId="0" xfId="6" applyFont="1" applyAlignment="1">
      <alignment horizontal="center" vertical="center"/>
    </xf>
    <xf numFmtId="0" fontId="22" fillId="0" borderId="1" xfId="6" applyFont="1" applyBorder="1" applyAlignment="1" applyProtection="1">
      <alignment vertical="center"/>
      <protection hidden="1"/>
    </xf>
    <xf numFmtId="0" fontId="22" fillId="0" borderId="4" xfId="6" applyFont="1" applyBorder="1" applyAlignment="1" applyProtection="1">
      <alignment vertical="center"/>
      <protection hidden="1"/>
    </xf>
    <xf numFmtId="0" fontId="22" fillId="0" borderId="8" xfId="6" applyFont="1" applyBorder="1" applyAlignment="1" applyProtection="1">
      <alignment horizontal="center" vertical="center" wrapText="1"/>
      <protection hidden="1"/>
    </xf>
    <xf numFmtId="0" fontId="22" fillId="0" borderId="9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left" vertical="center"/>
      <protection hidden="1"/>
    </xf>
    <xf numFmtId="0" fontId="26" fillId="0" borderId="4" xfId="6" applyFont="1" applyBorder="1" applyAlignment="1">
      <alignment horizontal="center" vertical="center" wrapText="1"/>
    </xf>
    <xf numFmtId="165" fontId="26" fillId="3" borderId="1" xfId="6" applyNumberFormat="1" applyFont="1" applyFill="1" applyBorder="1" applyAlignment="1">
      <alignment vertical="center"/>
    </xf>
    <xf numFmtId="0" fontId="26" fillId="0" borderId="1" xfId="6" applyFont="1" applyBorder="1" applyAlignment="1">
      <alignment horizontal="center" vertical="center" wrapText="1"/>
    </xf>
    <xf numFmtId="49" fontId="26" fillId="0" borderId="1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horizontal="center" vertical="center"/>
    </xf>
    <xf numFmtId="0" fontId="22" fillId="0" borderId="0" xfId="0" applyFont="1"/>
    <xf numFmtId="0" fontId="22" fillId="0" borderId="1" xfId="4" applyFont="1" applyBorder="1" applyAlignment="1">
      <alignment horizontal="left"/>
    </xf>
    <xf numFmtId="0" fontId="22" fillId="0" borderId="1" xfId="4" applyFont="1" applyBorder="1"/>
    <xf numFmtId="0" fontId="22" fillId="0" borderId="2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2" xfId="0" applyFont="1" applyBorder="1" applyAlignment="1">
      <alignment vertical="top"/>
    </xf>
    <xf numFmtId="0" fontId="28" fillId="0" borderId="1" xfId="0" applyFont="1" applyBorder="1" applyAlignment="1">
      <alignment horizontal="center" vertical="center" wrapText="1"/>
    </xf>
    <xf numFmtId="0" fontId="25" fillId="0" borderId="0" xfId="0" applyFont="1"/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2" fontId="28" fillId="0" borderId="1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/>
    <xf numFmtId="15" fontId="22" fillId="0" borderId="0" xfId="0" applyNumberFormat="1" applyFont="1" applyAlignment="1">
      <alignment horizontal="left"/>
    </xf>
    <xf numFmtId="49" fontId="22" fillId="0" borderId="14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/>
    </xf>
    <xf numFmtId="0" fontId="22" fillId="0" borderId="1" xfId="4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2" fontId="22" fillId="0" borderId="0" xfId="0" applyNumberFormat="1" applyFont="1"/>
    <xf numFmtId="0" fontId="22" fillId="0" borderId="9" xfId="0" applyFont="1" applyBorder="1" applyAlignment="1">
      <alignment vertical="center" wrapText="1"/>
    </xf>
    <xf numFmtId="167" fontId="22" fillId="0" borderId="11" xfId="0" applyNumberFormat="1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49" fontId="22" fillId="0" borderId="14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left"/>
    </xf>
    <xf numFmtId="0" fontId="22" fillId="0" borderId="3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5" fontId="26" fillId="0" borderId="1" xfId="0" applyNumberFormat="1" applyFont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2" fontId="23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3" applyAlignment="1" applyProtection="1">
      <alignment vertical="top"/>
      <protection hidden="1"/>
    </xf>
    <xf numFmtId="0" fontId="32" fillId="0" borderId="0" xfId="3" applyFont="1" applyAlignment="1" applyProtection="1">
      <alignment vertical="top"/>
      <protection hidden="1"/>
    </xf>
    <xf numFmtId="0" fontId="33" fillId="0" borderId="0" xfId="3" applyFont="1" applyAlignment="1" applyProtection="1">
      <alignment horizontal="center" vertical="top"/>
      <protection hidden="1"/>
    </xf>
    <xf numFmtId="164" fontId="34" fillId="0" borderId="0" xfId="3" quotePrefix="1" applyNumberFormat="1" applyFont="1" applyAlignment="1" applyProtection="1">
      <alignment horizontal="left" vertical="top" wrapText="1" indent="1"/>
      <protection hidden="1"/>
    </xf>
    <xf numFmtId="0" fontId="32" fillId="0" borderId="0" xfId="3" applyFont="1" applyAlignment="1" applyProtection="1">
      <alignment horizontal="justify" vertical="top"/>
      <protection hidden="1"/>
    </xf>
    <xf numFmtId="0" fontId="32" fillId="0" borderId="0" xfId="3" applyFont="1" applyAlignment="1" applyProtection="1">
      <alignment horizontal="right" vertical="top" wrapText="1"/>
      <protection hidden="1"/>
    </xf>
    <xf numFmtId="0" fontId="32" fillId="0" borderId="0" xfId="3" applyFont="1" applyAlignment="1" applyProtection="1">
      <alignment horizontal="center" vertical="top" wrapText="1"/>
      <protection hidden="1"/>
    </xf>
    <xf numFmtId="0" fontId="34" fillId="0" borderId="0" xfId="3" applyFont="1" applyAlignment="1" applyProtection="1">
      <alignment horizontal="left" vertical="top"/>
      <protection hidden="1"/>
    </xf>
    <xf numFmtId="0" fontId="32" fillId="0" borderId="0" xfId="3" applyFont="1" applyProtection="1">
      <protection hidden="1"/>
    </xf>
    <xf numFmtId="0" fontId="39" fillId="0" borderId="0" xfId="3" applyFont="1" applyAlignment="1" applyProtection="1">
      <alignment horizontal="center" vertical="center" wrapText="1"/>
      <protection hidden="1"/>
    </xf>
    <xf numFmtId="0" fontId="40" fillId="0" borderId="0" xfId="3" applyFont="1" applyProtection="1">
      <protection hidden="1"/>
    </xf>
    <xf numFmtId="0" fontId="4" fillId="0" borderId="0" xfId="3" applyProtection="1">
      <protection hidden="1"/>
    </xf>
    <xf numFmtId="0" fontId="32" fillId="0" borderId="0" xfId="3" applyFont="1" applyAlignment="1" applyProtection="1">
      <alignment vertical="center"/>
      <protection hidden="1"/>
    </xf>
    <xf numFmtId="0" fontId="41" fillId="0" borderId="0" xfId="3" applyFont="1" applyProtection="1">
      <protection hidden="1"/>
    </xf>
    <xf numFmtId="0" fontId="32" fillId="0" borderId="0" xfId="3" applyFont="1" applyAlignment="1" applyProtection="1">
      <alignment horizontal="justify" vertical="center"/>
      <protection hidden="1"/>
    </xf>
    <xf numFmtId="0" fontId="41" fillId="0" borderId="0" xfId="3" applyFont="1" applyAlignment="1" applyProtection="1">
      <alignment vertical="top" wrapText="1"/>
      <protection hidden="1"/>
    </xf>
    <xf numFmtId="0" fontId="35" fillId="0" borderId="0" xfId="3" applyFont="1" applyAlignment="1" applyProtection="1">
      <alignment horizontal="justify" vertical="center"/>
      <protection hidden="1"/>
    </xf>
    <xf numFmtId="164" fontId="34" fillId="0" borderId="0" xfId="3" quotePrefix="1" applyNumberFormat="1" applyFont="1" applyAlignment="1" applyProtection="1">
      <alignment horizontal="left" vertical="top" wrapText="1"/>
      <protection hidden="1"/>
    </xf>
    <xf numFmtId="0" fontId="35" fillId="0" borderId="0" xfId="3" applyFont="1" applyAlignment="1" applyProtection="1">
      <alignment horizontal="center" vertical="top"/>
      <protection hidden="1"/>
    </xf>
    <xf numFmtId="0" fontId="32" fillId="0" borderId="0" xfId="3" applyFont="1" applyAlignment="1" applyProtection="1">
      <alignment horizontal="justify"/>
      <protection hidden="1"/>
    </xf>
    <xf numFmtId="0" fontId="34" fillId="0" borderId="1" xfId="0" applyFont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alignment vertical="center"/>
      <protection hidden="1"/>
    </xf>
    <xf numFmtId="0" fontId="33" fillId="0" borderId="0" xfId="7" applyFont="1" applyAlignment="1" applyProtection="1">
      <alignment horizontal="center" vertical="center"/>
      <protection hidden="1"/>
    </xf>
    <xf numFmtId="0" fontId="4" fillId="0" borderId="0" xfId="7" applyFont="1" applyAlignment="1" applyProtection="1">
      <alignment horizontal="justify" vertical="center"/>
      <protection hidden="1"/>
    </xf>
    <xf numFmtId="0" fontId="4" fillId="0" borderId="0" xfId="7" applyFont="1" applyAlignment="1" applyProtection="1">
      <alignment vertical="center"/>
      <protection hidden="1"/>
    </xf>
    <xf numFmtId="0" fontId="4" fillId="0" borderId="2" xfId="7" applyFont="1" applyBorder="1" applyAlignment="1" applyProtection="1">
      <alignment vertical="center" wrapText="1"/>
      <protection hidden="1"/>
    </xf>
    <xf numFmtId="0" fontId="4" fillId="0" borderId="4" xfId="7" applyFont="1" applyBorder="1" applyAlignment="1" applyProtection="1">
      <alignment vertical="center" wrapText="1"/>
      <protection hidden="1"/>
    </xf>
    <xf numFmtId="0" fontId="32" fillId="7" borderId="1" xfId="7" applyFont="1" applyFill="1" applyBorder="1" applyAlignment="1" applyProtection="1">
      <alignment horizontal="left" vertical="center"/>
      <protection locked="0"/>
    </xf>
    <xf numFmtId="0" fontId="4" fillId="0" borderId="0" xfId="7" applyFont="1" applyAlignment="1" applyProtection="1">
      <alignment vertical="center" wrapText="1"/>
      <protection hidden="1"/>
    </xf>
    <xf numFmtId="0" fontId="4" fillId="0" borderId="0" xfId="7" applyFont="1" applyAlignment="1" applyProtection="1">
      <alignment horizontal="center" vertical="center"/>
      <protection hidden="1"/>
    </xf>
    <xf numFmtId="0" fontId="4" fillId="0" borderId="17" xfId="7" applyFont="1" applyBorder="1" applyAlignment="1" applyProtection="1">
      <alignment vertical="center"/>
      <protection hidden="1"/>
    </xf>
    <xf numFmtId="0" fontId="4" fillId="0" borderId="18" xfId="7" applyFont="1" applyBorder="1" applyAlignment="1" applyProtection="1">
      <alignment vertical="center"/>
      <protection hidden="1"/>
    </xf>
    <xf numFmtId="0" fontId="4" fillId="7" borderId="19" xfId="7" applyFont="1" applyFill="1" applyBorder="1" applyAlignment="1" applyProtection="1">
      <alignment vertical="center" wrapText="1"/>
      <protection locked="0"/>
    </xf>
    <xf numFmtId="0" fontId="4" fillId="0" borderId="20" xfId="7" applyFont="1" applyBorder="1" applyAlignment="1" applyProtection="1">
      <alignment vertical="center" wrapText="1"/>
      <protection hidden="1"/>
    </xf>
    <xf numFmtId="0" fontId="4" fillId="0" borderId="21" xfId="7" applyFont="1" applyBorder="1" applyAlignment="1" applyProtection="1">
      <alignment vertical="center"/>
      <protection hidden="1"/>
    </xf>
    <xf numFmtId="0" fontId="4" fillId="0" borderId="22" xfId="7" applyFont="1" applyBorder="1" applyAlignment="1" applyProtection="1">
      <alignment vertical="center"/>
      <protection hidden="1"/>
    </xf>
    <xf numFmtId="0" fontId="4" fillId="0" borderId="23" xfId="7" applyFont="1" applyBorder="1" applyAlignment="1" applyProtection="1">
      <alignment vertical="center"/>
      <protection hidden="1"/>
    </xf>
    <xf numFmtId="0" fontId="4" fillId="0" borderId="6" xfId="7" applyFont="1" applyBorder="1" applyAlignment="1" applyProtection="1">
      <alignment vertical="center"/>
      <protection hidden="1"/>
    </xf>
    <xf numFmtId="0" fontId="4" fillId="0" borderId="7" xfId="7" applyFont="1" applyBorder="1" applyAlignment="1" applyProtection="1">
      <alignment vertical="center"/>
      <protection hidden="1"/>
    </xf>
    <xf numFmtId="0" fontId="4" fillId="0" borderId="20" xfId="7" applyFont="1" applyBorder="1" applyAlignment="1" applyProtection="1">
      <alignment vertical="center"/>
      <protection hidden="1"/>
    </xf>
    <xf numFmtId="0" fontId="4" fillId="0" borderId="2" xfId="7" applyFont="1" applyBorder="1" applyAlignment="1" applyProtection="1">
      <alignment horizontal="left" vertical="center"/>
      <protection hidden="1"/>
    </xf>
    <xf numFmtId="0" fontId="4" fillId="0" borderId="4" xfId="7" applyFont="1" applyBorder="1" applyAlignment="1" applyProtection="1">
      <alignment horizontal="left" vertical="center"/>
      <protection hidden="1"/>
    </xf>
    <xf numFmtId="49" fontId="4" fillId="7" borderId="19" xfId="7" applyNumberFormat="1" applyFont="1" applyFill="1" applyBorder="1" applyAlignment="1" applyProtection="1">
      <alignment vertical="center" wrapText="1"/>
      <protection locked="0"/>
    </xf>
    <xf numFmtId="0" fontId="4" fillId="0" borderId="0" xfId="7" applyFont="1" applyAlignment="1" applyProtection="1">
      <alignment horizontal="left" vertical="center"/>
      <protection hidden="1"/>
    </xf>
    <xf numFmtId="15" fontId="4" fillId="7" borderId="19" xfId="7" applyNumberFormat="1" applyFont="1" applyFill="1" applyBorder="1" applyAlignment="1" applyProtection="1">
      <alignment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22" fillId="0" borderId="1" xfId="6" applyFont="1" applyBorder="1" applyAlignment="1" applyProtection="1">
      <alignment horizontal="left" vertical="center"/>
      <protection hidden="1"/>
    </xf>
    <xf numFmtId="0" fontId="22" fillId="0" borderId="2" xfId="6" applyFont="1" applyBorder="1" applyAlignment="1" applyProtection="1">
      <alignment horizontal="left" vertical="center"/>
      <protection hidden="1"/>
    </xf>
    <xf numFmtId="0" fontId="32" fillId="0" borderId="1" xfId="0" applyFont="1" applyBorder="1" applyAlignment="1">
      <alignment horizontal="center" vertical="top" wrapText="1"/>
    </xf>
    <xf numFmtId="2" fontId="22" fillId="0" borderId="0" xfId="0" applyNumberFormat="1" applyFont="1" applyAlignment="1">
      <alignment vertical="center"/>
    </xf>
    <xf numFmtId="0" fontId="22" fillId="0" borderId="3" xfId="6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52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54" fillId="0" borderId="10" xfId="0" applyFont="1" applyBorder="1" applyAlignment="1" applyProtection="1">
      <alignment horizontal="center" vertical="center" wrapText="1"/>
      <protection hidden="1"/>
    </xf>
    <xf numFmtId="0" fontId="54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3" fillId="0" borderId="4" xfId="0" applyFont="1" applyBorder="1" applyAlignment="1" applyProtection="1">
      <alignment horizontal="center" vertical="center" wrapText="1"/>
      <protection hidden="1"/>
    </xf>
    <xf numFmtId="0" fontId="33" fillId="0" borderId="10" xfId="0" applyFont="1" applyBorder="1" applyAlignment="1" applyProtection="1">
      <alignment horizontal="center" vertical="center" wrapText="1"/>
      <protection hidden="1"/>
    </xf>
    <xf numFmtId="0" fontId="33" fillId="0" borderId="8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left" vertical="center" wrapText="1"/>
      <protection hidden="1"/>
    </xf>
    <xf numFmtId="0" fontId="54" fillId="0" borderId="1" xfId="0" applyFont="1" applyBorder="1" applyAlignment="1" applyProtection="1">
      <alignment horizontal="center" vertical="center" wrapText="1"/>
      <protection hidden="1"/>
    </xf>
    <xf numFmtId="0" fontId="54" fillId="0" borderId="12" xfId="0" applyFont="1" applyBorder="1" applyAlignment="1" applyProtection="1">
      <alignment horizontal="center" vertical="center" wrapText="1"/>
      <protection hidden="1"/>
    </xf>
    <xf numFmtId="0" fontId="5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center"/>
    </xf>
    <xf numFmtId="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2" fontId="5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170" fontId="4" fillId="0" borderId="1" xfId="8" applyNumberFormat="1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left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3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6" fillId="0" borderId="1" xfId="0" applyFont="1" applyBorder="1" applyAlignment="1">
      <alignment horizontal="center" vertical="center" wrapText="1"/>
    </xf>
    <xf numFmtId="0" fontId="22" fillId="0" borderId="3" xfId="6" applyFont="1" applyBorder="1" applyAlignment="1" applyProtection="1">
      <alignment horizontal="left" vertical="center"/>
      <protection hidden="1"/>
    </xf>
    <xf numFmtId="0" fontId="22" fillId="0" borderId="2" xfId="6" applyFont="1" applyBorder="1" applyAlignment="1">
      <alignment horizontal="center" vertical="center"/>
    </xf>
    <xf numFmtId="170" fontId="32" fillId="0" borderId="1" xfId="8" applyNumberFormat="1" applyFont="1" applyFill="1" applyBorder="1" applyAlignment="1">
      <alignment horizontal="center" vertical="center" wrapText="1"/>
    </xf>
    <xf numFmtId="49" fontId="32" fillId="0" borderId="1" xfId="8" applyNumberFormat="1" applyFont="1" applyFill="1" applyBorder="1" applyAlignment="1">
      <alignment horizontal="left" vertical="center" wrapText="1"/>
    </xf>
    <xf numFmtId="49" fontId="32" fillId="0" borderId="1" xfId="8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33" fillId="0" borderId="10" xfId="0" applyFont="1" applyBorder="1" applyAlignment="1" applyProtection="1">
      <alignment horizontal="center" vertical="center" wrapText="1"/>
      <protection hidden="1"/>
    </xf>
    <xf numFmtId="0" fontId="54" fillId="0" borderId="10" xfId="0" applyFont="1" applyBorder="1" applyAlignment="1" applyProtection="1">
      <alignment horizontal="center" vertical="center" wrapText="1"/>
      <protection hidden="1"/>
    </xf>
    <xf numFmtId="0" fontId="54" fillId="0" borderId="12" xfId="0" applyFont="1" applyBorder="1" applyAlignment="1" applyProtection="1">
      <alignment horizontal="center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35" fillId="0" borderId="0" xfId="3" applyFont="1" applyAlignment="1" applyProtection="1">
      <alignment horizontal="left" vertical="top" wrapText="1"/>
      <protection hidden="1"/>
    </xf>
    <xf numFmtId="0" fontId="31" fillId="6" borderId="0" xfId="3" applyFont="1" applyFill="1" applyAlignment="1" applyProtection="1">
      <alignment horizontal="center" vertical="center" wrapText="1"/>
      <protection hidden="1"/>
    </xf>
    <xf numFmtId="0" fontId="35" fillId="0" borderId="0" xfId="3" applyFont="1" applyAlignment="1" applyProtection="1">
      <alignment horizontal="left" vertical="top"/>
      <protection hidden="1"/>
    </xf>
    <xf numFmtId="0" fontId="35" fillId="0" borderId="16" xfId="3" applyFont="1" applyBorder="1" applyAlignment="1" applyProtection="1">
      <alignment horizontal="center" vertical="center"/>
      <protection hidden="1"/>
    </xf>
    <xf numFmtId="0" fontId="38" fillId="0" borderId="0" xfId="3" applyFont="1" applyAlignment="1" applyProtection="1">
      <alignment horizontal="center" vertical="top"/>
      <protection hidden="1"/>
    </xf>
    <xf numFmtId="0" fontId="38" fillId="0" borderId="15" xfId="3" applyFont="1" applyBorder="1" applyAlignment="1" applyProtection="1">
      <alignment horizontal="center" vertical="top"/>
      <protection hidden="1"/>
    </xf>
    <xf numFmtId="0" fontId="42" fillId="0" borderId="1" xfId="0" applyFont="1" applyBorder="1" applyAlignment="1" applyProtection="1">
      <alignment horizontal="justify" vertical="center" wrapText="1"/>
      <protection hidden="1"/>
    </xf>
    <xf numFmtId="0" fontId="42" fillId="0" borderId="1" xfId="0" applyFont="1" applyBorder="1" applyAlignment="1" applyProtection="1">
      <alignment horizontal="justify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169" fontId="32" fillId="0" borderId="2" xfId="0" applyNumberFormat="1" applyFont="1" applyBorder="1" applyAlignment="1" applyProtection="1">
      <alignment horizontal="center" vertical="center"/>
      <protection hidden="1"/>
    </xf>
    <xf numFmtId="169" fontId="32" fillId="0" borderId="3" xfId="0" applyNumberFormat="1" applyFont="1" applyBorder="1" applyAlignment="1" applyProtection="1">
      <alignment horizontal="center" vertical="center"/>
      <protection hidden="1"/>
    </xf>
    <xf numFmtId="169" fontId="32" fillId="0" borderId="4" xfId="0" applyNumberFormat="1" applyFont="1" applyBorder="1" applyAlignment="1" applyProtection="1">
      <alignment horizontal="center" vertical="center"/>
      <protection hidden="1"/>
    </xf>
    <xf numFmtId="1" fontId="32" fillId="0" borderId="2" xfId="0" applyNumberFormat="1" applyFont="1" applyBorder="1" applyAlignment="1" applyProtection="1">
      <alignment horizontal="center" vertical="center"/>
      <protection hidden="1"/>
    </xf>
    <xf numFmtId="1" fontId="32" fillId="0" borderId="3" xfId="0" applyNumberFormat="1" applyFont="1" applyBorder="1" applyAlignment="1" applyProtection="1">
      <alignment horizontal="center" vertical="center"/>
      <protection hidden="1"/>
    </xf>
    <xf numFmtId="1" fontId="32" fillId="0" borderId="4" xfId="0" applyNumberFormat="1" applyFont="1" applyBorder="1" applyAlignment="1" applyProtection="1">
      <alignment horizontal="center" vertical="center"/>
      <protection hidden="1"/>
    </xf>
    <xf numFmtId="0" fontId="44" fillId="0" borderId="5" xfId="7" applyFont="1" applyBorder="1" applyAlignment="1" applyProtection="1">
      <alignment horizontal="left" vertical="center" wrapText="1"/>
      <protection hidden="1"/>
    </xf>
    <xf numFmtId="0" fontId="33" fillId="0" borderId="3" xfId="7" applyFont="1" applyBorder="1" applyAlignment="1" applyProtection="1">
      <alignment horizontal="center" vertical="center" wrapText="1"/>
      <protection hidden="1"/>
    </xf>
    <xf numFmtId="0" fontId="45" fillId="6" borderId="0" xfId="7" applyFont="1" applyFill="1" applyAlignment="1" applyProtection="1">
      <alignment horizontal="center" vertical="center"/>
      <protection hidden="1"/>
    </xf>
    <xf numFmtId="0" fontId="5" fillId="3" borderId="0" xfId="4" applyFill="1"/>
    <xf numFmtId="0" fontId="54" fillId="0" borderId="2" xfId="0" applyFont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54" fillId="0" borderId="4" xfId="0" applyFont="1" applyBorder="1" applyAlignment="1" applyProtection="1">
      <alignment horizontal="center" vertical="center"/>
      <protection hidden="1"/>
    </xf>
    <xf numFmtId="0" fontId="53" fillId="0" borderId="2" xfId="0" applyFont="1" applyBorder="1" applyAlignment="1" applyProtection="1">
      <alignment horizontal="center" vertical="center"/>
      <protection hidden="1"/>
    </xf>
    <xf numFmtId="0" fontId="53" fillId="0" borderId="3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 applyProtection="1">
      <alignment horizontal="center" vertical="center" wrapText="1"/>
      <protection hidden="1"/>
    </xf>
    <xf numFmtId="0" fontId="33" fillId="0" borderId="12" xfId="0" applyFont="1" applyBorder="1" applyAlignment="1" applyProtection="1">
      <alignment horizontal="center" vertical="center" wrapText="1"/>
      <protection hidden="1"/>
    </xf>
    <xf numFmtId="0" fontId="54" fillId="0" borderId="10" xfId="0" applyFont="1" applyBorder="1" applyAlignment="1" applyProtection="1">
      <alignment horizontal="center" vertical="center" wrapText="1"/>
      <protection hidden="1"/>
    </xf>
    <xf numFmtId="0" fontId="54" fillId="0" borderId="12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>
      <alignment horizontal="left" vertical="center"/>
    </xf>
    <xf numFmtId="49" fontId="33" fillId="0" borderId="2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2" fontId="33" fillId="0" borderId="2" xfId="0" applyNumberFormat="1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  <protection locked="0" hidden="1"/>
    </xf>
    <xf numFmtId="0" fontId="4" fillId="4" borderId="3" xfId="0" applyFont="1" applyFill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left" vertical="center"/>
      <protection locked="0" hidden="1"/>
    </xf>
    <xf numFmtId="0" fontId="0" fillId="4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top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22" fillId="0" borderId="3" xfId="6" applyFont="1" applyBorder="1" applyAlignment="1" applyProtection="1">
      <alignment vertical="center"/>
      <protection hidden="1"/>
    </xf>
    <xf numFmtId="0" fontId="27" fillId="0" borderId="0" xfId="6" applyFont="1" applyAlignment="1" applyProtection="1">
      <alignment horizontal="left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6" fillId="0" borderId="12" xfId="6" applyFont="1" applyBorder="1" applyAlignment="1" applyProtection="1">
      <alignment horizontal="center" vertical="center" wrapText="1"/>
      <protection hidden="1"/>
    </xf>
    <xf numFmtId="0" fontId="26" fillId="0" borderId="2" xfId="6" applyFont="1" applyBorder="1" applyAlignment="1" applyProtection="1">
      <alignment horizontal="right" vertical="center" wrapText="1"/>
      <protection hidden="1"/>
    </xf>
    <xf numFmtId="0" fontId="26" fillId="0" borderId="3" xfId="6" applyFont="1" applyBorder="1" applyAlignment="1" applyProtection="1">
      <alignment horizontal="right" vertical="center" wrapText="1"/>
      <protection hidden="1"/>
    </xf>
    <xf numFmtId="0" fontId="26" fillId="0" borderId="4" xfId="6" applyFont="1" applyBorder="1" applyAlignment="1" applyProtection="1">
      <alignment horizontal="right" vertical="center" wrapText="1"/>
      <protection hidden="1"/>
    </xf>
    <xf numFmtId="49" fontId="47" fillId="0" borderId="1" xfId="8" applyNumberFormat="1" applyFont="1" applyFill="1" applyBorder="1" applyAlignment="1">
      <alignment horizontal="left" vertical="center" wrapText="1"/>
    </xf>
    <xf numFmtId="49" fontId="22" fillId="0" borderId="10" xfId="6" applyNumberFormat="1" applyFont="1" applyBorder="1" applyAlignment="1">
      <alignment horizontal="center" vertical="center" wrapText="1"/>
    </xf>
    <xf numFmtId="49" fontId="22" fillId="0" borderId="24" xfId="6" applyNumberFormat="1" applyFont="1" applyBorder="1" applyAlignment="1">
      <alignment horizontal="center" vertical="center" wrapText="1"/>
    </xf>
    <xf numFmtId="49" fontId="22" fillId="0" borderId="12" xfId="6" applyNumberFormat="1" applyFont="1" applyBorder="1" applyAlignment="1">
      <alignment horizontal="center" vertical="center" wrapText="1"/>
    </xf>
    <xf numFmtId="49" fontId="32" fillId="0" borderId="1" xfId="8" applyNumberFormat="1" applyFont="1" applyFill="1" applyBorder="1" applyAlignment="1">
      <alignment horizontal="left" vertical="center" wrapText="1"/>
    </xf>
    <xf numFmtId="49" fontId="32" fillId="0" borderId="1" xfId="8" applyNumberFormat="1" applyFont="1" applyFill="1" applyBorder="1" applyAlignment="1">
      <alignment horizontal="center" vertical="center" wrapText="1"/>
    </xf>
    <xf numFmtId="0" fontId="29" fillId="0" borderId="0" xfId="6" applyFont="1" applyAlignment="1">
      <alignment horizontal="center" vertical="center"/>
    </xf>
    <xf numFmtId="49" fontId="26" fillId="0" borderId="0" xfId="6" applyNumberFormat="1" applyFont="1" applyAlignment="1">
      <alignment horizontal="center" vertical="center" wrapText="1"/>
    </xf>
    <xf numFmtId="2" fontId="26" fillId="0" borderId="5" xfId="6" applyNumberFormat="1" applyFont="1" applyBorder="1" applyAlignment="1">
      <alignment horizontal="center" vertical="center" wrapText="1"/>
    </xf>
    <xf numFmtId="0" fontId="26" fillId="0" borderId="8" xfId="6" applyFont="1" applyBorder="1" applyAlignment="1" applyProtection="1">
      <alignment horizontal="center" vertical="center" wrapText="1"/>
      <protection hidden="1"/>
    </xf>
    <xf numFmtId="0" fontId="26" fillId="0" borderId="9" xfId="6" applyFont="1" applyBorder="1" applyAlignment="1" applyProtection="1">
      <alignment horizontal="center" vertical="center" wrapText="1"/>
      <protection hidden="1"/>
    </xf>
    <xf numFmtId="0" fontId="26" fillId="0" borderId="3" xfId="6" applyFont="1" applyBorder="1" applyAlignment="1" applyProtection="1">
      <alignment horizontal="center" vertical="center" wrapText="1"/>
      <protection hidden="1"/>
    </xf>
    <xf numFmtId="0" fontId="29" fillId="0" borderId="6" xfId="6" applyFont="1" applyBorder="1" applyAlignment="1" applyProtection="1">
      <alignment horizontal="center" vertical="center" wrapText="1"/>
      <protection hidden="1"/>
    </xf>
    <xf numFmtId="0" fontId="29" fillId="0" borderId="5" xfId="6" applyFont="1" applyBorder="1" applyAlignment="1" applyProtection="1">
      <alignment horizontal="center" vertical="center" wrapText="1"/>
      <protection hidden="1"/>
    </xf>
    <xf numFmtId="0" fontId="29" fillId="0" borderId="3" xfId="6" applyFont="1" applyBorder="1" applyAlignment="1" applyProtection="1">
      <alignment horizontal="center" vertical="center" wrapText="1"/>
      <protection hidden="1"/>
    </xf>
    <xf numFmtId="0" fontId="26" fillId="0" borderId="11" xfId="6" applyFont="1" applyBorder="1" applyAlignment="1" applyProtection="1">
      <alignment horizontal="center" vertical="center" wrapText="1"/>
      <protection hidden="1"/>
    </xf>
    <xf numFmtId="0" fontId="26" fillId="0" borderId="7" xfId="6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4" borderId="2" xfId="0" applyFont="1" applyFill="1" applyBorder="1" applyAlignment="1" applyProtection="1">
      <alignment horizontal="center" vertical="center"/>
      <protection locked="0" hidden="1"/>
    </xf>
    <xf numFmtId="0" fontId="22" fillId="4" borderId="3" xfId="0" applyFont="1" applyFill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>
      <alignment horizontal="left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3" xfId="0" applyFont="1" applyBorder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 applyProtection="1">
      <alignment horizontal="right" vertical="center"/>
      <protection hidden="1"/>
    </xf>
    <xf numFmtId="0" fontId="27" fillId="0" borderId="3" xfId="0" applyFont="1" applyBorder="1" applyAlignment="1" applyProtection="1">
      <alignment horizontal="right" vertical="center"/>
      <protection hidden="1"/>
    </xf>
    <xf numFmtId="0" fontId="27" fillId="0" borderId="4" xfId="0" applyFont="1" applyBorder="1" applyAlignment="1" applyProtection="1">
      <alignment horizontal="right" vertical="center"/>
      <protection hidden="1"/>
    </xf>
    <xf numFmtId="0" fontId="28" fillId="0" borderId="1" xfId="0" applyFont="1" applyBorder="1" applyAlignment="1">
      <alignment horizontal="justify" vertical="center" wrapText="1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6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46" fillId="0" borderId="1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justify" vertical="top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5" borderId="2" xfId="0" applyFont="1" applyFill="1" applyBorder="1" applyAlignment="1">
      <alignment horizontal="left" vertical="top" wrapText="1"/>
    </xf>
    <xf numFmtId="0" fontId="26" fillId="5" borderId="4" xfId="0" applyFont="1" applyFill="1" applyBorder="1" applyAlignment="1">
      <alignment horizontal="left" vertical="top" wrapText="1"/>
    </xf>
    <xf numFmtId="171" fontId="48" fillId="4" borderId="1" xfId="0" applyNumberFormat="1" applyFont="1" applyFill="1" applyBorder="1" applyAlignment="1" applyProtection="1">
      <alignment horizontal="center" vertical="center" wrapText="1"/>
      <protection locked="0"/>
    </xf>
    <xf numFmtId="171" fontId="49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6" xfId="6" applyFont="1" applyBorder="1" applyAlignment="1" applyProtection="1">
      <alignment horizontal="center" vertical="center" wrapText="1"/>
      <protection hidden="1"/>
    </xf>
    <xf numFmtId="171" fontId="50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Comma" xfId="8" builtinId="3"/>
    <cellStyle name="Good" xfId="2" builtinId="26"/>
    <cellStyle name="Normal" xfId="0" builtinId="0"/>
    <cellStyle name="Normal 2" xfId="5" xr:uid="{BAE88CE7-FFD5-427F-AE60-130F606C3CE4}"/>
    <cellStyle name="Normal 3" xfId="6" xr:uid="{1A64D08E-80A8-4264-BAB4-FF3B861772BB}"/>
    <cellStyle name="Normal 4" xfId="3" xr:uid="{3823D8C0-4459-4521-869D-3A21B36BC99B}"/>
    <cellStyle name="Normal_Attacments TW 04" xfId="7" xr:uid="{4CB24FB0-CEAB-41AB-A237-092F84496699}"/>
    <cellStyle name="Normal_Entertainment Form" xfId="4" xr:uid="{34A91D39-71A5-41AE-97ED-CF7655FC2123}"/>
    <cellStyle name="Percent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grid1989-my.sharepoint.com/personal/wr2_powergrid_in/Documents/WR-II%20RHQ/Engineering/7%20PROJECTS/Pirana%20Kamod/Replacement%20of%20Main%20Gate%20SY%20gate%20etc/BOQ%20in%20SRM%20For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2k8\Common\CIVIL\D\ENGG-CIVIL\ENGG%20CIVIL\7%20PROJECTS\90%20Radhnesda\2.0%20Residential%20Quarters\Final%20BOQ%20Rachanesda%20Qtrs%20SRM%20Bidding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grid1989-my.sharepoint.com/personal/wr2_powergrid_in/Documents/WR-II%20RHQ/Engineering/7%20PROJECTS/13%20INDORE/MPPTCL%20cablle%20Trench/Price_scheduleSRM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Instructions"/>
      <sheetName val="BASICS"/>
      <sheetName val="Name of Bidder"/>
      <sheetName val="Sch-3A"/>
      <sheetName val="Sch5 Taxes"/>
      <sheetName val="Sch6 Summary"/>
    </sheetNames>
    <sheetDataSet>
      <sheetData sheetId="0" refreshError="1">
        <row r="1">
          <cell r="A1" t="str">
            <v>Name of Package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"/>
      <sheetName val="Names of Bidder"/>
      <sheetName val="Sch-3A DSR civil Qtr"/>
      <sheetName val="Sch-3B Non-Sch civil Qtr"/>
      <sheetName val="Sch - 3C Qtr Elect Sch"/>
      <sheetName val="Sch - 3D Qtr Elect NS"/>
      <sheetName val="Sch - 3E CC Elect Sch"/>
      <sheetName val="Sch-3F CC Elect NS"/>
      <sheetName val="Sch-5 Taxes and duties"/>
      <sheetName val="Sch-6 GRAND SUMMARY"/>
      <sheetName val="Sheet7"/>
      <sheetName val="Bid Form "/>
      <sheetName val="Sheet5"/>
    </sheetNames>
    <sheetDataSet>
      <sheetData sheetId="0" refreshError="1"/>
      <sheetData sheetId="1" refreshError="1">
        <row r="9">
          <cell r="C9" t="str">
            <v>…….. …… ………. ……….</v>
          </cell>
        </row>
        <row r="10">
          <cell r="C10" t="str">
            <v>…….. …… ………. ……….</v>
          </cell>
        </row>
        <row r="11">
          <cell r="C11" t="str">
            <v>…….. …… ………. ……….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"/>
      <sheetName val="Names of Bidder"/>
      <sheetName val="Bid Form "/>
      <sheetName val="Sch-3A DSR civil "/>
      <sheetName val="Sch-3B Non-Sch civil "/>
      <sheetName val="Sch-5 Taxes and duties"/>
      <sheetName val="Sch-6 GRAND SUMMARY"/>
      <sheetName val="Sheet7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POWER GRID CORPORATION OF INDIA LTD.</v>
          </cell>
          <cell r="B1"/>
          <cell r="C1"/>
          <cell r="D1"/>
        </row>
        <row r="2">
          <cell r="A2" t="str">
            <v>WRTS-II,RHQ,VADODARA</v>
          </cell>
          <cell r="B2"/>
          <cell r="C2"/>
          <cell r="D2"/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D2DE-542E-4DA8-9482-69C089E69001}">
  <dimension ref="A1:K134"/>
  <sheetViews>
    <sheetView workbookViewId="0">
      <selection activeCell="D6" sqref="D6"/>
    </sheetView>
  </sheetViews>
  <sheetFormatPr defaultRowHeight="16.5"/>
  <cols>
    <col min="1" max="1" width="9.140625" style="131"/>
    <col min="2" max="2" width="9.140625" style="132"/>
    <col min="3" max="3" width="83" style="132" customWidth="1"/>
    <col min="4" max="4" width="75.5703125" style="131" customWidth="1"/>
    <col min="5" max="16384" width="9.140625" style="142"/>
  </cols>
  <sheetData>
    <row r="1" spans="1:11" ht="96.75" customHeight="1">
      <c r="A1" s="232" t="s">
        <v>158</v>
      </c>
      <c r="B1" s="232"/>
      <c r="C1" s="232"/>
      <c r="D1" s="140"/>
      <c r="E1" s="141"/>
      <c r="F1" s="141"/>
      <c r="G1" s="141"/>
      <c r="H1" s="141"/>
      <c r="I1" s="141"/>
      <c r="J1" s="141"/>
      <c r="K1" s="141"/>
    </row>
    <row r="2" spans="1:11" ht="18" customHeight="1">
      <c r="D2" s="143"/>
      <c r="E2" s="144"/>
      <c r="F2" s="144"/>
      <c r="G2" s="144"/>
      <c r="H2" s="144"/>
      <c r="I2" s="144"/>
      <c r="J2" s="144"/>
      <c r="K2" s="144"/>
    </row>
    <row r="3" spans="1:11" ht="18" customHeight="1">
      <c r="A3" s="133" t="s">
        <v>69</v>
      </c>
      <c r="B3" s="132" t="s">
        <v>70</v>
      </c>
      <c r="D3" s="145"/>
      <c r="E3" s="146"/>
      <c r="F3" s="146"/>
      <c r="G3" s="146"/>
      <c r="H3" s="146"/>
      <c r="I3" s="146"/>
      <c r="J3" s="146"/>
      <c r="K3" s="146"/>
    </row>
    <row r="4" spans="1:11" ht="18" customHeight="1">
      <c r="B4" s="134" t="s">
        <v>71</v>
      </c>
      <c r="C4" s="135" t="s">
        <v>72</v>
      </c>
      <c r="D4" s="145"/>
      <c r="E4" s="146"/>
      <c r="F4" s="146"/>
      <c r="G4" s="146"/>
      <c r="H4" s="146"/>
      <c r="I4" s="146"/>
      <c r="J4" s="146"/>
      <c r="K4" s="146"/>
    </row>
    <row r="5" spans="1:11" ht="38.1" customHeight="1">
      <c r="B5" s="134" t="s">
        <v>73</v>
      </c>
      <c r="C5" s="135" t="s">
        <v>74</v>
      </c>
      <c r="D5" s="145"/>
      <c r="E5" s="146"/>
      <c r="F5" s="146"/>
      <c r="G5" s="146"/>
      <c r="H5" s="146"/>
      <c r="I5" s="146"/>
      <c r="J5" s="146"/>
      <c r="K5" s="146"/>
    </row>
    <row r="6" spans="1:11" ht="18" customHeight="1">
      <c r="B6" s="134" t="s">
        <v>75</v>
      </c>
      <c r="C6" s="135" t="s">
        <v>76</v>
      </c>
      <c r="D6" s="145"/>
      <c r="E6" s="146"/>
      <c r="F6" s="146"/>
      <c r="G6" s="146"/>
      <c r="H6" s="146"/>
      <c r="I6" s="146"/>
      <c r="J6" s="146"/>
      <c r="K6" s="146"/>
    </row>
    <row r="7" spans="1:11" ht="18" customHeight="1">
      <c r="B7" s="134" t="s">
        <v>77</v>
      </c>
      <c r="C7" s="135" t="s">
        <v>78</v>
      </c>
      <c r="D7" s="145"/>
      <c r="E7" s="146"/>
      <c r="F7" s="146"/>
      <c r="G7" s="146"/>
      <c r="H7" s="146"/>
      <c r="I7" s="146"/>
      <c r="J7" s="146"/>
      <c r="K7" s="146"/>
    </row>
    <row r="8" spans="1:11" ht="18" customHeight="1">
      <c r="B8" s="134" t="s">
        <v>79</v>
      </c>
      <c r="C8" s="135" t="s">
        <v>80</v>
      </c>
      <c r="D8" s="145"/>
      <c r="E8" s="146"/>
      <c r="F8" s="146"/>
      <c r="G8" s="146"/>
      <c r="H8" s="146"/>
      <c r="I8" s="146"/>
      <c r="J8" s="146"/>
      <c r="K8" s="146"/>
    </row>
    <row r="9" spans="1:11" ht="18" customHeight="1">
      <c r="B9" s="134" t="s">
        <v>81</v>
      </c>
      <c r="C9" s="135" t="s">
        <v>82</v>
      </c>
      <c r="D9" s="145"/>
      <c r="E9" s="146"/>
      <c r="F9" s="146"/>
      <c r="G9" s="146"/>
      <c r="H9" s="146"/>
      <c r="I9" s="146"/>
      <c r="J9" s="146"/>
      <c r="K9" s="146"/>
    </row>
    <row r="10" spans="1:11" ht="18" customHeight="1">
      <c r="B10" s="134"/>
      <c r="C10" s="135"/>
      <c r="D10" s="145"/>
      <c r="E10" s="146"/>
      <c r="F10" s="146"/>
      <c r="G10" s="146"/>
      <c r="H10" s="146"/>
      <c r="I10" s="146"/>
      <c r="J10" s="146"/>
      <c r="K10" s="146"/>
    </row>
    <row r="11" spans="1:11" ht="18" hidden="1" customHeight="1">
      <c r="A11" s="133" t="s">
        <v>83</v>
      </c>
      <c r="B11" s="132" t="s">
        <v>84</v>
      </c>
      <c r="D11" s="145"/>
      <c r="E11" s="146"/>
      <c r="F11" s="146"/>
      <c r="G11" s="146"/>
      <c r="H11" s="146"/>
      <c r="I11" s="146"/>
      <c r="J11" s="146"/>
      <c r="K11" s="146"/>
    </row>
    <row r="12" spans="1:11" ht="18" hidden="1" customHeight="1">
      <c r="B12" s="233" t="s">
        <v>85</v>
      </c>
      <c r="C12" s="233"/>
      <c r="D12" s="147"/>
      <c r="E12" s="146"/>
      <c r="F12" s="146"/>
      <c r="G12" s="146"/>
      <c r="H12" s="146"/>
      <c r="I12" s="146"/>
      <c r="J12" s="146"/>
      <c r="K12" s="146"/>
    </row>
    <row r="13" spans="1:11" ht="18" hidden="1" customHeight="1">
      <c r="B13" s="136"/>
      <c r="C13" s="135" t="s">
        <v>86</v>
      </c>
      <c r="D13" s="145"/>
      <c r="E13" s="146"/>
      <c r="F13" s="146"/>
      <c r="G13" s="146"/>
      <c r="H13" s="146"/>
      <c r="I13" s="146"/>
      <c r="J13" s="146"/>
      <c r="K13" s="146"/>
    </row>
    <row r="14" spans="1:11" ht="18" hidden="1" customHeight="1">
      <c r="B14" s="233" t="s">
        <v>87</v>
      </c>
      <c r="C14" s="233"/>
      <c r="D14" s="147"/>
      <c r="E14" s="146"/>
      <c r="F14" s="146"/>
      <c r="G14" s="146"/>
      <c r="H14" s="146"/>
      <c r="I14" s="146"/>
      <c r="J14" s="146"/>
      <c r="K14" s="146"/>
    </row>
    <row r="15" spans="1:11" ht="38.1" hidden="1" customHeight="1">
      <c r="B15" s="137" t="s">
        <v>88</v>
      </c>
      <c r="C15" s="135" t="s">
        <v>89</v>
      </c>
      <c r="D15" s="145"/>
      <c r="E15" s="146"/>
      <c r="F15" s="146"/>
      <c r="G15" s="146"/>
      <c r="H15" s="146"/>
      <c r="I15" s="146"/>
      <c r="J15" s="146"/>
      <c r="K15" s="146"/>
    </row>
    <row r="16" spans="1:11" ht="24.75" hidden="1" customHeight="1">
      <c r="B16" s="137" t="s">
        <v>88</v>
      </c>
      <c r="C16" s="135" t="s">
        <v>90</v>
      </c>
      <c r="D16" s="145"/>
      <c r="E16" s="146"/>
      <c r="F16" s="146"/>
      <c r="G16" s="146"/>
      <c r="H16" s="146"/>
      <c r="I16" s="146"/>
      <c r="J16" s="146"/>
      <c r="K16" s="146"/>
    </row>
    <row r="17" spans="2:11" ht="42" hidden="1" customHeight="1">
      <c r="B17" s="137" t="s">
        <v>88</v>
      </c>
      <c r="C17" s="135" t="s">
        <v>111</v>
      </c>
      <c r="D17" s="145"/>
      <c r="E17" s="146"/>
      <c r="F17" s="146"/>
      <c r="G17" s="146"/>
      <c r="H17" s="146"/>
      <c r="I17" s="146"/>
      <c r="J17" s="146"/>
      <c r="K17" s="146"/>
    </row>
    <row r="18" spans="2:11" ht="18" hidden="1" customHeight="1">
      <c r="B18" s="137" t="s">
        <v>88</v>
      </c>
      <c r="C18" s="135" t="s">
        <v>91</v>
      </c>
      <c r="D18" s="145"/>
      <c r="E18" s="146"/>
      <c r="F18" s="146"/>
      <c r="G18" s="146"/>
      <c r="H18" s="146"/>
      <c r="I18" s="146"/>
      <c r="J18" s="146"/>
      <c r="K18" s="146"/>
    </row>
    <row r="19" spans="2:11" ht="18" hidden="1" customHeight="1">
      <c r="B19" s="137" t="s">
        <v>88</v>
      </c>
      <c r="C19" s="135" t="s">
        <v>92</v>
      </c>
      <c r="D19" s="145"/>
      <c r="E19" s="146"/>
      <c r="F19" s="146"/>
      <c r="G19" s="146"/>
      <c r="H19" s="146"/>
      <c r="I19" s="146"/>
      <c r="J19" s="146"/>
      <c r="K19" s="146"/>
    </row>
    <row r="20" spans="2:11" ht="18" hidden="1" customHeight="1">
      <c r="B20" s="137" t="s">
        <v>88</v>
      </c>
      <c r="C20" s="135" t="s">
        <v>93</v>
      </c>
      <c r="D20" s="145"/>
      <c r="E20" s="146"/>
      <c r="F20" s="146"/>
      <c r="G20" s="146"/>
      <c r="H20" s="146"/>
      <c r="I20" s="146"/>
      <c r="J20" s="146"/>
      <c r="K20" s="146"/>
    </row>
    <row r="21" spans="2:11" ht="18" hidden="1" customHeight="1">
      <c r="B21" s="233" t="s">
        <v>94</v>
      </c>
      <c r="C21" s="233"/>
      <c r="D21" s="145"/>
      <c r="E21" s="146"/>
      <c r="F21" s="146"/>
      <c r="G21" s="146"/>
      <c r="H21" s="146"/>
      <c r="I21" s="146"/>
      <c r="J21" s="146"/>
      <c r="K21" s="146"/>
    </row>
    <row r="22" spans="2:11" ht="18" hidden="1" customHeight="1">
      <c r="B22" s="137" t="s">
        <v>88</v>
      </c>
      <c r="C22" s="135" t="s">
        <v>95</v>
      </c>
      <c r="D22" s="145"/>
      <c r="E22" s="146"/>
      <c r="F22" s="146"/>
      <c r="G22" s="146"/>
      <c r="H22" s="146"/>
      <c r="I22" s="146"/>
      <c r="J22" s="146"/>
      <c r="K22" s="146"/>
    </row>
    <row r="23" spans="2:11" ht="18" hidden="1" customHeight="1">
      <c r="B23" s="137" t="s">
        <v>88</v>
      </c>
      <c r="C23" s="135" t="s">
        <v>96</v>
      </c>
      <c r="D23" s="145"/>
      <c r="E23" s="146"/>
      <c r="F23" s="146"/>
      <c r="G23" s="146"/>
      <c r="H23" s="146"/>
      <c r="I23" s="146"/>
      <c r="J23" s="146"/>
      <c r="K23" s="146"/>
    </row>
    <row r="24" spans="2:11" ht="45.75" hidden="1" customHeight="1">
      <c r="B24" s="231" t="s">
        <v>97</v>
      </c>
      <c r="C24" s="231"/>
      <c r="D24" s="145"/>
      <c r="E24" s="146"/>
      <c r="F24" s="146"/>
      <c r="G24" s="146"/>
      <c r="H24" s="146"/>
      <c r="I24" s="146"/>
      <c r="J24" s="146"/>
      <c r="K24" s="146"/>
    </row>
    <row r="25" spans="2:11" ht="18" hidden="1" customHeight="1">
      <c r="B25" s="137" t="s">
        <v>88</v>
      </c>
      <c r="C25" s="138" t="s">
        <v>112</v>
      </c>
      <c r="D25" s="145"/>
      <c r="E25" s="146"/>
      <c r="F25" s="146"/>
      <c r="G25" s="146"/>
      <c r="H25" s="146"/>
      <c r="I25" s="146"/>
      <c r="J25" s="146"/>
      <c r="K25" s="146"/>
    </row>
    <row r="26" spans="2:11" ht="18" hidden="1" customHeight="1">
      <c r="B26" s="137" t="s">
        <v>88</v>
      </c>
      <c r="C26" s="135" t="s">
        <v>98</v>
      </c>
      <c r="D26" s="145"/>
      <c r="E26" s="146"/>
      <c r="F26" s="146"/>
      <c r="G26" s="146"/>
      <c r="H26" s="146"/>
      <c r="I26" s="146"/>
      <c r="J26" s="146"/>
      <c r="K26" s="146"/>
    </row>
    <row r="27" spans="2:11" ht="35.25" hidden="1" customHeight="1">
      <c r="B27" s="231" t="s">
        <v>99</v>
      </c>
      <c r="C27" s="231"/>
      <c r="D27" s="145"/>
      <c r="E27" s="146"/>
      <c r="F27" s="146"/>
      <c r="G27" s="146"/>
      <c r="H27" s="146"/>
      <c r="I27" s="146"/>
      <c r="J27" s="146"/>
      <c r="K27" s="146"/>
    </row>
    <row r="28" spans="2:11" ht="18" hidden="1" customHeight="1">
      <c r="B28" s="137" t="s">
        <v>88</v>
      </c>
      <c r="C28" s="135" t="s">
        <v>113</v>
      </c>
      <c r="D28" s="145"/>
      <c r="E28" s="146"/>
      <c r="F28" s="146"/>
      <c r="G28" s="146"/>
      <c r="H28" s="146"/>
      <c r="I28" s="146"/>
      <c r="J28" s="146"/>
      <c r="K28" s="146"/>
    </row>
    <row r="29" spans="2:11" ht="18" hidden="1" customHeight="1">
      <c r="B29" s="137" t="s">
        <v>88</v>
      </c>
      <c r="C29" s="135" t="s">
        <v>98</v>
      </c>
      <c r="D29" s="145"/>
      <c r="E29" s="146"/>
      <c r="F29" s="146"/>
      <c r="G29" s="146"/>
      <c r="H29" s="146"/>
      <c r="I29" s="146"/>
      <c r="J29" s="146"/>
      <c r="K29" s="146"/>
    </row>
    <row r="30" spans="2:11" ht="18" hidden="1" customHeight="1">
      <c r="B30" s="137" t="s">
        <v>88</v>
      </c>
      <c r="C30" s="135" t="s">
        <v>100</v>
      </c>
      <c r="D30" s="145"/>
      <c r="E30" s="146"/>
      <c r="F30" s="146"/>
      <c r="G30" s="146"/>
      <c r="H30" s="146"/>
      <c r="I30" s="146"/>
      <c r="J30" s="146"/>
      <c r="K30" s="146"/>
    </row>
    <row r="31" spans="2:11" ht="42" hidden="1" customHeight="1">
      <c r="B31" s="231" t="s">
        <v>101</v>
      </c>
      <c r="C31" s="231"/>
      <c r="D31" s="145"/>
      <c r="E31" s="146"/>
      <c r="F31" s="146"/>
      <c r="G31" s="146"/>
      <c r="H31" s="146"/>
      <c r="I31" s="146"/>
      <c r="J31" s="146"/>
      <c r="K31" s="146"/>
    </row>
    <row r="32" spans="2:11" ht="18" hidden="1" customHeight="1">
      <c r="B32" s="137" t="s">
        <v>88</v>
      </c>
      <c r="C32" s="138" t="s">
        <v>112</v>
      </c>
      <c r="D32" s="145"/>
      <c r="E32" s="146"/>
      <c r="F32" s="146"/>
      <c r="G32" s="146"/>
      <c r="H32" s="146"/>
      <c r="I32" s="146"/>
      <c r="J32" s="146"/>
      <c r="K32" s="146"/>
    </row>
    <row r="33" spans="1:11" ht="18" hidden="1" customHeight="1">
      <c r="B33" s="137" t="s">
        <v>88</v>
      </c>
      <c r="C33" s="135" t="s">
        <v>98</v>
      </c>
      <c r="D33" s="145"/>
      <c r="E33" s="146"/>
      <c r="F33" s="146"/>
      <c r="G33" s="146"/>
      <c r="H33" s="146"/>
      <c r="I33" s="146"/>
      <c r="J33" s="146"/>
      <c r="K33" s="146"/>
    </row>
    <row r="34" spans="1:11" ht="30.75" hidden="1" customHeight="1">
      <c r="B34" s="231" t="s">
        <v>102</v>
      </c>
      <c r="C34" s="231"/>
      <c r="D34" s="145"/>
      <c r="E34" s="146"/>
      <c r="F34" s="146"/>
      <c r="G34" s="146"/>
      <c r="H34" s="146"/>
      <c r="I34" s="146"/>
      <c r="J34" s="146"/>
      <c r="K34" s="146"/>
    </row>
    <row r="35" spans="1:11" ht="18" hidden="1" customHeight="1">
      <c r="B35" s="137" t="s">
        <v>88</v>
      </c>
      <c r="C35" s="135" t="s">
        <v>113</v>
      </c>
      <c r="D35" s="145"/>
      <c r="E35" s="146"/>
      <c r="F35" s="146"/>
      <c r="G35" s="146"/>
      <c r="H35" s="146"/>
      <c r="I35" s="146"/>
      <c r="J35" s="146"/>
      <c r="K35" s="146"/>
    </row>
    <row r="36" spans="1:11" ht="18" hidden="1" customHeight="1">
      <c r="B36" s="137" t="s">
        <v>88</v>
      </c>
      <c r="C36" s="135" t="s">
        <v>98</v>
      </c>
      <c r="D36" s="145"/>
      <c r="E36" s="146"/>
      <c r="F36" s="146"/>
      <c r="G36" s="146"/>
      <c r="H36" s="146"/>
      <c r="I36" s="146"/>
      <c r="J36" s="146"/>
      <c r="K36" s="146"/>
    </row>
    <row r="37" spans="1:11" ht="18" hidden="1" customHeight="1">
      <c r="B37" s="137" t="s">
        <v>88</v>
      </c>
      <c r="C37" s="135" t="s">
        <v>100</v>
      </c>
      <c r="D37" s="145"/>
      <c r="E37" s="146"/>
      <c r="F37" s="146"/>
      <c r="G37" s="146"/>
      <c r="H37" s="146"/>
      <c r="I37" s="146"/>
      <c r="J37" s="146"/>
      <c r="K37" s="146"/>
    </row>
    <row r="38" spans="1:11" ht="35.25" hidden="1" customHeight="1">
      <c r="B38" s="231" t="s">
        <v>103</v>
      </c>
      <c r="C38" s="231"/>
      <c r="D38" s="145"/>
      <c r="E38" s="146"/>
      <c r="F38" s="146"/>
      <c r="G38" s="146"/>
      <c r="H38" s="146"/>
      <c r="I38" s="146"/>
      <c r="J38" s="146"/>
      <c r="K38" s="146"/>
    </row>
    <row r="39" spans="1:11" ht="18" hidden="1" customHeight="1">
      <c r="B39" s="137" t="s">
        <v>88</v>
      </c>
      <c r="C39" s="135" t="s">
        <v>104</v>
      </c>
      <c r="D39" s="145"/>
      <c r="E39" s="146"/>
      <c r="F39" s="146"/>
      <c r="G39" s="146"/>
      <c r="H39" s="146"/>
      <c r="I39" s="146"/>
      <c r="J39" s="146"/>
      <c r="K39" s="146"/>
    </row>
    <row r="40" spans="1:11" ht="18" hidden="1" customHeight="1">
      <c r="B40" s="137" t="s">
        <v>88</v>
      </c>
      <c r="C40" s="135" t="s">
        <v>98</v>
      </c>
      <c r="D40" s="145"/>
      <c r="E40" s="146"/>
      <c r="F40" s="146"/>
      <c r="G40" s="146"/>
      <c r="H40" s="146"/>
      <c r="I40" s="146"/>
      <c r="J40" s="146"/>
      <c r="K40" s="146"/>
    </row>
    <row r="41" spans="1:11" ht="18" hidden="1" customHeight="1">
      <c r="B41" s="137" t="s">
        <v>88</v>
      </c>
      <c r="C41" s="135" t="s">
        <v>100</v>
      </c>
      <c r="D41" s="145"/>
      <c r="E41" s="146"/>
      <c r="F41" s="146"/>
      <c r="G41" s="146"/>
      <c r="H41" s="146"/>
      <c r="I41" s="146"/>
      <c r="J41" s="146"/>
      <c r="K41" s="146"/>
    </row>
    <row r="42" spans="1:11" ht="18" hidden="1" customHeight="1">
      <c r="B42" s="137"/>
      <c r="C42" s="135"/>
      <c r="D42" s="145"/>
      <c r="E42" s="146"/>
      <c r="F42" s="146"/>
      <c r="G42" s="146"/>
      <c r="H42" s="146"/>
      <c r="I42" s="146"/>
      <c r="J42" s="146"/>
      <c r="K42" s="146"/>
    </row>
    <row r="43" spans="1:11" ht="18" hidden="1" customHeight="1">
      <c r="B43" s="233" t="s">
        <v>114</v>
      </c>
      <c r="C43" s="233"/>
      <c r="D43" s="145"/>
      <c r="E43" s="146"/>
      <c r="F43" s="146"/>
      <c r="G43" s="146"/>
      <c r="H43" s="146"/>
      <c r="I43" s="146"/>
      <c r="J43" s="146"/>
      <c r="K43" s="146"/>
    </row>
    <row r="44" spans="1:11" hidden="1">
      <c r="B44" s="137" t="s">
        <v>88</v>
      </c>
      <c r="C44" s="135" t="s">
        <v>105</v>
      </c>
      <c r="D44" s="145"/>
      <c r="E44" s="146"/>
      <c r="F44" s="146"/>
      <c r="G44" s="146"/>
      <c r="H44" s="146"/>
      <c r="I44" s="146"/>
      <c r="J44" s="146"/>
      <c r="K44" s="146"/>
    </row>
    <row r="45" spans="1:11" ht="18" hidden="1" customHeight="1">
      <c r="B45" s="137" t="s">
        <v>88</v>
      </c>
      <c r="C45" s="135" t="s">
        <v>106</v>
      </c>
      <c r="D45" s="145"/>
      <c r="E45" s="146"/>
      <c r="F45" s="146"/>
      <c r="G45" s="146"/>
      <c r="H45" s="146"/>
      <c r="I45" s="146"/>
      <c r="J45" s="146"/>
      <c r="K45" s="146"/>
    </row>
    <row r="46" spans="1:11" ht="36" hidden="1" customHeight="1">
      <c r="B46" s="137" t="s">
        <v>88</v>
      </c>
      <c r="C46" s="135" t="s">
        <v>107</v>
      </c>
    </row>
    <row r="47" spans="1:11" ht="18" hidden="1" customHeight="1">
      <c r="B47" s="137" t="s">
        <v>88</v>
      </c>
      <c r="C47" s="135" t="s">
        <v>108</v>
      </c>
      <c r="D47" s="148"/>
    </row>
    <row r="48" spans="1:11" ht="18" hidden="1" customHeight="1">
      <c r="A48" s="132"/>
      <c r="C48" s="139"/>
      <c r="D48" s="148"/>
    </row>
    <row r="49" spans="1:3" ht="36" customHeight="1">
      <c r="A49" s="235"/>
      <c r="B49" s="235"/>
      <c r="C49" s="235"/>
    </row>
    <row r="50" spans="1:3" ht="18" customHeight="1">
      <c r="A50" s="236" t="s">
        <v>109</v>
      </c>
      <c r="B50" s="236"/>
      <c r="C50" s="236"/>
    </row>
    <row r="51" spans="1:3" ht="18" customHeight="1">
      <c r="A51" s="234" t="s">
        <v>110</v>
      </c>
      <c r="B51" s="234"/>
      <c r="C51" s="234"/>
    </row>
    <row r="52" spans="1:3" ht="18" customHeight="1">
      <c r="B52" s="149"/>
      <c r="C52" s="149"/>
    </row>
    <row r="53" spans="1:3" ht="18" customHeight="1">
      <c r="C53" s="150"/>
    </row>
    <row r="54" spans="1:3" ht="18" customHeight="1">
      <c r="C54" s="139"/>
    </row>
    <row r="55" spans="1:3" ht="18" customHeight="1">
      <c r="C55" s="150"/>
    </row>
    <row r="56" spans="1:3" ht="18" customHeight="1">
      <c r="B56" s="139"/>
      <c r="C56" s="139"/>
    </row>
    <row r="57" spans="1:3" ht="18" customHeight="1">
      <c r="B57" s="139"/>
      <c r="C57" s="139"/>
    </row>
    <row r="58" spans="1:3" ht="18" customHeight="1">
      <c r="B58" s="139"/>
      <c r="C58" s="139"/>
    </row>
    <row r="59" spans="1:3" ht="18" customHeight="1">
      <c r="B59" s="139"/>
      <c r="C59" s="139"/>
    </row>
    <row r="60" spans="1:3" ht="18" customHeight="1">
      <c r="B60" s="139"/>
      <c r="C60" s="139"/>
    </row>
    <row r="61" spans="1:3" ht="18" customHeight="1">
      <c r="B61" s="139"/>
      <c r="C61" s="139"/>
    </row>
    <row r="62" spans="1:3" ht="18" customHeight="1"/>
    <row r="63" spans="1:3" ht="18" customHeight="1"/>
    <row r="64" spans="1: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</sheetData>
  <sheetProtection password="DC2B" sheet="1" objects="1" scenarios="1"/>
  <mergeCells count="13">
    <mergeCell ref="A51:C51"/>
    <mergeCell ref="B31:C31"/>
    <mergeCell ref="B34:C34"/>
    <mergeCell ref="B38:C38"/>
    <mergeCell ref="B43:C43"/>
    <mergeCell ref="A49:C49"/>
    <mergeCell ref="A50:C50"/>
    <mergeCell ref="B27:C27"/>
    <mergeCell ref="A1:C1"/>
    <mergeCell ref="B12:C12"/>
    <mergeCell ref="B14:C14"/>
    <mergeCell ref="B21:C21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E976-D47B-43CC-BEC1-F70212746422}">
  <dimension ref="A1:H5"/>
  <sheetViews>
    <sheetView workbookViewId="0">
      <selection activeCell="K11" sqref="K11"/>
    </sheetView>
  </sheetViews>
  <sheetFormatPr defaultRowHeight="15"/>
  <cols>
    <col min="1" max="1" width="27.5703125" customWidth="1"/>
    <col min="2" max="2" width="14.85546875" customWidth="1"/>
    <col min="3" max="3" width="13.140625" customWidth="1"/>
  </cols>
  <sheetData>
    <row r="1" spans="1:8" ht="60" customHeight="1">
      <c r="A1" s="151" t="s">
        <v>115</v>
      </c>
      <c r="B1" s="237" t="s">
        <v>159</v>
      </c>
      <c r="C1" s="238"/>
      <c r="D1" s="238"/>
      <c r="E1" s="238"/>
      <c r="F1" s="238"/>
      <c r="G1" s="238"/>
      <c r="H1" s="238"/>
    </row>
    <row r="2" spans="1:8" ht="38.25" customHeight="1">
      <c r="A2" s="151" t="s">
        <v>116</v>
      </c>
      <c r="B2" s="239">
        <v>5002005507</v>
      </c>
      <c r="C2" s="240"/>
      <c r="D2" s="240"/>
      <c r="E2" s="240"/>
      <c r="F2" s="240"/>
      <c r="G2" s="240"/>
      <c r="H2" s="241"/>
    </row>
    <row r="3" spans="1:8" ht="36" customHeight="1">
      <c r="A3" s="151" t="s">
        <v>117</v>
      </c>
      <c r="B3" s="239" t="s">
        <v>210</v>
      </c>
      <c r="C3" s="240"/>
      <c r="D3" s="240"/>
      <c r="E3" s="240"/>
      <c r="F3" s="240"/>
      <c r="G3" s="240"/>
      <c r="H3" s="241"/>
    </row>
    <row r="4" spans="1:8" ht="15.75">
      <c r="A4" s="152"/>
      <c r="B4" s="242"/>
      <c r="C4" s="243"/>
      <c r="D4" s="243"/>
      <c r="E4" s="243"/>
      <c r="F4" s="243"/>
      <c r="G4" s="243"/>
      <c r="H4" s="244"/>
    </row>
    <row r="5" spans="1:8" ht="31.5" customHeight="1">
      <c r="A5" s="151" t="s">
        <v>118</v>
      </c>
      <c r="B5" s="245" t="s">
        <v>160</v>
      </c>
      <c r="C5" s="246"/>
      <c r="D5" s="246"/>
      <c r="E5" s="246"/>
      <c r="F5" s="246"/>
      <c r="G5" s="246"/>
      <c r="H5" s="247"/>
    </row>
  </sheetData>
  <sheetProtection password="DC2B" sheet="1" objects="1" scenarios="1"/>
  <mergeCells count="5"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CCF1-E686-4FD7-8AFA-F19DD1D64121}">
  <dimension ref="A1:C22"/>
  <sheetViews>
    <sheetView workbookViewId="0">
      <selection activeCell="C14" sqref="C14"/>
    </sheetView>
  </sheetViews>
  <sheetFormatPr defaultRowHeight="15"/>
  <cols>
    <col min="1" max="1" width="33" customWidth="1"/>
    <col min="2" max="2" width="11.7109375" customWidth="1"/>
    <col min="3" max="3" width="58.85546875" customWidth="1"/>
  </cols>
  <sheetData>
    <row r="1" spans="1:3">
      <c r="A1" s="248" t="str">
        <f>+[1]BASIC!A1</f>
        <v>Name of Package :</v>
      </c>
      <c r="B1" s="248"/>
      <c r="C1" s="248"/>
    </row>
    <row r="2" spans="1:3" ht="49.5" customHeight="1">
      <c r="A2" s="249" t="str">
        <f>Basic!B1</f>
        <v>Retrofitting and Replacement of Control &amp; Relay Panel at 400/220 kV Powergrid Itarsi Substation - Under Add Cap Scheme</v>
      </c>
      <c r="B2" s="249"/>
      <c r="C2" s="249"/>
    </row>
    <row r="3" spans="1:3">
      <c r="A3" s="153"/>
      <c r="B3" s="153"/>
      <c r="C3" s="153"/>
    </row>
    <row r="4" spans="1:3">
      <c r="A4" s="250" t="s">
        <v>119</v>
      </c>
      <c r="B4" s="250"/>
      <c r="C4" s="250"/>
    </row>
    <row r="5" spans="1:3" ht="16.5">
      <c r="A5" s="154"/>
      <c r="B5" s="154"/>
      <c r="C5" s="155"/>
    </row>
    <row r="6" spans="1:3" ht="33">
      <c r="A6" s="156" t="s">
        <v>120</v>
      </c>
      <c r="B6" s="157"/>
      <c r="C6" s="158" t="s">
        <v>121</v>
      </c>
    </row>
    <row r="7" spans="1:3" ht="16.5">
      <c r="A7" s="159"/>
      <c r="B7" s="159"/>
      <c r="C7" s="160"/>
    </row>
    <row r="8" spans="1:3" ht="16.5">
      <c r="A8" s="161" t="str">
        <f>IF(C6="Individual Firm","Name of Sole Bidder [Individual Firm]",IF(C6="Licensee of a Manufacturer","Name of Bidder [Licensee]",IF(C6="Representative of a Manufacturer","Name of Bidder [Authorised Representative]","Name of Lead Partner")))</f>
        <v>Name of Sole Bidder [Individual Firm]</v>
      </c>
      <c r="B8" s="162"/>
      <c r="C8" s="163"/>
    </row>
    <row r="9" spans="1:3" ht="33">
      <c r="A9" s="164" t="s">
        <v>122</v>
      </c>
      <c r="B9" s="165"/>
      <c r="C9" s="163"/>
    </row>
    <row r="10" spans="1:3" ht="16.5">
      <c r="A10" s="166"/>
      <c r="B10" s="167"/>
      <c r="C10" s="163"/>
    </row>
    <row r="11" spans="1:3" ht="16.5">
      <c r="A11" s="168"/>
      <c r="B11" s="169"/>
      <c r="C11" s="163" t="s">
        <v>123</v>
      </c>
    </row>
    <row r="12" spans="1:3" ht="16.5">
      <c r="A12" s="155"/>
      <c r="B12" s="155"/>
      <c r="C12" s="159"/>
    </row>
    <row r="13" spans="1:3" ht="16.5">
      <c r="A13" s="161" t="str">
        <f>IF(C6="Individual Firm","",IF(C6="Licensee of a Manufacturer","Name of Manufacturer [Licenser]",IF(C6="Representative of a Manufacturer","Name of Manufacturer","Name of Other Partner")))</f>
        <v/>
      </c>
      <c r="B13" s="162"/>
      <c r="C13" s="163" t="s">
        <v>123</v>
      </c>
    </row>
    <row r="14" spans="1:3" ht="16.5">
      <c r="A14" s="170"/>
      <c r="B14" s="165"/>
      <c r="C14" s="163" t="s">
        <v>123</v>
      </c>
    </row>
    <row r="15" spans="1:3" ht="16.5">
      <c r="A15" s="166"/>
      <c r="B15" s="167"/>
      <c r="C15" s="163" t="s">
        <v>123</v>
      </c>
    </row>
    <row r="16" spans="1:3" ht="16.5">
      <c r="A16" s="251"/>
      <c r="B16" s="251"/>
      <c r="C16" s="163" t="s">
        <v>123</v>
      </c>
    </row>
    <row r="17" spans="1:3" ht="16.5">
      <c r="A17" s="155"/>
      <c r="B17" s="155"/>
      <c r="C17" s="159"/>
    </row>
    <row r="18" spans="1:3" ht="16.5">
      <c r="A18" s="171" t="s">
        <v>124</v>
      </c>
      <c r="B18" s="172"/>
      <c r="C18" s="173"/>
    </row>
    <row r="19" spans="1:3" ht="16.5">
      <c r="A19" s="171" t="s">
        <v>125</v>
      </c>
      <c r="B19" s="172"/>
      <c r="C19" s="163"/>
    </row>
    <row r="20" spans="1:3" ht="16.5">
      <c r="A20" s="174"/>
      <c r="B20" s="174"/>
      <c r="C20" s="174"/>
    </row>
    <row r="21" spans="1:3" ht="16.5">
      <c r="A21" s="171" t="s">
        <v>126</v>
      </c>
      <c r="B21" s="172"/>
      <c r="C21" s="175"/>
    </row>
    <row r="22" spans="1:3" ht="16.5">
      <c r="A22" s="171" t="s">
        <v>127</v>
      </c>
      <c r="B22" s="172"/>
      <c r="C22" s="163"/>
    </row>
  </sheetData>
  <mergeCells count="4">
    <mergeCell ref="A1:C1"/>
    <mergeCell ref="A2:C2"/>
    <mergeCell ref="A4:C4"/>
    <mergeCell ref="A16:B16"/>
  </mergeCells>
  <conditionalFormatting sqref="A13:B15 A16">
    <cfRule type="expression" dxfId="1" priority="1" stopIfTrue="1">
      <formula>$D$6= "Individual Firm"</formula>
    </cfRule>
  </conditionalFormatting>
  <conditionalFormatting sqref="C7">
    <cfRule type="expression" dxfId="0" priority="2" stopIfTrue="1">
      <formula>$AA$6=0</formula>
    </cfRule>
  </conditionalFormatting>
  <dataValidations count="1">
    <dataValidation type="list" allowBlank="1" showInputMessage="1" showErrorMessage="1" sqref="C6" xr:uid="{4177CFC4-91B6-476B-99B3-8CFB24552020}">
      <formula1>$AA$2:$AA$5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DABB-2B6D-4603-B4D0-7E7C0E0AA229}">
  <sheetPr codeName="Sheet4"/>
  <dimension ref="A1:O1319"/>
  <sheetViews>
    <sheetView topLeftCell="A5" zoomScaleNormal="100" workbookViewId="0">
      <selection activeCell="J15" sqref="J15:J48"/>
    </sheetView>
  </sheetViews>
  <sheetFormatPr defaultRowHeight="16.5"/>
  <cols>
    <col min="1" max="1" width="10.28515625" style="205" customWidth="1"/>
    <col min="2" max="2" width="30.7109375" style="205" customWidth="1"/>
    <col min="3" max="3" width="13.28515625" style="217" customWidth="1"/>
    <col min="4" max="4" width="15.28515625" style="205" customWidth="1"/>
    <col min="5" max="6" width="17.42578125" style="205" customWidth="1"/>
    <col min="7" max="7" width="73.28515625" style="205" customWidth="1"/>
    <col min="8" max="8" width="8.42578125" style="205" customWidth="1"/>
    <col min="9" max="9" width="10.28515625" style="205" customWidth="1"/>
    <col min="10" max="10" width="17.5703125" style="205" customWidth="1"/>
    <col min="11" max="11" width="12.85546875" style="205" customWidth="1"/>
    <col min="12" max="12" width="13.28515625" style="205" customWidth="1"/>
    <col min="13" max="239" width="9.140625" style="205"/>
    <col min="240" max="240" width="5.85546875" style="205" customWidth="1"/>
    <col min="241" max="241" width="8.42578125" style="205" customWidth="1"/>
    <col min="242" max="242" width="64.7109375" style="205" customWidth="1"/>
    <col min="243" max="244" width="8" style="205" customWidth="1"/>
    <col min="245" max="245" width="9.42578125" style="205" customWidth="1"/>
    <col min="246" max="246" width="9.85546875" style="205" customWidth="1"/>
    <col min="247" max="247" width="12.85546875" style="205" customWidth="1"/>
    <col min="248" max="495" width="9.140625" style="205"/>
    <col min="496" max="496" width="5.85546875" style="205" customWidth="1"/>
    <col min="497" max="497" width="8.42578125" style="205" customWidth="1"/>
    <col min="498" max="498" width="64.7109375" style="205" customWidth="1"/>
    <col min="499" max="500" width="8" style="205" customWidth="1"/>
    <col min="501" max="501" width="9.42578125" style="205" customWidth="1"/>
    <col min="502" max="502" width="9.85546875" style="205" customWidth="1"/>
    <col min="503" max="503" width="12.85546875" style="205" customWidth="1"/>
    <col min="504" max="751" width="9.140625" style="205"/>
    <col min="752" max="752" width="5.85546875" style="205" customWidth="1"/>
    <col min="753" max="753" width="8.42578125" style="205" customWidth="1"/>
    <col min="754" max="754" width="64.7109375" style="205" customWidth="1"/>
    <col min="755" max="756" width="8" style="205" customWidth="1"/>
    <col min="757" max="757" width="9.42578125" style="205" customWidth="1"/>
    <col min="758" max="758" width="9.85546875" style="205" customWidth="1"/>
    <col min="759" max="759" width="12.85546875" style="205" customWidth="1"/>
    <col min="760" max="1007" width="9.140625" style="205"/>
    <col min="1008" max="1008" width="5.85546875" style="205" customWidth="1"/>
    <col min="1009" max="1009" width="8.42578125" style="205" customWidth="1"/>
    <col min="1010" max="1010" width="64.7109375" style="205" customWidth="1"/>
    <col min="1011" max="1012" width="8" style="205" customWidth="1"/>
    <col min="1013" max="1013" width="9.42578125" style="205" customWidth="1"/>
    <col min="1014" max="1014" width="9.85546875" style="205" customWidth="1"/>
    <col min="1015" max="1015" width="12.85546875" style="205" customWidth="1"/>
    <col min="1016" max="1263" width="9.140625" style="205"/>
    <col min="1264" max="1264" width="5.85546875" style="205" customWidth="1"/>
    <col min="1265" max="1265" width="8.42578125" style="205" customWidth="1"/>
    <col min="1266" max="1266" width="64.7109375" style="205" customWidth="1"/>
    <col min="1267" max="1268" width="8" style="205" customWidth="1"/>
    <col min="1269" max="1269" width="9.42578125" style="205" customWidth="1"/>
    <col min="1270" max="1270" width="9.85546875" style="205" customWidth="1"/>
    <col min="1271" max="1271" width="12.85546875" style="205" customWidth="1"/>
    <col min="1272" max="1519" width="9.140625" style="205"/>
    <col min="1520" max="1520" width="5.85546875" style="205" customWidth="1"/>
    <col min="1521" max="1521" width="8.42578125" style="205" customWidth="1"/>
    <col min="1522" max="1522" width="64.7109375" style="205" customWidth="1"/>
    <col min="1523" max="1524" width="8" style="205" customWidth="1"/>
    <col min="1525" max="1525" width="9.42578125" style="205" customWidth="1"/>
    <col min="1526" max="1526" width="9.85546875" style="205" customWidth="1"/>
    <col min="1527" max="1527" width="12.85546875" style="205" customWidth="1"/>
    <col min="1528" max="1775" width="9.140625" style="205"/>
    <col min="1776" max="1776" width="5.85546875" style="205" customWidth="1"/>
    <col min="1777" max="1777" width="8.42578125" style="205" customWidth="1"/>
    <col min="1778" max="1778" width="64.7109375" style="205" customWidth="1"/>
    <col min="1779" max="1780" width="8" style="205" customWidth="1"/>
    <col min="1781" max="1781" width="9.42578125" style="205" customWidth="1"/>
    <col min="1782" max="1782" width="9.85546875" style="205" customWidth="1"/>
    <col min="1783" max="1783" width="12.85546875" style="205" customWidth="1"/>
    <col min="1784" max="2031" width="9.140625" style="205"/>
    <col min="2032" max="2032" width="5.85546875" style="205" customWidth="1"/>
    <col min="2033" max="2033" width="8.42578125" style="205" customWidth="1"/>
    <col min="2034" max="2034" width="64.7109375" style="205" customWidth="1"/>
    <col min="2035" max="2036" width="8" style="205" customWidth="1"/>
    <col min="2037" max="2037" width="9.42578125" style="205" customWidth="1"/>
    <col min="2038" max="2038" width="9.85546875" style="205" customWidth="1"/>
    <col min="2039" max="2039" width="12.85546875" style="205" customWidth="1"/>
    <col min="2040" max="2287" width="9.140625" style="205"/>
    <col min="2288" max="2288" width="5.85546875" style="205" customWidth="1"/>
    <col min="2289" max="2289" width="8.42578125" style="205" customWidth="1"/>
    <col min="2290" max="2290" width="64.7109375" style="205" customWidth="1"/>
    <col min="2291" max="2292" width="8" style="205" customWidth="1"/>
    <col min="2293" max="2293" width="9.42578125" style="205" customWidth="1"/>
    <col min="2294" max="2294" width="9.85546875" style="205" customWidth="1"/>
    <col min="2295" max="2295" width="12.85546875" style="205" customWidth="1"/>
    <col min="2296" max="2543" width="9.140625" style="205"/>
    <col min="2544" max="2544" width="5.85546875" style="205" customWidth="1"/>
    <col min="2545" max="2545" width="8.42578125" style="205" customWidth="1"/>
    <col min="2546" max="2546" width="64.7109375" style="205" customWidth="1"/>
    <col min="2547" max="2548" width="8" style="205" customWidth="1"/>
    <col min="2549" max="2549" width="9.42578125" style="205" customWidth="1"/>
    <col min="2550" max="2550" width="9.85546875" style="205" customWidth="1"/>
    <col min="2551" max="2551" width="12.85546875" style="205" customWidth="1"/>
    <col min="2552" max="2799" width="9.140625" style="205"/>
    <col min="2800" max="2800" width="5.85546875" style="205" customWidth="1"/>
    <col min="2801" max="2801" width="8.42578125" style="205" customWidth="1"/>
    <col min="2802" max="2802" width="64.7109375" style="205" customWidth="1"/>
    <col min="2803" max="2804" width="8" style="205" customWidth="1"/>
    <col min="2805" max="2805" width="9.42578125" style="205" customWidth="1"/>
    <col min="2806" max="2806" width="9.85546875" style="205" customWidth="1"/>
    <col min="2807" max="2807" width="12.85546875" style="205" customWidth="1"/>
    <col min="2808" max="3055" width="9.140625" style="205"/>
    <col min="3056" max="3056" width="5.85546875" style="205" customWidth="1"/>
    <col min="3057" max="3057" width="8.42578125" style="205" customWidth="1"/>
    <col min="3058" max="3058" width="64.7109375" style="205" customWidth="1"/>
    <col min="3059" max="3060" width="8" style="205" customWidth="1"/>
    <col min="3061" max="3061" width="9.42578125" style="205" customWidth="1"/>
    <col min="3062" max="3062" width="9.85546875" style="205" customWidth="1"/>
    <col min="3063" max="3063" width="12.85546875" style="205" customWidth="1"/>
    <col min="3064" max="3311" width="9.140625" style="205"/>
    <col min="3312" max="3312" width="5.85546875" style="205" customWidth="1"/>
    <col min="3313" max="3313" width="8.42578125" style="205" customWidth="1"/>
    <col min="3314" max="3314" width="64.7109375" style="205" customWidth="1"/>
    <col min="3315" max="3316" width="8" style="205" customWidth="1"/>
    <col min="3317" max="3317" width="9.42578125" style="205" customWidth="1"/>
    <col min="3318" max="3318" width="9.85546875" style="205" customWidth="1"/>
    <col min="3319" max="3319" width="12.85546875" style="205" customWidth="1"/>
    <col min="3320" max="3567" width="9.140625" style="205"/>
    <col min="3568" max="3568" width="5.85546875" style="205" customWidth="1"/>
    <col min="3569" max="3569" width="8.42578125" style="205" customWidth="1"/>
    <col min="3570" max="3570" width="64.7109375" style="205" customWidth="1"/>
    <col min="3571" max="3572" width="8" style="205" customWidth="1"/>
    <col min="3573" max="3573" width="9.42578125" style="205" customWidth="1"/>
    <col min="3574" max="3574" width="9.85546875" style="205" customWidth="1"/>
    <col min="3575" max="3575" width="12.85546875" style="205" customWidth="1"/>
    <col min="3576" max="3823" width="9.140625" style="205"/>
    <col min="3824" max="3824" width="5.85546875" style="205" customWidth="1"/>
    <col min="3825" max="3825" width="8.42578125" style="205" customWidth="1"/>
    <col min="3826" max="3826" width="64.7109375" style="205" customWidth="1"/>
    <col min="3827" max="3828" width="8" style="205" customWidth="1"/>
    <col min="3829" max="3829" width="9.42578125" style="205" customWidth="1"/>
    <col min="3830" max="3830" width="9.85546875" style="205" customWidth="1"/>
    <col min="3831" max="3831" width="12.85546875" style="205" customWidth="1"/>
    <col min="3832" max="4079" width="9.140625" style="205"/>
    <col min="4080" max="4080" width="5.85546875" style="205" customWidth="1"/>
    <col min="4081" max="4081" width="8.42578125" style="205" customWidth="1"/>
    <col min="4082" max="4082" width="64.7109375" style="205" customWidth="1"/>
    <col min="4083" max="4084" width="8" style="205" customWidth="1"/>
    <col min="4085" max="4085" width="9.42578125" style="205" customWidth="1"/>
    <col min="4086" max="4086" width="9.85546875" style="205" customWidth="1"/>
    <col min="4087" max="4087" width="12.85546875" style="205" customWidth="1"/>
    <col min="4088" max="4335" width="9.140625" style="205"/>
    <col min="4336" max="4336" width="5.85546875" style="205" customWidth="1"/>
    <col min="4337" max="4337" width="8.42578125" style="205" customWidth="1"/>
    <col min="4338" max="4338" width="64.7109375" style="205" customWidth="1"/>
    <col min="4339" max="4340" width="8" style="205" customWidth="1"/>
    <col min="4341" max="4341" width="9.42578125" style="205" customWidth="1"/>
    <col min="4342" max="4342" width="9.85546875" style="205" customWidth="1"/>
    <col min="4343" max="4343" width="12.85546875" style="205" customWidth="1"/>
    <col min="4344" max="4591" width="9.140625" style="205"/>
    <col min="4592" max="4592" width="5.85546875" style="205" customWidth="1"/>
    <col min="4593" max="4593" width="8.42578125" style="205" customWidth="1"/>
    <col min="4594" max="4594" width="64.7109375" style="205" customWidth="1"/>
    <col min="4595" max="4596" width="8" style="205" customWidth="1"/>
    <col min="4597" max="4597" width="9.42578125" style="205" customWidth="1"/>
    <col min="4598" max="4598" width="9.85546875" style="205" customWidth="1"/>
    <col min="4599" max="4599" width="12.85546875" style="205" customWidth="1"/>
    <col min="4600" max="4847" width="9.140625" style="205"/>
    <col min="4848" max="4848" width="5.85546875" style="205" customWidth="1"/>
    <col min="4849" max="4849" width="8.42578125" style="205" customWidth="1"/>
    <col min="4850" max="4850" width="64.7109375" style="205" customWidth="1"/>
    <col min="4851" max="4852" width="8" style="205" customWidth="1"/>
    <col min="4853" max="4853" width="9.42578125" style="205" customWidth="1"/>
    <col min="4854" max="4854" width="9.85546875" style="205" customWidth="1"/>
    <col min="4855" max="4855" width="12.85546875" style="205" customWidth="1"/>
    <col min="4856" max="5103" width="9.140625" style="205"/>
    <col min="5104" max="5104" width="5.85546875" style="205" customWidth="1"/>
    <col min="5105" max="5105" width="8.42578125" style="205" customWidth="1"/>
    <col min="5106" max="5106" width="64.7109375" style="205" customWidth="1"/>
    <col min="5107" max="5108" width="8" style="205" customWidth="1"/>
    <col min="5109" max="5109" width="9.42578125" style="205" customWidth="1"/>
    <col min="5110" max="5110" width="9.85546875" style="205" customWidth="1"/>
    <col min="5111" max="5111" width="12.85546875" style="205" customWidth="1"/>
    <col min="5112" max="5359" width="9.140625" style="205"/>
    <col min="5360" max="5360" width="5.85546875" style="205" customWidth="1"/>
    <col min="5361" max="5361" width="8.42578125" style="205" customWidth="1"/>
    <col min="5362" max="5362" width="64.7109375" style="205" customWidth="1"/>
    <col min="5363" max="5364" width="8" style="205" customWidth="1"/>
    <col min="5365" max="5365" width="9.42578125" style="205" customWidth="1"/>
    <col min="5366" max="5366" width="9.85546875" style="205" customWidth="1"/>
    <col min="5367" max="5367" width="12.85546875" style="205" customWidth="1"/>
    <col min="5368" max="5615" width="9.140625" style="205"/>
    <col min="5616" max="5616" width="5.85546875" style="205" customWidth="1"/>
    <col min="5617" max="5617" width="8.42578125" style="205" customWidth="1"/>
    <col min="5618" max="5618" width="64.7109375" style="205" customWidth="1"/>
    <col min="5619" max="5620" width="8" style="205" customWidth="1"/>
    <col min="5621" max="5621" width="9.42578125" style="205" customWidth="1"/>
    <col min="5622" max="5622" width="9.85546875" style="205" customWidth="1"/>
    <col min="5623" max="5623" width="12.85546875" style="205" customWidth="1"/>
    <col min="5624" max="5871" width="9.140625" style="205"/>
    <col min="5872" max="5872" width="5.85546875" style="205" customWidth="1"/>
    <col min="5873" max="5873" width="8.42578125" style="205" customWidth="1"/>
    <col min="5874" max="5874" width="64.7109375" style="205" customWidth="1"/>
    <col min="5875" max="5876" width="8" style="205" customWidth="1"/>
    <col min="5877" max="5877" width="9.42578125" style="205" customWidth="1"/>
    <col min="5878" max="5878" width="9.85546875" style="205" customWidth="1"/>
    <col min="5879" max="5879" width="12.85546875" style="205" customWidth="1"/>
    <col min="5880" max="6127" width="9.140625" style="205"/>
    <col min="6128" max="6128" width="5.85546875" style="205" customWidth="1"/>
    <col min="6129" max="6129" width="8.42578125" style="205" customWidth="1"/>
    <col min="6130" max="6130" width="64.7109375" style="205" customWidth="1"/>
    <col min="6131" max="6132" width="8" style="205" customWidth="1"/>
    <col min="6133" max="6133" width="9.42578125" style="205" customWidth="1"/>
    <col min="6134" max="6134" width="9.85546875" style="205" customWidth="1"/>
    <col min="6135" max="6135" width="12.85546875" style="205" customWidth="1"/>
    <col min="6136" max="6383" width="9.140625" style="205"/>
    <col min="6384" max="6384" width="5.85546875" style="205" customWidth="1"/>
    <col min="6385" max="6385" width="8.42578125" style="205" customWidth="1"/>
    <col min="6386" max="6386" width="64.7109375" style="205" customWidth="1"/>
    <col min="6387" max="6388" width="8" style="205" customWidth="1"/>
    <col min="6389" max="6389" width="9.42578125" style="205" customWidth="1"/>
    <col min="6390" max="6390" width="9.85546875" style="205" customWidth="1"/>
    <col min="6391" max="6391" width="12.85546875" style="205" customWidth="1"/>
    <col min="6392" max="6639" width="9.140625" style="205"/>
    <col min="6640" max="6640" width="5.85546875" style="205" customWidth="1"/>
    <col min="6641" max="6641" width="8.42578125" style="205" customWidth="1"/>
    <col min="6642" max="6642" width="64.7109375" style="205" customWidth="1"/>
    <col min="6643" max="6644" width="8" style="205" customWidth="1"/>
    <col min="6645" max="6645" width="9.42578125" style="205" customWidth="1"/>
    <col min="6646" max="6646" width="9.85546875" style="205" customWidth="1"/>
    <col min="6647" max="6647" width="12.85546875" style="205" customWidth="1"/>
    <col min="6648" max="6895" width="9.140625" style="205"/>
    <col min="6896" max="6896" width="5.85546875" style="205" customWidth="1"/>
    <col min="6897" max="6897" width="8.42578125" style="205" customWidth="1"/>
    <col min="6898" max="6898" width="64.7109375" style="205" customWidth="1"/>
    <col min="6899" max="6900" width="8" style="205" customWidth="1"/>
    <col min="6901" max="6901" width="9.42578125" style="205" customWidth="1"/>
    <col min="6902" max="6902" width="9.85546875" style="205" customWidth="1"/>
    <col min="6903" max="6903" width="12.85546875" style="205" customWidth="1"/>
    <col min="6904" max="7151" width="9.140625" style="205"/>
    <col min="7152" max="7152" width="5.85546875" style="205" customWidth="1"/>
    <col min="7153" max="7153" width="8.42578125" style="205" customWidth="1"/>
    <col min="7154" max="7154" width="64.7109375" style="205" customWidth="1"/>
    <col min="7155" max="7156" width="8" style="205" customWidth="1"/>
    <col min="7157" max="7157" width="9.42578125" style="205" customWidth="1"/>
    <col min="7158" max="7158" width="9.85546875" style="205" customWidth="1"/>
    <col min="7159" max="7159" width="12.85546875" style="205" customWidth="1"/>
    <col min="7160" max="7407" width="9.140625" style="205"/>
    <col min="7408" max="7408" width="5.85546875" style="205" customWidth="1"/>
    <col min="7409" max="7409" width="8.42578125" style="205" customWidth="1"/>
    <col min="7410" max="7410" width="64.7109375" style="205" customWidth="1"/>
    <col min="7411" max="7412" width="8" style="205" customWidth="1"/>
    <col min="7413" max="7413" width="9.42578125" style="205" customWidth="1"/>
    <col min="7414" max="7414" width="9.85546875" style="205" customWidth="1"/>
    <col min="7415" max="7415" width="12.85546875" style="205" customWidth="1"/>
    <col min="7416" max="7663" width="9.140625" style="205"/>
    <col min="7664" max="7664" width="5.85546875" style="205" customWidth="1"/>
    <col min="7665" max="7665" width="8.42578125" style="205" customWidth="1"/>
    <col min="7666" max="7666" width="64.7109375" style="205" customWidth="1"/>
    <col min="7667" max="7668" width="8" style="205" customWidth="1"/>
    <col min="7669" max="7669" width="9.42578125" style="205" customWidth="1"/>
    <col min="7670" max="7670" width="9.85546875" style="205" customWidth="1"/>
    <col min="7671" max="7671" width="12.85546875" style="205" customWidth="1"/>
    <col min="7672" max="7919" width="9.140625" style="205"/>
    <col min="7920" max="7920" width="5.85546875" style="205" customWidth="1"/>
    <col min="7921" max="7921" width="8.42578125" style="205" customWidth="1"/>
    <col min="7922" max="7922" width="64.7109375" style="205" customWidth="1"/>
    <col min="7923" max="7924" width="8" style="205" customWidth="1"/>
    <col min="7925" max="7925" width="9.42578125" style="205" customWidth="1"/>
    <col min="7926" max="7926" width="9.85546875" style="205" customWidth="1"/>
    <col min="7927" max="7927" width="12.85546875" style="205" customWidth="1"/>
    <col min="7928" max="8175" width="9.140625" style="205"/>
    <col min="8176" max="8176" width="5.85546875" style="205" customWidth="1"/>
    <col min="8177" max="8177" width="8.42578125" style="205" customWidth="1"/>
    <col min="8178" max="8178" width="64.7109375" style="205" customWidth="1"/>
    <col min="8179" max="8180" width="8" style="205" customWidth="1"/>
    <col min="8181" max="8181" width="9.42578125" style="205" customWidth="1"/>
    <col min="8182" max="8182" width="9.85546875" style="205" customWidth="1"/>
    <col min="8183" max="8183" width="12.85546875" style="205" customWidth="1"/>
    <col min="8184" max="8431" width="9.140625" style="205"/>
    <col min="8432" max="8432" width="5.85546875" style="205" customWidth="1"/>
    <col min="8433" max="8433" width="8.42578125" style="205" customWidth="1"/>
    <col min="8434" max="8434" width="64.7109375" style="205" customWidth="1"/>
    <col min="8435" max="8436" width="8" style="205" customWidth="1"/>
    <col min="8437" max="8437" width="9.42578125" style="205" customWidth="1"/>
    <col min="8438" max="8438" width="9.85546875" style="205" customWidth="1"/>
    <col min="8439" max="8439" width="12.85546875" style="205" customWidth="1"/>
    <col min="8440" max="8687" width="9.140625" style="205"/>
    <col min="8688" max="8688" width="5.85546875" style="205" customWidth="1"/>
    <col min="8689" max="8689" width="8.42578125" style="205" customWidth="1"/>
    <col min="8690" max="8690" width="64.7109375" style="205" customWidth="1"/>
    <col min="8691" max="8692" width="8" style="205" customWidth="1"/>
    <col min="8693" max="8693" width="9.42578125" style="205" customWidth="1"/>
    <col min="8694" max="8694" width="9.85546875" style="205" customWidth="1"/>
    <col min="8695" max="8695" width="12.85546875" style="205" customWidth="1"/>
    <col min="8696" max="8943" width="9.140625" style="205"/>
    <col min="8944" max="8944" width="5.85546875" style="205" customWidth="1"/>
    <col min="8945" max="8945" width="8.42578125" style="205" customWidth="1"/>
    <col min="8946" max="8946" width="64.7109375" style="205" customWidth="1"/>
    <col min="8947" max="8948" width="8" style="205" customWidth="1"/>
    <col min="8949" max="8949" width="9.42578125" style="205" customWidth="1"/>
    <col min="8950" max="8950" width="9.85546875" style="205" customWidth="1"/>
    <col min="8951" max="8951" width="12.85546875" style="205" customWidth="1"/>
    <col min="8952" max="9199" width="9.140625" style="205"/>
    <col min="9200" max="9200" width="5.85546875" style="205" customWidth="1"/>
    <col min="9201" max="9201" width="8.42578125" style="205" customWidth="1"/>
    <col min="9202" max="9202" width="64.7109375" style="205" customWidth="1"/>
    <col min="9203" max="9204" width="8" style="205" customWidth="1"/>
    <col min="9205" max="9205" width="9.42578125" style="205" customWidth="1"/>
    <col min="9206" max="9206" width="9.85546875" style="205" customWidth="1"/>
    <col min="9207" max="9207" width="12.85546875" style="205" customWidth="1"/>
    <col min="9208" max="9455" width="9.140625" style="205"/>
    <col min="9456" max="9456" width="5.85546875" style="205" customWidth="1"/>
    <col min="9457" max="9457" width="8.42578125" style="205" customWidth="1"/>
    <col min="9458" max="9458" width="64.7109375" style="205" customWidth="1"/>
    <col min="9459" max="9460" width="8" style="205" customWidth="1"/>
    <col min="9461" max="9461" width="9.42578125" style="205" customWidth="1"/>
    <col min="9462" max="9462" width="9.85546875" style="205" customWidth="1"/>
    <col min="9463" max="9463" width="12.85546875" style="205" customWidth="1"/>
    <col min="9464" max="9711" width="9.140625" style="205"/>
    <col min="9712" max="9712" width="5.85546875" style="205" customWidth="1"/>
    <col min="9713" max="9713" width="8.42578125" style="205" customWidth="1"/>
    <col min="9714" max="9714" width="64.7109375" style="205" customWidth="1"/>
    <col min="9715" max="9716" width="8" style="205" customWidth="1"/>
    <col min="9717" max="9717" width="9.42578125" style="205" customWidth="1"/>
    <col min="9718" max="9718" width="9.85546875" style="205" customWidth="1"/>
    <col min="9719" max="9719" width="12.85546875" style="205" customWidth="1"/>
    <col min="9720" max="9967" width="9.140625" style="205"/>
    <col min="9968" max="9968" width="5.85546875" style="205" customWidth="1"/>
    <col min="9969" max="9969" width="8.42578125" style="205" customWidth="1"/>
    <col min="9970" max="9970" width="64.7109375" style="205" customWidth="1"/>
    <col min="9971" max="9972" width="8" style="205" customWidth="1"/>
    <col min="9973" max="9973" width="9.42578125" style="205" customWidth="1"/>
    <col min="9974" max="9974" width="9.85546875" style="205" customWidth="1"/>
    <col min="9975" max="9975" width="12.85546875" style="205" customWidth="1"/>
    <col min="9976" max="10223" width="9.140625" style="205"/>
    <col min="10224" max="10224" width="5.85546875" style="205" customWidth="1"/>
    <col min="10225" max="10225" width="8.42578125" style="205" customWidth="1"/>
    <col min="10226" max="10226" width="64.7109375" style="205" customWidth="1"/>
    <col min="10227" max="10228" width="8" style="205" customWidth="1"/>
    <col min="10229" max="10229" width="9.42578125" style="205" customWidth="1"/>
    <col min="10230" max="10230" width="9.85546875" style="205" customWidth="1"/>
    <col min="10231" max="10231" width="12.85546875" style="205" customWidth="1"/>
    <col min="10232" max="10479" width="9.140625" style="205"/>
    <col min="10480" max="10480" width="5.85546875" style="205" customWidth="1"/>
    <col min="10481" max="10481" width="8.42578125" style="205" customWidth="1"/>
    <col min="10482" max="10482" width="64.7109375" style="205" customWidth="1"/>
    <col min="10483" max="10484" width="8" style="205" customWidth="1"/>
    <col min="10485" max="10485" width="9.42578125" style="205" customWidth="1"/>
    <col min="10486" max="10486" width="9.85546875" style="205" customWidth="1"/>
    <col min="10487" max="10487" width="12.85546875" style="205" customWidth="1"/>
    <col min="10488" max="10735" width="9.140625" style="205"/>
    <col min="10736" max="10736" width="5.85546875" style="205" customWidth="1"/>
    <col min="10737" max="10737" width="8.42578125" style="205" customWidth="1"/>
    <col min="10738" max="10738" width="64.7109375" style="205" customWidth="1"/>
    <col min="10739" max="10740" width="8" style="205" customWidth="1"/>
    <col min="10741" max="10741" width="9.42578125" style="205" customWidth="1"/>
    <col min="10742" max="10742" width="9.85546875" style="205" customWidth="1"/>
    <col min="10743" max="10743" width="12.85546875" style="205" customWidth="1"/>
    <col min="10744" max="10991" width="9.140625" style="205"/>
    <col min="10992" max="10992" width="5.85546875" style="205" customWidth="1"/>
    <col min="10993" max="10993" width="8.42578125" style="205" customWidth="1"/>
    <col min="10994" max="10994" width="64.7109375" style="205" customWidth="1"/>
    <col min="10995" max="10996" width="8" style="205" customWidth="1"/>
    <col min="10997" max="10997" width="9.42578125" style="205" customWidth="1"/>
    <col min="10998" max="10998" width="9.85546875" style="205" customWidth="1"/>
    <col min="10999" max="10999" width="12.85546875" style="205" customWidth="1"/>
    <col min="11000" max="11247" width="9.140625" style="205"/>
    <col min="11248" max="11248" width="5.85546875" style="205" customWidth="1"/>
    <col min="11249" max="11249" width="8.42578125" style="205" customWidth="1"/>
    <col min="11250" max="11250" width="64.7109375" style="205" customWidth="1"/>
    <col min="11251" max="11252" width="8" style="205" customWidth="1"/>
    <col min="11253" max="11253" width="9.42578125" style="205" customWidth="1"/>
    <col min="11254" max="11254" width="9.85546875" style="205" customWidth="1"/>
    <col min="11255" max="11255" width="12.85546875" style="205" customWidth="1"/>
    <col min="11256" max="11503" width="9.140625" style="205"/>
    <col min="11504" max="11504" width="5.85546875" style="205" customWidth="1"/>
    <col min="11505" max="11505" width="8.42578125" style="205" customWidth="1"/>
    <col min="11506" max="11506" width="64.7109375" style="205" customWidth="1"/>
    <col min="11507" max="11508" width="8" style="205" customWidth="1"/>
    <col min="11509" max="11509" width="9.42578125" style="205" customWidth="1"/>
    <col min="11510" max="11510" width="9.85546875" style="205" customWidth="1"/>
    <col min="11511" max="11511" width="12.85546875" style="205" customWidth="1"/>
    <col min="11512" max="11759" width="9.140625" style="205"/>
    <col min="11760" max="11760" width="5.85546875" style="205" customWidth="1"/>
    <col min="11761" max="11761" width="8.42578125" style="205" customWidth="1"/>
    <col min="11762" max="11762" width="64.7109375" style="205" customWidth="1"/>
    <col min="11763" max="11764" width="8" style="205" customWidth="1"/>
    <col min="11765" max="11765" width="9.42578125" style="205" customWidth="1"/>
    <col min="11766" max="11766" width="9.85546875" style="205" customWidth="1"/>
    <col min="11767" max="11767" width="12.85546875" style="205" customWidth="1"/>
    <col min="11768" max="12015" width="9.140625" style="205"/>
    <col min="12016" max="12016" width="5.85546875" style="205" customWidth="1"/>
    <col min="12017" max="12017" width="8.42578125" style="205" customWidth="1"/>
    <col min="12018" max="12018" width="64.7109375" style="205" customWidth="1"/>
    <col min="12019" max="12020" width="8" style="205" customWidth="1"/>
    <col min="12021" max="12021" width="9.42578125" style="205" customWidth="1"/>
    <col min="12022" max="12022" width="9.85546875" style="205" customWidth="1"/>
    <col min="12023" max="12023" width="12.85546875" style="205" customWidth="1"/>
    <col min="12024" max="12271" width="9.140625" style="205"/>
    <col min="12272" max="12272" width="5.85546875" style="205" customWidth="1"/>
    <col min="12273" max="12273" width="8.42578125" style="205" customWidth="1"/>
    <col min="12274" max="12274" width="64.7109375" style="205" customWidth="1"/>
    <col min="12275" max="12276" width="8" style="205" customWidth="1"/>
    <col min="12277" max="12277" width="9.42578125" style="205" customWidth="1"/>
    <col min="12278" max="12278" width="9.85546875" style="205" customWidth="1"/>
    <col min="12279" max="12279" width="12.85546875" style="205" customWidth="1"/>
    <col min="12280" max="12527" width="9.140625" style="205"/>
    <col min="12528" max="12528" width="5.85546875" style="205" customWidth="1"/>
    <col min="12529" max="12529" width="8.42578125" style="205" customWidth="1"/>
    <col min="12530" max="12530" width="64.7109375" style="205" customWidth="1"/>
    <col min="12531" max="12532" width="8" style="205" customWidth="1"/>
    <col min="12533" max="12533" width="9.42578125" style="205" customWidth="1"/>
    <col min="12534" max="12534" width="9.85546875" style="205" customWidth="1"/>
    <col min="12535" max="12535" width="12.85546875" style="205" customWidth="1"/>
    <col min="12536" max="12783" width="9.140625" style="205"/>
    <col min="12784" max="12784" width="5.85546875" style="205" customWidth="1"/>
    <col min="12785" max="12785" width="8.42578125" style="205" customWidth="1"/>
    <col min="12786" max="12786" width="64.7109375" style="205" customWidth="1"/>
    <col min="12787" max="12788" width="8" style="205" customWidth="1"/>
    <col min="12789" max="12789" width="9.42578125" style="205" customWidth="1"/>
    <col min="12790" max="12790" width="9.85546875" style="205" customWidth="1"/>
    <col min="12791" max="12791" width="12.85546875" style="205" customWidth="1"/>
    <col min="12792" max="13039" width="9.140625" style="205"/>
    <col min="13040" max="13040" width="5.85546875" style="205" customWidth="1"/>
    <col min="13041" max="13041" width="8.42578125" style="205" customWidth="1"/>
    <col min="13042" max="13042" width="64.7109375" style="205" customWidth="1"/>
    <col min="13043" max="13044" width="8" style="205" customWidth="1"/>
    <col min="13045" max="13045" width="9.42578125" style="205" customWidth="1"/>
    <col min="13046" max="13046" width="9.85546875" style="205" customWidth="1"/>
    <col min="13047" max="13047" width="12.85546875" style="205" customWidth="1"/>
    <col min="13048" max="13295" width="9.140625" style="205"/>
    <col min="13296" max="13296" width="5.85546875" style="205" customWidth="1"/>
    <col min="13297" max="13297" width="8.42578125" style="205" customWidth="1"/>
    <col min="13298" max="13298" width="64.7109375" style="205" customWidth="1"/>
    <col min="13299" max="13300" width="8" style="205" customWidth="1"/>
    <col min="13301" max="13301" width="9.42578125" style="205" customWidth="1"/>
    <col min="13302" max="13302" width="9.85546875" style="205" customWidth="1"/>
    <col min="13303" max="13303" width="12.85546875" style="205" customWidth="1"/>
    <col min="13304" max="13551" width="9.140625" style="205"/>
    <col min="13552" max="13552" width="5.85546875" style="205" customWidth="1"/>
    <col min="13553" max="13553" width="8.42578125" style="205" customWidth="1"/>
    <col min="13554" max="13554" width="64.7109375" style="205" customWidth="1"/>
    <col min="13555" max="13556" width="8" style="205" customWidth="1"/>
    <col min="13557" max="13557" width="9.42578125" style="205" customWidth="1"/>
    <col min="13558" max="13558" width="9.85546875" style="205" customWidth="1"/>
    <col min="13559" max="13559" width="12.85546875" style="205" customWidth="1"/>
    <col min="13560" max="13807" width="9.140625" style="205"/>
    <col min="13808" max="13808" width="5.85546875" style="205" customWidth="1"/>
    <col min="13809" max="13809" width="8.42578125" style="205" customWidth="1"/>
    <col min="13810" max="13810" width="64.7109375" style="205" customWidth="1"/>
    <col min="13811" max="13812" width="8" style="205" customWidth="1"/>
    <col min="13813" max="13813" width="9.42578125" style="205" customWidth="1"/>
    <col min="13814" max="13814" width="9.85546875" style="205" customWidth="1"/>
    <col min="13815" max="13815" width="12.85546875" style="205" customWidth="1"/>
    <col min="13816" max="14063" width="9.140625" style="205"/>
    <col min="14064" max="14064" width="5.85546875" style="205" customWidth="1"/>
    <col min="14065" max="14065" width="8.42578125" style="205" customWidth="1"/>
    <col min="14066" max="14066" width="64.7109375" style="205" customWidth="1"/>
    <col min="14067" max="14068" width="8" style="205" customWidth="1"/>
    <col min="14069" max="14069" width="9.42578125" style="205" customWidth="1"/>
    <col min="14070" max="14070" width="9.85546875" style="205" customWidth="1"/>
    <col min="14071" max="14071" width="12.85546875" style="205" customWidth="1"/>
    <col min="14072" max="14319" width="9.140625" style="205"/>
    <col min="14320" max="14320" width="5.85546875" style="205" customWidth="1"/>
    <col min="14321" max="14321" width="8.42578125" style="205" customWidth="1"/>
    <col min="14322" max="14322" width="64.7109375" style="205" customWidth="1"/>
    <col min="14323" max="14324" width="8" style="205" customWidth="1"/>
    <col min="14325" max="14325" width="9.42578125" style="205" customWidth="1"/>
    <col min="14326" max="14326" width="9.85546875" style="205" customWidth="1"/>
    <col min="14327" max="14327" width="12.85546875" style="205" customWidth="1"/>
    <col min="14328" max="14575" width="9.140625" style="205"/>
    <col min="14576" max="14576" width="5.85546875" style="205" customWidth="1"/>
    <col min="14577" max="14577" width="8.42578125" style="205" customWidth="1"/>
    <col min="14578" max="14578" width="64.7109375" style="205" customWidth="1"/>
    <col min="14579" max="14580" width="8" style="205" customWidth="1"/>
    <col min="14581" max="14581" width="9.42578125" style="205" customWidth="1"/>
    <col min="14582" max="14582" width="9.85546875" style="205" customWidth="1"/>
    <col min="14583" max="14583" width="12.85546875" style="205" customWidth="1"/>
    <col min="14584" max="14831" width="9.140625" style="205"/>
    <col min="14832" max="14832" width="5.85546875" style="205" customWidth="1"/>
    <col min="14833" max="14833" width="8.42578125" style="205" customWidth="1"/>
    <col min="14834" max="14834" width="64.7109375" style="205" customWidth="1"/>
    <col min="14835" max="14836" width="8" style="205" customWidth="1"/>
    <col min="14837" max="14837" width="9.42578125" style="205" customWidth="1"/>
    <col min="14838" max="14838" width="9.85546875" style="205" customWidth="1"/>
    <col min="14839" max="14839" width="12.85546875" style="205" customWidth="1"/>
    <col min="14840" max="15087" width="9.140625" style="205"/>
    <col min="15088" max="15088" width="5.85546875" style="205" customWidth="1"/>
    <col min="15089" max="15089" width="8.42578125" style="205" customWidth="1"/>
    <col min="15090" max="15090" width="64.7109375" style="205" customWidth="1"/>
    <col min="15091" max="15092" width="8" style="205" customWidth="1"/>
    <col min="15093" max="15093" width="9.42578125" style="205" customWidth="1"/>
    <col min="15094" max="15094" width="9.85546875" style="205" customWidth="1"/>
    <col min="15095" max="15095" width="12.85546875" style="205" customWidth="1"/>
    <col min="15096" max="15343" width="9.140625" style="205"/>
    <col min="15344" max="15344" width="5.85546875" style="205" customWidth="1"/>
    <col min="15345" max="15345" width="8.42578125" style="205" customWidth="1"/>
    <col min="15346" max="15346" width="64.7109375" style="205" customWidth="1"/>
    <col min="15347" max="15348" width="8" style="205" customWidth="1"/>
    <col min="15349" max="15349" width="9.42578125" style="205" customWidth="1"/>
    <col min="15350" max="15350" width="9.85546875" style="205" customWidth="1"/>
    <col min="15351" max="15351" width="12.85546875" style="205" customWidth="1"/>
    <col min="15352" max="15599" width="9.140625" style="205"/>
    <col min="15600" max="15600" width="5.85546875" style="205" customWidth="1"/>
    <col min="15601" max="15601" width="8.42578125" style="205" customWidth="1"/>
    <col min="15602" max="15602" width="64.7109375" style="205" customWidth="1"/>
    <col min="15603" max="15604" width="8" style="205" customWidth="1"/>
    <col min="15605" max="15605" width="9.42578125" style="205" customWidth="1"/>
    <col min="15606" max="15606" width="9.85546875" style="205" customWidth="1"/>
    <col min="15607" max="15607" width="12.85546875" style="205" customWidth="1"/>
    <col min="15608" max="15855" width="9.140625" style="205"/>
    <col min="15856" max="15856" width="5.85546875" style="205" customWidth="1"/>
    <col min="15857" max="15857" width="8.42578125" style="205" customWidth="1"/>
    <col min="15858" max="15858" width="64.7109375" style="205" customWidth="1"/>
    <col min="15859" max="15860" width="8" style="205" customWidth="1"/>
    <col min="15861" max="15861" width="9.42578125" style="205" customWidth="1"/>
    <col min="15862" max="15862" width="9.85546875" style="205" customWidth="1"/>
    <col min="15863" max="15863" width="12.85546875" style="205" customWidth="1"/>
    <col min="15864" max="16111" width="9.140625" style="205"/>
    <col min="16112" max="16112" width="5.85546875" style="205" customWidth="1"/>
    <col min="16113" max="16113" width="8.42578125" style="205" customWidth="1"/>
    <col min="16114" max="16114" width="64.7109375" style="205" customWidth="1"/>
    <col min="16115" max="16116" width="8" style="205" customWidth="1"/>
    <col min="16117" max="16117" width="9.42578125" style="205" customWidth="1"/>
    <col min="16118" max="16118" width="9.85546875" style="205" customWidth="1"/>
    <col min="16119" max="16119" width="12.85546875" style="205" customWidth="1"/>
    <col min="16120" max="16370" width="9.140625" style="205"/>
    <col min="16371" max="16384" width="8.85546875" style="205" customWidth="1"/>
  </cols>
  <sheetData>
    <row r="1" spans="1:12" s="182" customFormat="1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s="182" customFormat="1">
      <c r="A2" s="267" t="s">
        <v>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s="183" customFormat="1">
      <c r="A3" s="271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3"/>
    </row>
    <row r="4" spans="1:12" s="183" customFormat="1" ht="29.25" customHeight="1">
      <c r="A4" s="274" t="str">
        <f>Basic!B1</f>
        <v>Retrofitting and Replacement of Control &amp; Relay Panel at 400/220 kV Powergrid Itarsi Substation - Under Add Cap Scheme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6"/>
    </row>
    <row r="5" spans="1:12" s="185" customFormat="1">
      <c r="A5" s="184" t="s">
        <v>2</v>
      </c>
      <c r="B5" s="184"/>
      <c r="C5" s="184"/>
      <c r="D5" s="184"/>
      <c r="E5" s="277"/>
      <c r="F5" s="278"/>
      <c r="G5" s="278"/>
      <c r="H5" s="278"/>
      <c r="I5" s="278"/>
      <c r="J5" s="257" t="s">
        <v>3</v>
      </c>
      <c r="K5" s="258"/>
      <c r="L5" s="259"/>
    </row>
    <row r="6" spans="1:12" s="185" customFormat="1">
      <c r="A6" s="269"/>
      <c r="B6" s="269"/>
      <c r="C6" s="269"/>
      <c r="D6" s="269"/>
      <c r="E6" s="277"/>
      <c r="F6" s="278"/>
      <c r="G6" s="278"/>
      <c r="H6" s="278"/>
      <c r="I6" s="278"/>
      <c r="J6" s="257" t="s">
        <v>4</v>
      </c>
      <c r="K6" s="258"/>
      <c r="L6" s="259"/>
    </row>
    <row r="7" spans="1:12" s="185" customFormat="1">
      <c r="A7" s="269" t="s">
        <v>5</v>
      </c>
      <c r="B7" s="269"/>
      <c r="C7" s="270"/>
      <c r="D7" s="270"/>
      <c r="E7" s="277"/>
      <c r="F7" s="278"/>
      <c r="G7" s="278"/>
      <c r="H7" s="278"/>
      <c r="I7" s="278"/>
      <c r="J7" s="257" t="s">
        <v>6</v>
      </c>
      <c r="K7" s="258"/>
      <c r="L7" s="259"/>
    </row>
    <row r="8" spans="1:12" s="185" customFormat="1">
      <c r="A8" s="186"/>
      <c r="B8" s="186"/>
      <c r="C8" s="186"/>
      <c r="D8" s="186"/>
      <c r="E8" s="277"/>
      <c r="F8" s="278"/>
      <c r="G8" s="278"/>
      <c r="H8" s="278"/>
      <c r="I8" s="278"/>
      <c r="J8" s="257" t="s">
        <v>7</v>
      </c>
      <c r="K8" s="258"/>
      <c r="L8" s="259"/>
    </row>
    <row r="9" spans="1:12" s="185" customFormat="1">
      <c r="A9" s="186"/>
      <c r="B9" s="186"/>
      <c r="C9" s="186"/>
      <c r="D9" s="186"/>
      <c r="E9" s="277"/>
      <c r="F9" s="278"/>
      <c r="G9" s="278"/>
      <c r="H9" s="278"/>
      <c r="I9" s="278"/>
      <c r="J9" s="257" t="s">
        <v>8</v>
      </c>
      <c r="K9" s="258"/>
      <c r="L9" s="259"/>
    </row>
    <row r="10" spans="1:12" s="185" customFormat="1" ht="36" customHeight="1">
      <c r="A10" s="255" t="s">
        <v>143</v>
      </c>
      <c r="B10" s="256"/>
      <c r="C10" s="256"/>
      <c r="D10" s="256"/>
      <c r="E10" s="256"/>
      <c r="F10" s="256"/>
      <c r="G10" s="256"/>
      <c r="H10" s="256"/>
      <c r="I10" s="256"/>
      <c r="J10" s="257" t="s">
        <v>9</v>
      </c>
      <c r="K10" s="258"/>
      <c r="L10" s="259"/>
    </row>
    <row r="11" spans="1:12" s="189" customFormat="1">
      <c r="A11" s="260" t="s">
        <v>10</v>
      </c>
      <c r="B11" s="260" t="s">
        <v>129</v>
      </c>
      <c r="C11" s="268" t="s">
        <v>128</v>
      </c>
      <c r="D11" s="262" t="s">
        <v>130</v>
      </c>
      <c r="E11" s="262" t="s">
        <v>13</v>
      </c>
      <c r="F11" s="187"/>
      <c r="G11" s="188"/>
      <c r="H11" s="186"/>
      <c r="I11" s="186"/>
      <c r="J11" s="186"/>
      <c r="K11" s="186"/>
      <c r="L11" s="186"/>
    </row>
    <row r="12" spans="1:12" s="194" customFormat="1" ht="105">
      <c r="A12" s="261"/>
      <c r="B12" s="261"/>
      <c r="C12" s="268"/>
      <c r="D12" s="263"/>
      <c r="E12" s="263"/>
      <c r="F12" s="187" t="s">
        <v>68</v>
      </c>
      <c r="G12" s="190" t="s">
        <v>131</v>
      </c>
      <c r="H12" s="191" t="s">
        <v>16</v>
      </c>
      <c r="I12" s="191" t="s">
        <v>17</v>
      </c>
      <c r="J12" s="191" t="s">
        <v>150</v>
      </c>
      <c r="K12" s="192" t="s">
        <v>151</v>
      </c>
      <c r="L12" s="193" t="s">
        <v>18</v>
      </c>
    </row>
    <row r="13" spans="1:12" s="194" customFormat="1" ht="15">
      <c r="A13" s="193">
        <v>1</v>
      </c>
      <c r="B13" s="196">
        <v>2</v>
      </c>
      <c r="C13" s="229">
        <v>3</v>
      </c>
      <c r="D13" s="228">
        <v>4</v>
      </c>
      <c r="E13" s="190">
        <v>5</v>
      </c>
      <c r="F13" s="227">
        <v>6</v>
      </c>
      <c r="G13" s="227">
        <v>7</v>
      </c>
      <c r="H13" s="227">
        <v>10</v>
      </c>
      <c r="I13" s="192">
        <v>11</v>
      </c>
      <c r="J13" s="193">
        <v>12</v>
      </c>
      <c r="K13" s="192">
        <v>13</v>
      </c>
      <c r="L13" s="193">
        <v>14</v>
      </c>
    </row>
    <row r="14" spans="1:12" s="194" customFormat="1" ht="15">
      <c r="A14" s="193"/>
      <c r="B14" s="193"/>
      <c r="C14" s="195"/>
      <c r="D14" s="196"/>
      <c r="E14" s="197"/>
      <c r="F14" s="187"/>
      <c r="G14" s="198"/>
      <c r="H14" s="191"/>
      <c r="I14" s="191"/>
      <c r="J14" s="191"/>
      <c r="K14" s="192"/>
      <c r="L14" s="193"/>
    </row>
    <row r="15" spans="1:12">
      <c r="A15" s="264">
        <v>1</v>
      </c>
      <c r="B15" s="264" t="s">
        <v>171</v>
      </c>
      <c r="C15" s="199">
        <v>1000003407</v>
      </c>
      <c r="D15" s="199">
        <v>85371000</v>
      </c>
      <c r="E15" s="200">
        <v>0.18</v>
      </c>
      <c r="F15" s="201"/>
      <c r="G15" s="202" t="s">
        <v>161</v>
      </c>
      <c r="H15" s="203" t="s">
        <v>202</v>
      </c>
      <c r="I15" s="203">
        <v>1</v>
      </c>
      <c r="J15" s="361"/>
      <c r="K15" s="204">
        <f>J15*I15</f>
        <v>0</v>
      </c>
      <c r="L15" s="204">
        <f>IF(ISBLANK(F15),E15*K15,F15*K15)</f>
        <v>0</v>
      </c>
    </row>
    <row r="16" spans="1:12">
      <c r="A16" s="265"/>
      <c r="B16" s="265"/>
      <c r="C16" s="199">
        <v>1000003407</v>
      </c>
      <c r="D16" s="199">
        <v>85371000</v>
      </c>
      <c r="E16" s="200">
        <v>0.18</v>
      </c>
      <c r="F16" s="201"/>
      <c r="G16" s="202" t="s">
        <v>162</v>
      </c>
      <c r="H16" s="203" t="s">
        <v>202</v>
      </c>
      <c r="I16" s="203">
        <v>1</v>
      </c>
      <c r="J16" s="361"/>
      <c r="K16" s="204">
        <f t="shared" ref="K16" si="0">J16*I16</f>
        <v>0</v>
      </c>
      <c r="L16" s="204">
        <f t="shared" ref="L16" si="1">IF(ISBLANK(F16),E16*K16,F16*K16)</f>
        <v>0</v>
      </c>
    </row>
    <row r="17" spans="1:12">
      <c r="A17" s="265"/>
      <c r="B17" s="265"/>
      <c r="C17" s="199">
        <v>1000003407</v>
      </c>
      <c r="D17" s="199">
        <v>85371000</v>
      </c>
      <c r="E17" s="200">
        <v>0.18</v>
      </c>
      <c r="F17" s="201"/>
      <c r="G17" s="202" t="s">
        <v>163</v>
      </c>
      <c r="H17" s="203" t="s">
        <v>202</v>
      </c>
      <c r="I17" s="203">
        <v>1</v>
      </c>
      <c r="J17" s="361"/>
      <c r="K17" s="204">
        <f>J17*I17</f>
        <v>0</v>
      </c>
      <c r="L17" s="204">
        <f>IF(ISBLANK(F17),E17*K17,F17*K17)</f>
        <v>0</v>
      </c>
    </row>
    <row r="18" spans="1:12">
      <c r="A18" s="265"/>
      <c r="B18" s="265"/>
      <c r="C18" s="199">
        <v>1000003407</v>
      </c>
      <c r="D18" s="199">
        <v>85371000</v>
      </c>
      <c r="E18" s="200">
        <v>0.18</v>
      </c>
      <c r="F18" s="201"/>
      <c r="G18" s="203" t="s">
        <v>164</v>
      </c>
      <c r="H18" s="203" t="s">
        <v>202</v>
      </c>
      <c r="I18" s="203">
        <v>1</v>
      </c>
      <c r="J18" s="361"/>
      <c r="K18" s="204">
        <f t="shared" ref="K18" si="2">J18*I18</f>
        <v>0</v>
      </c>
      <c r="L18" s="204">
        <f t="shared" ref="L18" si="3">IF(ISBLANK(F18),E18*K18,F18*K18)</f>
        <v>0</v>
      </c>
    </row>
    <row r="19" spans="1:12">
      <c r="A19" s="265"/>
      <c r="B19" s="265"/>
      <c r="C19" s="199">
        <v>1000003407</v>
      </c>
      <c r="D19" s="199">
        <v>85371000</v>
      </c>
      <c r="E19" s="200">
        <v>0.18</v>
      </c>
      <c r="F19" s="201"/>
      <c r="G19" s="203" t="s">
        <v>165</v>
      </c>
      <c r="H19" s="203" t="s">
        <v>202</v>
      </c>
      <c r="I19" s="203">
        <v>1</v>
      </c>
      <c r="J19" s="361"/>
      <c r="K19" s="204">
        <f>J19*I19</f>
        <v>0</v>
      </c>
      <c r="L19" s="204">
        <f>IF(ISBLANK(F19),E19*K19,F19*K19)</f>
        <v>0</v>
      </c>
    </row>
    <row r="20" spans="1:12">
      <c r="A20" s="265"/>
      <c r="B20" s="265"/>
      <c r="C20" s="199">
        <v>1000003407</v>
      </c>
      <c r="D20" s="199">
        <v>85371000</v>
      </c>
      <c r="E20" s="200">
        <v>0.18</v>
      </c>
      <c r="F20" s="201"/>
      <c r="G20" s="203" t="s">
        <v>166</v>
      </c>
      <c r="H20" s="203" t="s">
        <v>202</v>
      </c>
      <c r="I20" s="203">
        <v>1</v>
      </c>
      <c r="J20" s="361"/>
      <c r="K20" s="204">
        <f t="shared" ref="K20" si="4">J20*I20</f>
        <v>0</v>
      </c>
      <c r="L20" s="204">
        <f t="shared" ref="L20" si="5">IF(ISBLANK(F20),E20*K20,F20*K20)</f>
        <v>0</v>
      </c>
    </row>
    <row r="21" spans="1:12">
      <c r="A21" s="265"/>
      <c r="B21" s="265"/>
      <c r="C21" s="199">
        <v>1000003407</v>
      </c>
      <c r="D21" s="199">
        <v>85371000</v>
      </c>
      <c r="E21" s="200">
        <v>0.18</v>
      </c>
      <c r="F21" s="201"/>
      <c r="G21" s="203" t="s">
        <v>167</v>
      </c>
      <c r="H21" s="203" t="s">
        <v>202</v>
      </c>
      <c r="I21" s="203">
        <v>1</v>
      </c>
      <c r="J21" s="361"/>
      <c r="K21" s="204">
        <f>J21*I21</f>
        <v>0</v>
      </c>
      <c r="L21" s="204">
        <f>IF(ISBLANK(F21),E21*K21,F21*K21)</f>
        <v>0</v>
      </c>
    </row>
    <row r="22" spans="1:12">
      <c r="A22" s="265"/>
      <c r="B22" s="265"/>
      <c r="C22" s="199">
        <v>1000003407</v>
      </c>
      <c r="D22" s="199">
        <v>85371000</v>
      </c>
      <c r="E22" s="200">
        <v>0.18</v>
      </c>
      <c r="F22" s="201"/>
      <c r="G22" s="203" t="s">
        <v>168</v>
      </c>
      <c r="H22" s="203" t="s">
        <v>202</v>
      </c>
      <c r="I22" s="203">
        <v>1</v>
      </c>
      <c r="J22" s="361"/>
      <c r="K22" s="204">
        <f t="shared" ref="K22" si="6">J22*I22</f>
        <v>0</v>
      </c>
      <c r="L22" s="204">
        <f t="shared" ref="L22" si="7">IF(ISBLANK(F22),E22*K22,F22*K22)</f>
        <v>0</v>
      </c>
    </row>
    <row r="23" spans="1:12">
      <c r="A23" s="265"/>
      <c r="B23" s="265"/>
      <c r="C23" s="199">
        <v>1000003407</v>
      </c>
      <c r="D23" s="199">
        <v>85371000</v>
      </c>
      <c r="E23" s="200">
        <v>0.18</v>
      </c>
      <c r="F23" s="201"/>
      <c r="G23" s="203" t="s">
        <v>169</v>
      </c>
      <c r="H23" s="203" t="s">
        <v>202</v>
      </c>
      <c r="I23" s="203">
        <v>1</v>
      </c>
      <c r="J23" s="361"/>
      <c r="K23" s="204">
        <f>J23*I23</f>
        <v>0</v>
      </c>
      <c r="L23" s="204">
        <f>IF(ISBLANK(F23),E23*K23,F23*K23)</f>
        <v>0</v>
      </c>
    </row>
    <row r="24" spans="1:12">
      <c r="A24" s="266"/>
      <c r="B24" s="266"/>
      <c r="C24" s="199">
        <v>1000003407</v>
      </c>
      <c r="D24" s="199">
        <v>85371000</v>
      </c>
      <c r="E24" s="200">
        <v>0.18</v>
      </c>
      <c r="F24" s="201"/>
      <c r="G24" s="203" t="s">
        <v>170</v>
      </c>
      <c r="H24" s="203" t="s">
        <v>202</v>
      </c>
      <c r="I24" s="203">
        <v>1</v>
      </c>
      <c r="J24" s="361"/>
      <c r="K24" s="204">
        <f t="shared" ref="K24" si="8">J24*I24</f>
        <v>0</v>
      </c>
      <c r="L24" s="204">
        <f t="shared" ref="L24" si="9">IF(ISBLANK(F24),E24*K24,F24*K24)</f>
        <v>0</v>
      </c>
    </row>
    <row r="25" spans="1:12">
      <c r="A25" s="264">
        <v>2</v>
      </c>
      <c r="B25" s="264" t="s">
        <v>181</v>
      </c>
      <c r="C25" s="199">
        <v>1000003398</v>
      </c>
      <c r="D25" s="199">
        <v>85371000</v>
      </c>
      <c r="E25" s="200">
        <v>0.18</v>
      </c>
      <c r="F25" s="201"/>
      <c r="G25" s="206" t="s">
        <v>172</v>
      </c>
      <c r="H25" s="207" t="s">
        <v>202</v>
      </c>
      <c r="I25" s="207">
        <v>1</v>
      </c>
      <c r="J25" s="362"/>
      <c r="K25" s="204">
        <f>J25*I25</f>
        <v>0</v>
      </c>
      <c r="L25" s="204">
        <f>IF(ISBLANK(F25),E25*K25,F25*K25)</f>
        <v>0</v>
      </c>
    </row>
    <row r="26" spans="1:12">
      <c r="A26" s="265"/>
      <c r="B26" s="265"/>
      <c r="C26" s="199">
        <v>1000003398</v>
      </c>
      <c r="D26" s="199">
        <v>85371000</v>
      </c>
      <c r="E26" s="200">
        <v>0.18</v>
      </c>
      <c r="F26" s="201"/>
      <c r="G26" s="206" t="s">
        <v>173</v>
      </c>
      <c r="H26" s="207" t="s">
        <v>202</v>
      </c>
      <c r="I26" s="207">
        <v>1</v>
      </c>
      <c r="J26" s="362"/>
      <c r="K26" s="204">
        <f t="shared" ref="K26" si="10">J26*I26</f>
        <v>0</v>
      </c>
      <c r="L26" s="204">
        <f t="shared" ref="L26" si="11">IF(ISBLANK(F26),E26*K26,F26*K26)</f>
        <v>0</v>
      </c>
    </row>
    <row r="27" spans="1:12">
      <c r="A27" s="265"/>
      <c r="B27" s="265"/>
      <c r="C27" s="199">
        <v>1000003398</v>
      </c>
      <c r="D27" s="199">
        <v>85371000</v>
      </c>
      <c r="E27" s="200">
        <v>0.18</v>
      </c>
      <c r="F27" s="201"/>
      <c r="G27" s="206" t="s">
        <v>174</v>
      </c>
      <c r="H27" s="207" t="s">
        <v>202</v>
      </c>
      <c r="I27" s="207">
        <v>1</v>
      </c>
      <c r="J27" s="362"/>
      <c r="K27" s="204">
        <f>J27*I27</f>
        <v>0</v>
      </c>
      <c r="L27" s="204">
        <f>IF(ISBLANK(F27),E27*K27,F27*K27)</f>
        <v>0</v>
      </c>
    </row>
    <row r="28" spans="1:12">
      <c r="A28" s="265"/>
      <c r="B28" s="265"/>
      <c r="C28" s="199">
        <v>1000003398</v>
      </c>
      <c r="D28" s="199">
        <v>85371000</v>
      </c>
      <c r="E28" s="200">
        <v>0.18</v>
      </c>
      <c r="F28" s="201"/>
      <c r="G28" s="206" t="s">
        <v>175</v>
      </c>
      <c r="H28" s="207" t="s">
        <v>202</v>
      </c>
      <c r="I28" s="207">
        <v>1</v>
      </c>
      <c r="J28" s="362"/>
      <c r="K28" s="204">
        <f t="shared" ref="K28" si="12">J28*I28</f>
        <v>0</v>
      </c>
      <c r="L28" s="204">
        <f t="shared" ref="L28" si="13">IF(ISBLANK(F28),E28*K28,F28*K28)</f>
        <v>0</v>
      </c>
    </row>
    <row r="29" spans="1:12">
      <c r="A29" s="265"/>
      <c r="B29" s="265"/>
      <c r="C29" s="199">
        <v>1000003398</v>
      </c>
      <c r="D29" s="199">
        <v>85371000</v>
      </c>
      <c r="E29" s="200">
        <v>0.18</v>
      </c>
      <c r="F29" s="201"/>
      <c r="G29" s="206" t="s">
        <v>176</v>
      </c>
      <c r="H29" s="207" t="s">
        <v>202</v>
      </c>
      <c r="I29" s="207">
        <v>1</v>
      </c>
      <c r="J29" s="362"/>
      <c r="K29" s="204">
        <f>J29*I29</f>
        <v>0</v>
      </c>
      <c r="L29" s="204">
        <f>IF(ISBLANK(F29),E29*K29,F29*K29)</f>
        <v>0</v>
      </c>
    </row>
    <row r="30" spans="1:12">
      <c r="A30" s="265"/>
      <c r="B30" s="265"/>
      <c r="C30" s="199">
        <v>1000003398</v>
      </c>
      <c r="D30" s="199">
        <v>85371000</v>
      </c>
      <c r="E30" s="200">
        <v>0.18</v>
      </c>
      <c r="F30" s="201"/>
      <c r="G30" s="206" t="s">
        <v>177</v>
      </c>
      <c r="H30" s="207" t="s">
        <v>202</v>
      </c>
      <c r="I30" s="207">
        <v>1</v>
      </c>
      <c r="J30" s="362"/>
      <c r="K30" s="204">
        <f t="shared" ref="K30" si="14">J30*I30</f>
        <v>0</v>
      </c>
      <c r="L30" s="204">
        <f t="shared" ref="L30" si="15">IF(ISBLANK(F30),E30*K30,F30*K30)</f>
        <v>0</v>
      </c>
    </row>
    <row r="31" spans="1:12">
      <c r="A31" s="265"/>
      <c r="B31" s="265"/>
      <c r="C31" s="199">
        <v>1000003398</v>
      </c>
      <c r="D31" s="199">
        <v>85371000</v>
      </c>
      <c r="E31" s="200">
        <v>0.18</v>
      </c>
      <c r="F31" s="201"/>
      <c r="G31" s="206" t="s">
        <v>178</v>
      </c>
      <c r="H31" s="207" t="s">
        <v>202</v>
      </c>
      <c r="I31" s="207">
        <v>1</v>
      </c>
      <c r="J31" s="362"/>
      <c r="K31" s="204">
        <f>J31*I31</f>
        <v>0</v>
      </c>
      <c r="L31" s="204">
        <f>IF(ISBLANK(F31),E31*K31,F31*K31)</f>
        <v>0</v>
      </c>
    </row>
    <row r="32" spans="1:12">
      <c r="A32" s="265"/>
      <c r="B32" s="265"/>
      <c r="C32" s="199">
        <v>1000003398</v>
      </c>
      <c r="D32" s="199">
        <v>85371000</v>
      </c>
      <c r="E32" s="200">
        <v>0.18</v>
      </c>
      <c r="F32" s="201"/>
      <c r="G32" s="206" t="s">
        <v>179</v>
      </c>
      <c r="H32" s="207" t="s">
        <v>202</v>
      </c>
      <c r="I32" s="207">
        <v>1</v>
      </c>
      <c r="J32" s="362"/>
      <c r="K32" s="204">
        <f t="shared" ref="K32" si="16">J32*I32</f>
        <v>0</v>
      </c>
      <c r="L32" s="204">
        <f t="shared" ref="L32" si="17">IF(ISBLANK(F32),E32*K32,F32*K32)</f>
        <v>0</v>
      </c>
    </row>
    <row r="33" spans="1:12">
      <c r="A33" s="266"/>
      <c r="B33" s="266"/>
      <c r="C33" s="199">
        <v>1000003398</v>
      </c>
      <c r="D33" s="199">
        <v>85371000</v>
      </c>
      <c r="E33" s="200">
        <v>0.18</v>
      </c>
      <c r="F33" s="201"/>
      <c r="G33" s="208" t="s">
        <v>180</v>
      </c>
      <c r="H33" s="207" t="s">
        <v>202</v>
      </c>
      <c r="I33" s="207">
        <v>1</v>
      </c>
      <c r="J33" s="362"/>
      <c r="K33" s="204">
        <f>J33*I33</f>
        <v>0</v>
      </c>
      <c r="L33" s="204">
        <f>IF(ISBLANK(F33),E33*K33,F33*K33)</f>
        <v>0</v>
      </c>
    </row>
    <row r="34" spans="1:12" ht="82.5">
      <c r="A34" s="199">
        <v>3</v>
      </c>
      <c r="B34" s="209" t="s">
        <v>183</v>
      </c>
      <c r="C34" s="199">
        <v>1000004274</v>
      </c>
      <c r="D34" s="199">
        <v>85371000</v>
      </c>
      <c r="E34" s="200">
        <v>0.18</v>
      </c>
      <c r="F34" s="201"/>
      <c r="G34" s="206" t="s">
        <v>182</v>
      </c>
      <c r="H34" s="207" t="s">
        <v>202</v>
      </c>
      <c r="I34" s="207">
        <v>1</v>
      </c>
      <c r="J34" s="362"/>
      <c r="K34" s="204">
        <f t="shared" ref="K34" si="18">J34*I34</f>
        <v>0</v>
      </c>
      <c r="L34" s="204">
        <f t="shared" ref="L34" si="19">IF(ISBLANK(F34),E34*K34,F34*K34)</f>
        <v>0</v>
      </c>
    </row>
    <row r="35" spans="1:12">
      <c r="A35" s="264">
        <v>4</v>
      </c>
      <c r="B35" s="264" t="s">
        <v>186</v>
      </c>
      <c r="C35" s="199">
        <v>1000001330</v>
      </c>
      <c r="D35" s="199">
        <v>85371000</v>
      </c>
      <c r="E35" s="200">
        <v>0.18</v>
      </c>
      <c r="F35" s="201"/>
      <c r="G35" s="207" t="s">
        <v>184</v>
      </c>
      <c r="H35" s="207" t="s">
        <v>202</v>
      </c>
      <c r="I35" s="207">
        <v>1</v>
      </c>
      <c r="J35" s="362"/>
      <c r="K35" s="204">
        <f>J35*I35</f>
        <v>0</v>
      </c>
      <c r="L35" s="204">
        <f>IF(ISBLANK(F35),E35*K35,F35*K35)</f>
        <v>0</v>
      </c>
    </row>
    <row r="36" spans="1:12">
      <c r="A36" s="266"/>
      <c r="B36" s="266"/>
      <c r="C36" s="199">
        <v>1000001330</v>
      </c>
      <c r="D36" s="199">
        <v>85371000</v>
      </c>
      <c r="E36" s="200">
        <v>0.18</v>
      </c>
      <c r="F36" s="201"/>
      <c r="G36" s="207" t="s">
        <v>185</v>
      </c>
      <c r="H36" s="207" t="s">
        <v>202</v>
      </c>
      <c r="I36" s="207">
        <v>1</v>
      </c>
      <c r="J36" s="362"/>
      <c r="K36" s="204">
        <f t="shared" ref="K36" si="20">J36*I36</f>
        <v>0</v>
      </c>
      <c r="L36" s="204">
        <f t="shared" ref="L36" si="21">IF(ISBLANK(F36),E36*K36,F36*K36)</f>
        <v>0</v>
      </c>
    </row>
    <row r="37" spans="1:12">
      <c r="A37" s="264">
        <v>5</v>
      </c>
      <c r="B37" s="264" t="s">
        <v>189</v>
      </c>
      <c r="C37" s="199">
        <v>1000002165</v>
      </c>
      <c r="D37" s="199">
        <v>85371000</v>
      </c>
      <c r="E37" s="200">
        <v>0.18</v>
      </c>
      <c r="F37" s="201"/>
      <c r="G37" s="207" t="s">
        <v>187</v>
      </c>
      <c r="H37" s="207" t="s">
        <v>203</v>
      </c>
      <c r="I37" s="207">
        <v>15</v>
      </c>
      <c r="J37" s="362"/>
      <c r="K37" s="204">
        <f>J37*I37</f>
        <v>0</v>
      </c>
      <c r="L37" s="204">
        <f>IF(ISBLANK(F37),E37*K37,F37*K37)</f>
        <v>0</v>
      </c>
    </row>
    <row r="38" spans="1:12" ht="35.25" customHeight="1">
      <c r="A38" s="266"/>
      <c r="B38" s="266"/>
      <c r="C38" s="199">
        <v>1000002163</v>
      </c>
      <c r="D38" s="199">
        <v>85371000</v>
      </c>
      <c r="E38" s="200">
        <v>0.18</v>
      </c>
      <c r="F38" s="201"/>
      <c r="G38" s="207" t="s">
        <v>188</v>
      </c>
      <c r="H38" s="207" t="s">
        <v>203</v>
      </c>
      <c r="I38" s="207">
        <v>7</v>
      </c>
      <c r="J38" s="362"/>
      <c r="K38" s="204">
        <f t="shared" ref="K38" si="22">J38*I38</f>
        <v>0</v>
      </c>
      <c r="L38" s="204">
        <f t="shared" ref="L38" si="23">IF(ISBLANK(F38),E38*K38,F38*K38)</f>
        <v>0</v>
      </c>
    </row>
    <row r="39" spans="1:12">
      <c r="A39" s="264">
        <v>6</v>
      </c>
      <c r="B39" s="264" t="s">
        <v>192</v>
      </c>
      <c r="C39" s="199">
        <v>1000001170</v>
      </c>
      <c r="D39" s="199">
        <v>85371000</v>
      </c>
      <c r="E39" s="200">
        <v>0.18</v>
      </c>
      <c r="F39" s="201"/>
      <c r="G39" s="207" t="s">
        <v>190</v>
      </c>
      <c r="H39" s="207" t="s">
        <v>203</v>
      </c>
      <c r="I39" s="207">
        <v>3</v>
      </c>
      <c r="J39" s="362"/>
      <c r="K39" s="204">
        <f>J39*I39</f>
        <v>0</v>
      </c>
      <c r="L39" s="204">
        <f>IF(ISBLANK(F39),E39*K39,F39*K39)</f>
        <v>0</v>
      </c>
    </row>
    <row r="40" spans="1:12" ht="32.25" customHeight="1">
      <c r="A40" s="266"/>
      <c r="B40" s="266"/>
      <c r="C40" s="199">
        <v>1000001168</v>
      </c>
      <c r="D40" s="199">
        <v>85371000</v>
      </c>
      <c r="E40" s="200">
        <v>0.18</v>
      </c>
      <c r="F40" s="201"/>
      <c r="G40" s="207" t="s">
        <v>191</v>
      </c>
      <c r="H40" s="207" t="s">
        <v>203</v>
      </c>
      <c r="I40" s="207">
        <v>2</v>
      </c>
      <c r="J40" s="362"/>
      <c r="K40" s="204">
        <f t="shared" ref="K40" si="24">J40*I40</f>
        <v>0</v>
      </c>
      <c r="L40" s="204">
        <f t="shared" ref="L40" si="25">IF(ISBLANK(F40),E40*K40,F40*K40)</f>
        <v>0</v>
      </c>
    </row>
    <row r="41" spans="1:12" ht="33">
      <c r="A41" s="264">
        <v>7</v>
      </c>
      <c r="B41" s="264" t="s">
        <v>198</v>
      </c>
      <c r="C41" s="199">
        <v>1000003408</v>
      </c>
      <c r="D41" s="199">
        <v>85371000</v>
      </c>
      <c r="E41" s="200">
        <v>0.18</v>
      </c>
      <c r="F41" s="201"/>
      <c r="G41" s="210" t="s">
        <v>193</v>
      </c>
      <c r="H41" s="207" t="s">
        <v>203</v>
      </c>
      <c r="I41" s="207">
        <v>13</v>
      </c>
      <c r="J41" s="362"/>
      <c r="K41" s="204">
        <f>J41*I41</f>
        <v>0</v>
      </c>
      <c r="L41" s="204">
        <f>IF(ISBLANK(F41),E41*K41,F41*K41)</f>
        <v>0</v>
      </c>
    </row>
    <row r="42" spans="1:12" ht="33">
      <c r="A42" s="265"/>
      <c r="B42" s="265"/>
      <c r="C42" s="199">
        <v>1000003410</v>
      </c>
      <c r="D42" s="199">
        <v>85371000</v>
      </c>
      <c r="E42" s="200">
        <v>0.18</v>
      </c>
      <c r="F42" s="201"/>
      <c r="G42" s="210" t="s">
        <v>194</v>
      </c>
      <c r="H42" s="207" t="s">
        <v>203</v>
      </c>
      <c r="I42" s="207">
        <v>8</v>
      </c>
      <c r="J42" s="362"/>
      <c r="K42" s="204">
        <f t="shared" ref="K42" si="26">J42*I42</f>
        <v>0</v>
      </c>
      <c r="L42" s="204">
        <f t="shared" ref="L42" si="27">IF(ISBLANK(F42),E42*K42,F42*K42)</f>
        <v>0</v>
      </c>
    </row>
    <row r="43" spans="1:12" ht="33">
      <c r="A43" s="265"/>
      <c r="B43" s="265"/>
      <c r="C43" s="199">
        <v>1000003413</v>
      </c>
      <c r="D43" s="199">
        <v>85371000</v>
      </c>
      <c r="E43" s="200">
        <v>0.18</v>
      </c>
      <c r="F43" s="201"/>
      <c r="G43" s="210" t="s">
        <v>195</v>
      </c>
      <c r="H43" s="207" t="s">
        <v>203</v>
      </c>
      <c r="I43" s="207">
        <v>1</v>
      </c>
      <c r="J43" s="362"/>
      <c r="K43" s="204">
        <f>J43*I43</f>
        <v>0</v>
      </c>
      <c r="L43" s="204">
        <f>IF(ISBLANK(F43),E43*K43,F43*K43)</f>
        <v>0</v>
      </c>
    </row>
    <row r="44" spans="1:12" ht="33">
      <c r="A44" s="265"/>
      <c r="B44" s="265"/>
      <c r="C44" s="199">
        <v>1000001332</v>
      </c>
      <c r="D44" s="199">
        <v>85371000</v>
      </c>
      <c r="E44" s="200">
        <v>0.18</v>
      </c>
      <c r="F44" s="201"/>
      <c r="G44" s="210" t="s">
        <v>196</v>
      </c>
      <c r="H44" s="207" t="s">
        <v>203</v>
      </c>
      <c r="I44" s="207">
        <v>5</v>
      </c>
      <c r="J44" s="362"/>
      <c r="K44" s="204">
        <f t="shared" ref="K44" si="28">J44*I44</f>
        <v>0</v>
      </c>
      <c r="L44" s="204">
        <f t="shared" ref="L44" si="29">IF(ISBLANK(F44),E44*K44,F44*K44)</f>
        <v>0</v>
      </c>
    </row>
    <row r="45" spans="1:12" ht="33">
      <c r="A45" s="266"/>
      <c r="B45" s="266"/>
      <c r="C45" s="199">
        <v>1000018700</v>
      </c>
      <c r="D45" s="199">
        <v>85371000</v>
      </c>
      <c r="E45" s="200">
        <v>0.18</v>
      </c>
      <c r="F45" s="201"/>
      <c r="G45" s="210" t="s">
        <v>197</v>
      </c>
      <c r="H45" s="207" t="s">
        <v>204</v>
      </c>
      <c r="I45" s="207">
        <v>1</v>
      </c>
      <c r="J45" s="362"/>
      <c r="K45" s="204">
        <f>J45*I45</f>
        <v>0</v>
      </c>
      <c r="L45" s="204">
        <f>IF(ISBLANK(F45),E45*K45,F45*K45)</f>
        <v>0</v>
      </c>
    </row>
    <row r="46" spans="1:12">
      <c r="A46" s="264">
        <v>8</v>
      </c>
      <c r="B46" s="264" t="s">
        <v>209</v>
      </c>
      <c r="C46" s="199">
        <v>1000002145</v>
      </c>
      <c r="D46" s="199">
        <v>85371000</v>
      </c>
      <c r="E46" s="200">
        <v>0.18</v>
      </c>
      <c r="F46" s="201"/>
      <c r="G46" s="210" t="s">
        <v>199</v>
      </c>
      <c r="H46" s="207" t="s">
        <v>204</v>
      </c>
      <c r="I46" s="207">
        <v>1</v>
      </c>
      <c r="J46" s="362"/>
      <c r="K46" s="204">
        <f t="shared" ref="K46" si="30">J46*I46</f>
        <v>0</v>
      </c>
      <c r="L46" s="204">
        <f t="shared" ref="L46" si="31">IF(ISBLANK(F46),E46*K46,F46*K46)</f>
        <v>0</v>
      </c>
    </row>
    <row r="47" spans="1:12">
      <c r="A47" s="266"/>
      <c r="B47" s="266"/>
      <c r="C47" s="199">
        <v>1000001166</v>
      </c>
      <c r="D47" s="199">
        <v>85371000</v>
      </c>
      <c r="E47" s="200">
        <v>0.18</v>
      </c>
      <c r="F47" s="201"/>
      <c r="G47" s="210" t="s">
        <v>200</v>
      </c>
      <c r="H47" s="207" t="s">
        <v>204</v>
      </c>
      <c r="I47" s="207">
        <v>1</v>
      </c>
      <c r="J47" s="362"/>
      <c r="K47" s="204">
        <f>J47*I47</f>
        <v>0</v>
      </c>
      <c r="L47" s="204">
        <f>IF(ISBLANK(F47),E47*K47,F47*K47)</f>
        <v>0</v>
      </c>
    </row>
    <row r="48" spans="1:12" ht="33">
      <c r="A48" s="199">
        <v>9</v>
      </c>
      <c r="B48" s="199" t="s">
        <v>201</v>
      </c>
      <c r="C48" s="199">
        <v>1000021642</v>
      </c>
      <c r="D48" s="199">
        <v>85371000</v>
      </c>
      <c r="E48" s="200">
        <v>0.18</v>
      </c>
      <c r="F48" s="201"/>
      <c r="G48" s="218" t="s">
        <v>201</v>
      </c>
      <c r="H48" s="207" t="s">
        <v>155</v>
      </c>
      <c r="I48" s="207">
        <v>1</v>
      </c>
      <c r="J48" s="362"/>
      <c r="K48" s="204">
        <f t="shared" ref="K48" si="32">J48*I48</f>
        <v>0</v>
      </c>
      <c r="L48" s="204">
        <f t="shared" ref="L48" si="33">IF(ISBLANK(F48),E48*K48,F48*K48)</f>
        <v>0</v>
      </c>
    </row>
    <row r="49" spans="1:15" ht="30.75" customHeight="1">
      <c r="A49" s="211"/>
      <c r="B49" s="211"/>
      <c r="C49" s="212"/>
      <c r="D49" s="213"/>
      <c r="E49" s="211"/>
      <c r="F49" s="211"/>
      <c r="G49" s="214"/>
      <c r="H49" s="252" t="s">
        <v>132</v>
      </c>
      <c r="I49" s="253"/>
      <c r="J49" s="254"/>
      <c r="K49" s="215">
        <f>SUM(K15:K48)</f>
        <v>0</v>
      </c>
      <c r="L49" s="215">
        <f>SUM(L15:L48)</f>
        <v>0</v>
      </c>
      <c r="M49" s="216"/>
      <c r="N49" s="216"/>
      <c r="O49" s="216"/>
    </row>
    <row r="50" spans="1:15">
      <c r="I50" s="216"/>
      <c r="J50" s="216"/>
      <c r="K50" s="216"/>
      <c r="L50" s="216"/>
      <c r="M50" s="216"/>
      <c r="N50" s="216"/>
      <c r="O50" s="216"/>
    </row>
    <row r="51" spans="1:15">
      <c r="I51" s="216"/>
      <c r="J51" s="216"/>
      <c r="K51" s="216"/>
      <c r="L51" s="216"/>
      <c r="M51" s="216"/>
      <c r="N51" s="216"/>
      <c r="O51" s="216"/>
    </row>
    <row r="52" spans="1:15">
      <c r="I52" s="216"/>
      <c r="J52" s="216"/>
      <c r="K52" s="216"/>
      <c r="L52" s="216"/>
      <c r="M52" s="216"/>
      <c r="N52" s="216"/>
      <c r="O52" s="216"/>
    </row>
    <row r="53" spans="1:15">
      <c r="I53" s="216"/>
      <c r="J53" s="216"/>
      <c r="K53" s="216"/>
      <c r="L53" s="216"/>
      <c r="M53" s="216"/>
      <c r="N53" s="216"/>
      <c r="O53" s="216"/>
    </row>
    <row r="54" spans="1:15">
      <c r="I54" s="216"/>
      <c r="J54" s="216"/>
      <c r="K54" s="216"/>
      <c r="L54" s="216"/>
      <c r="M54" s="216"/>
      <c r="N54" s="216"/>
      <c r="O54" s="216"/>
    </row>
    <row r="55" spans="1:15">
      <c r="I55" s="216"/>
      <c r="J55" s="216"/>
      <c r="K55" s="216"/>
      <c r="L55" s="216"/>
      <c r="M55" s="216"/>
      <c r="N55" s="216"/>
      <c r="O55" s="216"/>
    </row>
    <row r="56" spans="1:15">
      <c r="I56" s="216"/>
      <c r="J56" s="216"/>
      <c r="K56" s="216"/>
      <c r="L56" s="216"/>
      <c r="M56" s="216"/>
      <c r="N56" s="216"/>
      <c r="O56" s="216"/>
    </row>
    <row r="57" spans="1:15">
      <c r="I57" s="216"/>
      <c r="J57" s="216"/>
      <c r="K57" s="216"/>
      <c r="L57" s="216"/>
      <c r="M57" s="216"/>
      <c r="N57" s="216"/>
      <c r="O57" s="216"/>
    </row>
    <row r="58" spans="1:15">
      <c r="I58" s="216"/>
      <c r="J58" s="216"/>
      <c r="K58" s="216"/>
      <c r="L58" s="216"/>
      <c r="M58" s="216"/>
      <c r="N58" s="216"/>
      <c r="O58" s="216"/>
    </row>
    <row r="59" spans="1:15">
      <c r="I59" s="216"/>
      <c r="J59" s="216"/>
      <c r="K59" s="216"/>
      <c r="L59" s="216"/>
      <c r="M59" s="216"/>
      <c r="N59" s="216"/>
      <c r="O59" s="216"/>
    </row>
    <row r="60" spans="1:15">
      <c r="I60" s="216"/>
      <c r="J60" s="216"/>
      <c r="K60" s="216"/>
      <c r="L60" s="216"/>
      <c r="M60" s="216"/>
      <c r="N60" s="216"/>
      <c r="O60" s="216"/>
    </row>
    <row r="61" spans="1:15">
      <c r="I61" s="216"/>
      <c r="J61" s="216"/>
      <c r="K61" s="216"/>
      <c r="L61" s="216"/>
      <c r="M61" s="216"/>
      <c r="N61" s="216"/>
      <c r="O61" s="216"/>
    </row>
    <row r="62" spans="1:15">
      <c r="I62" s="216"/>
      <c r="J62" s="216"/>
      <c r="K62" s="216"/>
      <c r="L62" s="216"/>
      <c r="M62" s="216"/>
      <c r="N62" s="216"/>
      <c r="O62" s="216"/>
    </row>
    <row r="63" spans="1:15">
      <c r="I63" s="216"/>
      <c r="J63" s="216"/>
      <c r="K63" s="216"/>
      <c r="L63" s="216"/>
      <c r="M63" s="216"/>
      <c r="N63" s="216"/>
      <c r="O63" s="216"/>
    </row>
    <row r="64" spans="1:15">
      <c r="I64" s="216"/>
      <c r="J64" s="216"/>
      <c r="K64" s="216"/>
      <c r="L64" s="216"/>
      <c r="M64" s="216"/>
      <c r="N64" s="216"/>
      <c r="O64" s="216"/>
    </row>
    <row r="65" spans="9:15">
      <c r="I65" s="216"/>
      <c r="J65" s="216"/>
      <c r="K65" s="216"/>
      <c r="L65" s="216"/>
      <c r="M65" s="216"/>
      <c r="N65" s="216"/>
      <c r="O65" s="216"/>
    </row>
    <row r="66" spans="9:15">
      <c r="I66" s="216"/>
      <c r="J66" s="216"/>
      <c r="K66" s="216"/>
      <c r="L66" s="216"/>
      <c r="M66" s="216"/>
      <c r="N66" s="216"/>
      <c r="O66" s="216"/>
    </row>
    <row r="67" spans="9:15">
      <c r="I67" s="216"/>
      <c r="J67" s="216"/>
      <c r="K67" s="216"/>
      <c r="L67" s="216"/>
      <c r="M67" s="216"/>
      <c r="N67" s="216"/>
      <c r="O67" s="216"/>
    </row>
    <row r="68" spans="9:15">
      <c r="I68" s="216"/>
      <c r="J68" s="216"/>
      <c r="K68" s="216"/>
      <c r="L68" s="216"/>
      <c r="M68" s="216"/>
      <c r="N68" s="216"/>
      <c r="O68" s="216"/>
    </row>
    <row r="69" spans="9:15">
      <c r="I69" s="216"/>
      <c r="J69" s="216"/>
      <c r="K69" s="216"/>
      <c r="L69" s="216"/>
      <c r="M69" s="216"/>
      <c r="N69" s="216"/>
      <c r="O69" s="216"/>
    </row>
    <row r="70" spans="9:15">
      <c r="I70" s="216"/>
      <c r="J70" s="216"/>
      <c r="K70" s="216"/>
      <c r="L70" s="216"/>
      <c r="M70" s="216"/>
      <c r="N70" s="216"/>
      <c r="O70" s="216"/>
    </row>
    <row r="71" spans="9:15">
      <c r="I71" s="216"/>
      <c r="J71" s="216"/>
      <c r="K71" s="216"/>
      <c r="L71" s="216"/>
      <c r="M71" s="216"/>
      <c r="N71" s="216"/>
      <c r="O71" s="216"/>
    </row>
    <row r="72" spans="9:15">
      <c r="I72" s="216"/>
      <c r="J72" s="216"/>
      <c r="K72" s="216"/>
      <c r="L72" s="216"/>
      <c r="M72" s="216"/>
      <c r="N72" s="216"/>
      <c r="O72" s="216"/>
    </row>
    <row r="73" spans="9:15">
      <c r="I73" s="216"/>
      <c r="J73" s="216"/>
      <c r="K73" s="216"/>
      <c r="L73" s="216"/>
      <c r="M73" s="216"/>
      <c r="N73" s="216"/>
      <c r="O73" s="216"/>
    </row>
    <row r="74" spans="9:15">
      <c r="I74" s="216"/>
      <c r="J74" s="216"/>
      <c r="K74" s="216"/>
      <c r="L74" s="216"/>
      <c r="M74" s="216"/>
      <c r="N74" s="216"/>
      <c r="O74" s="216"/>
    </row>
    <row r="75" spans="9:15">
      <c r="I75" s="216"/>
      <c r="J75" s="216"/>
      <c r="K75" s="216"/>
      <c r="L75" s="216"/>
      <c r="M75" s="216"/>
      <c r="N75" s="216"/>
      <c r="O75" s="216"/>
    </row>
    <row r="76" spans="9:15">
      <c r="I76" s="216"/>
      <c r="J76" s="216"/>
      <c r="K76" s="216"/>
      <c r="L76" s="216"/>
      <c r="M76" s="216"/>
      <c r="N76" s="216"/>
      <c r="O76" s="216"/>
    </row>
    <row r="77" spans="9:15">
      <c r="I77" s="216"/>
      <c r="J77" s="216"/>
      <c r="K77" s="216"/>
      <c r="L77" s="216"/>
      <c r="M77" s="216"/>
      <c r="N77" s="216"/>
      <c r="O77" s="216"/>
    </row>
    <row r="78" spans="9:15">
      <c r="I78" s="216"/>
      <c r="J78" s="216"/>
      <c r="K78" s="216"/>
      <c r="L78" s="216"/>
      <c r="M78" s="216"/>
      <c r="N78" s="216"/>
      <c r="O78" s="216"/>
    </row>
    <row r="79" spans="9:15">
      <c r="I79" s="216"/>
      <c r="J79" s="216"/>
      <c r="K79" s="216"/>
      <c r="L79" s="216"/>
      <c r="M79" s="216"/>
      <c r="N79" s="216"/>
      <c r="O79" s="216"/>
    </row>
    <row r="80" spans="9:15">
      <c r="I80" s="216"/>
      <c r="J80" s="216"/>
      <c r="K80" s="216"/>
      <c r="L80" s="216"/>
      <c r="M80" s="216"/>
      <c r="N80" s="216"/>
      <c r="O80" s="216"/>
    </row>
    <row r="81" spans="9:15">
      <c r="I81" s="216"/>
      <c r="J81" s="216"/>
      <c r="K81" s="216"/>
      <c r="L81" s="216"/>
      <c r="M81" s="216"/>
      <c r="N81" s="216"/>
      <c r="O81" s="216"/>
    </row>
    <row r="82" spans="9:15">
      <c r="I82" s="216"/>
      <c r="J82" s="216"/>
      <c r="K82" s="216"/>
      <c r="L82" s="216"/>
      <c r="M82" s="216"/>
      <c r="N82" s="216"/>
      <c r="O82" s="216"/>
    </row>
    <row r="83" spans="9:15">
      <c r="I83" s="216"/>
      <c r="J83" s="216"/>
      <c r="K83" s="216"/>
      <c r="L83" s="216"/>
      <c r="M83" s="216"/>
      <c r="N83" s="216"/>
      <c r="O83" s="216"/>
    </row>
    <row r="84" spans="9:15">
      <c r="I84" s="216"/>
      <c r="J84" s="216"/>
      <c r="K84" s="216"/>
      <c r="L84" s="216"/>
      <c r="M84" s="216"/>
      <c r="N84" s="216"/>
      <c r="O84" s="216"/>
    </row>
    <row r="85" spans="9:15">
      <c r="I85" s="216"/>
      <c r="J85" s="216"/>
      <c r="K85" s="216"/>
      <c r="L85" s="216"/>
      <c r="M85" s="216"/>
      <c r="N85" s="216"/>
      <c r="O85" s="216"/>
    </row>
    <row r="86" spans="9:15">
      <c r="I86" s="216"/>
      <c r="J86" s="216"/>
      <c r="K86" s="216"/>
      <c r="L86" s="216"/>
      <c r="M86" s="216"/>
      <c r="N86" s="216"/>
      <c r="O86" s="216"/>
    </row>
    <row r="87" spans="9:15">
      <c r="I87" s="216"/>
      <c r="J87" s="216"/>
      <c r="K87" s="216"/>
      <c r="L87" s="216"/>
      <c r="M87" s="216"/>
      <c r="N87" s="216"/>
      <c r="O87" s="216"/>
    </row>
    <row r="88" spans="9:15">
      <c r="I88" s="216"/>
      <c r="J88" s="216"/>
      <c r="K88" s="216"/>
      <c r="L88" s="216"/>
      <c r="M88" s="216"/>
      <c r="N88" s="216"/>
      <c r="O88" s="216"/>
    </row>
    <row r="89" spans="9:15">
      <c r="I89" s="216"/>
      <c r="J89" s="216"/>
      <c r="K89" s="216"/>
      <c r="L89" s="216"/>
      <c r="M89" s="216"/>
      <c r="N89" s="216"/>
      <c r="O89" s="216"/>
    </row>
    <row r="90" spans="9:15">
      <c r="I90" s="216"/>
      <c r="J90" s="216"/>
      <c r="K90" s="216"/>
      <c r="L90" s="216"/>
      <c r="M90" s="216"/>
      <c r="N90" s="216"/>
      <c r="O90" s="216"/>
    </row>
    <row r="91" spans="9:15">
      <c r="I91" s="216"/>
      <c r="J91" s="216"/>
      <c r="K91" s="216"/>
      <c r="L91" s="216"/>
      <c r="M91" s="216"/>
      <c r="N91" s="216"/>
      <c r="O91" s="216"/>
    </row>
    <row r="92" spans="9:15">
      <c r="I92" s="216"/>
      <c r="J92" s="216"/>
      <c r="K92" s="216"/>
      <c r="L92" s="216"/>
      <c r="M92" s="216"/>
      <c r="N92" s="216"/>
      <c r="O92" s="216"/>
    </row>
    <row r="93" spans="9:15">
      <c r="I93" s="216"/>
      <c r="J93" s="216"/>
      <c r="K93" s="216"/>
      <c r="L93" s="216"/>
      <c r="M93" s="216"/>
      <c r="N93" s="216"/>
      <c r="O93" s="216"/>
    </row>
    <row r="94" spans="9:15">
      <c r="I94" s="216"/>
      <c r="J94" s="216"/>
      <c r="K94" s="216"/>
      <c r="L94" s="216"/>
      <c r="M94" s="216"/>
      <c r="N94" s="216"/>
      <c r="O94" s="216"/>
    </row>
    <row r="95" spans="9:15">
      <c r="I95" s="216"/>
      <c r="J95" s="216"/>
      <c r="K95" s="216"/>
      <c r="L95" s="216"/>
      <c r="M95" s="216"/>
      <c r="N95" s="216"/>
      <c r="O95" s="216"/>
    </row>
    <row r="96" spans="9:15">
      <c r="I96" s="216"/>
      <c r="J96" s="216"/>
      <c r="K96" s="216"/>
      <c r="L96" s="216"/>
      <c r="M96" s="216"/>
      <c r="N96" s="216"/>
      <c r="O96" s="216"/>
    </row>
    <row r="97" spans="9:15">
      <c r="I97" s="216"/>
      <c r="J97" s="216"/>
      <c r="K97" s="216"/>
      <c r="L97" s="216"/>
      <c r="M97" s="216"/>
      <c r="N97" s="216"/>
      <c r="O97" s="216"/>
    </row>
    <row r="98" spans="9:15">
      <c r="I98" s="216"/>
      <c r="J98" s="216"/>
      <c r="K98" s="216"/>
      <c r="L98" s="216"/>
      <c r="M98" s="216"/>
      <c r="N98" s="216"/>
      <c r="O98" s="216"/>
    </row>
    <row r="99" spans="9:15">
      <c r="I99" s="216"/>
      <c r="J99" s="216"/>
      <c r="K99" s="216"/>
      <c r="L99" s="216"/>
      <c r="M99" s="216"/>
      <c r="N99" s="216"/>
      <c r="O99" s="216"/>
    </row>
    <row r="100" spans="9:15">
      <c r="I100" s="216"/>
      <c r="J100" s="216"/>
      <c r="K100" s="216"/>
      <c r="L100" s="216"/>
      <c r="M100" s="216"/>
      <c r="N100" s="216"/>
      <c r="O100" s="216"/>
    </row>
    <row r="101" spans="9:15">
      <c r="I101" s="216"/>
      <c r="J101" s="216"/>
      <c r="K101" s="216"/>
      <c r="L101" s="216"/>
      <c r="M101" s="216"/>
      <c r="N101" s="216"/>
      <c r="O101" s="216"/>
    </row>
    <row r="102" spans="9:15">
      <c r="I102" s="216"/>
      <c r="J102" s="216"/>
      <c r="K102" s="216"/>
      <c r="L102" s="216"/>
      <c r="M102" s="216"/>
      <c r="N102" s="216"/>
      <c r="O102" s="216"/>
    </row>
    <row r="103" spans="9:15">
      <c r="I103" s="216"/>
      <c r="J103" s="216"/>
      <c r="K103" s="216"/>
      <c r="L103" s="216"/>
      <c r="M103" s="216"/>
      <c r="N103" s="216"/>
      <c r="O103" s="216"/>
    </row>
    <row r="104" spans="9:15">
      <c r="I104" s="216"/>
      <c r="J104" s="216"/>
      <c r="K104" s="216"/>
      <c r="L104" s="216"/>
      <c r="M104" s="216"/>
      <c r="N104" s="216"/>
      <c r="O104" s="216"/>
    </row>
    <row r="105" spans="9:15">
      <c r="I105" s="216"/>
      <c r="J105" s="216"/>
      <c r="K105" s="216"/>
      <c r="L105" s="216"/>
      <c r="M105" s="216"/>
      <c r="N105" s="216"/>
      <c r="O105" s="216"/>
    </row>
    <row r="106" spans="9:15">
      <c r="I106" s="216"/>
      <c r="J106" s="216"/>
      <c r="K106" s="216"/>
      <c r="L106" s="216"/>
      <c r="M106" s="216"/>
      <c r="N106" s="216"/>
      <c r="O106" s="216"/>
    </row>
    <row r="107" spans="9:15">
      <c r="I107" s="216"/>
      <c r="J107" s="216"/>
      <c r="K107" s="216"/>
      <c r="L107" s="216"/>
      <c r="M107" s="216"/>
      <c r="N107" s="216"/>
      <c r="O107" s="216"/>
    </row>
    <row r="108" spans="9:15">
      <c r="I108" s="216"/>
      <c r="J108" s="216"/>
      <c r="K108" s="216"/>
      <c r="L108" s="216"/>
      <c r="M108" s="216"/>
      <c r="N108" s="216"/>
      <c r="O108" s="216"/>
    </row>
    <row r="109" spans="9:15">
      <c r="I109" s="216"/>
      <c r="J109" s="216"/>
      <c r="K109" s="216"/>
      <c r="L109" s="216"/>
      <c r="M109" s="216"/>
      <c r="N109" s="216"/>
      <c r="O109" s="216"/>
    </row>
    <row r="110" spans="9:15">
      <c r="I110" s="216"/>
      <c r="J110" s="216"/>
      <c r="K110" s="216"/>
      <c r="L110" s="216"/>
      <c r="M110" s="216"/>
      <c r="N110" s="216"/>
      <c r="O110" s="216"/>
    </row>
    <row r="111" spans="9:15">
      <c r="I111" s="216"/>
      <c r="J111" s="216"/>
      <c r="K111" s="216"/>
      <c r="L111" s="216"/>
      <c r="M111" s="216"/>
      <c r="N111" s="216"/>
      <c r="O111" s="216"/>
    </row>
    <row r="112" spans="9:15">
      <c r="I112" s="216"/>
      <c r="J112" s="216"/>
      <c r="K112" s="216"/>
      <c r="L112" s="216"/>
      <c r="M112" s="216"/>
      <c r="N112" s="216"/>
      <c r="O112" s="216"/>
    </row>
    <row r="113" spans="9:15">
      <c r="I113" s="216"/>
      <c r="J113" s="216"/>
      <c r="K113" s="216"/>
      <c r="L113" s="216"/>
      <c r="M113" s="216"/>
      <c r="N113" s="216"/>
      <c r="O113" s="216"/>
    </row>
    <row r="114" spans="9:15">
      <c r="I114" s="216"/>
      <c r="J114" s="216"/>
      <c r="K114" s="216"/>
      <c r="L114" s="216"/>
      <c r="M114" s="216"/>
      <c r="N114" s="216"/>
      <c r="O114" s="216"/>
    </row>
    <row r="115" spans="9:15">
      <c r="I115" s="216"/>
      <c r="J115" s="216"/>
      <c r="K115" s="216"/>
      <c r="L115" s="216"/>
      <c r="M115" s="216"/>
      <c r="N115" s="216"/>
      <c r="O115" s="216"/>
    </row>
    <row r="116" spans="9:15">
      <c r="I116" s="216"/>
      <c r="J116" s="216"/>
      <c r="K116" s="216"/>
      <c r="L116" s="216"/>
      <c r="M116" s="216"/>
      <c r="N116" s="216"/>
      <c r="O116" s="216"/>
    </row>
    <row r="117" spans="9:15">
      <c r="I117" s="216"/>
      <c r="J117" s="216"/>
      <c r="K117" s="216"/>
      <c r="L117" s="216"/>
      <c r="M117" s="216"/>
      <c r="N117" s="216"/>
      <c r="O117" s="216"/>
    </row>
    <row r="118" spans="9:15">
      <c r="I118" s="216"/>
      <c r="J118" s="216"/>
      <c r="K118" s="216"/>
      <c r="L118" s="216"/>
      <c r="M118" s="216"/>
      <c r="N118" s="216"/>
      <c r="O118" s="216"/>
    </row>
    <row r="119" spans="9:15">
      <c r="I119" s="216"/>
      <c r="J119" s="216"/>
      <c r="K119" s="216"/>
      <c r="L119" s="216"/>
      <c r="M119" s="216"/>
      <c r="N119" s="216"/>
      <c r="O119" s="216"/>
    </row>
    <row r="120" spans="9:15">
      <c r="I120" s="216"/>
      <c r="J120" s="216"/>
      <c r="K120" s="216"/>
      <c r="L120" s="216"/>
      <c r="M120" s="216"/>
      <c r="N120" s="216"/>
      <c r="O120" s="216"/>
    </row>
    <row r="121" spans="9:15">
      <c r="I121" s="216"/>
      <c r="J121" s="216"/>
      <c r="K121" s="216"/>
      <c r="L121" s="216"/>
      <c r="M121" s="216"/>
      <c r="N121" s="216"/>
      <c r="O121" s="216"/>
    </row>
    <row r="122" spans="9:15">
      <c r="I122" s="216"/>
      <c r="J122" s="216"/>
      <c r="K122" s="216"/>
      <c r="L122" s="216"/>
      <c r="M122" s="216"/>
      <c r="N122" s="216"/>
      <c r="O122" s="216"/>
    </row>
    <row r="123" spans="9:15">
      <c r="I123" s="216"/>
      <c r="J123" s="216"/>
      <c r="K123" s="216"/>
      <c r="L123" s="216"/>
      <c r="M123" s="216"/>
      <c r="N123" s="216"/>
      <c r="O123" s="216"/>
    </row>
    <row r="124" spans="9:15">
      <c r="I124" s="216"/>
      <c r="J124" s="216"/>
      <c r="K124" s="216"/>
      <c r="L124" s="216"/>
      <c r="M124" s="216"/>
      <c r="N124" s="216"/>
      <c r="O124" s="216"/>
    </row>
    <row r="125" spans="9:15">
      <c r="I125" s="216"/>
      <c r="J125" s="216"/>
      <c r="K125" s="216"/>
      <c r="L125" s="216"/>
      <c r="M125" s="216"/>
      <c r="N125" s="216"/>
      <c r="O125" s="216"/>
    </row>
    <row r="126" spans="9:15">
      <c r="I126" s="216"/>
      <c r="J126" s="216"/>
      <c r="K126" s="216"/>
      <c r="L126" s="216"/>
      <c r="M126" s="216"/>
      <c r="N126" s="216"/>
      <c r="O126" s="216"/>
    </row>
    <row r="127" spans="9:15">
      <c r="I127" s="216"/>
      <c r="J127" s="216"/>
      <c r="K127" s="216"/>
      <c r="L127" s="216"/>
      <c r="M127" s="216"/>
      <c r="N127" s="216"/>
      <c r="O127" s="216"/>
    </row>
    <row r="128" spans="9:15">
      <c r="I128" s="216"/>
      <c r="J128" s="216"/>
      <c r="K128" s="216"/>
      <c r="L128" s="216"/>
      <c r="M128" s="216"/>
      <c r="N128" s="216"/>
      <c r="O128" s="216"/>
    </row>
    <row r="129" spans="9:15">
      <c r="I129" s="216"/>
      <c r="J129" s="216"/>
      <c r="K129" s="216"/>
      <c r="L129" s="216"/>
      <c r="M129" s="216"/>
      <c r="N129" s="216"/>
      <c r="O129" s="216"/>
    </row>
    <row r="130" spans="9:15">
      <c r="I130" s="216"/>
      <c r="J130" s="216"/>
      <c r="K130" s="216"/>
      <c r="L130" s="216"/>
      <c r="M130" s="216"/>
      <c r="N130" s="216"/>
      <c r="O130" s="216"/>
    </row>
    <row r="131" spans="9:15">
      <c r="I131" s="216"/>
      <c r="J131" s="216"/>
      <c r="K131" s="216"/>
      <c r="L131" s="216"/>
      <c r="M131" s="216"/>
      <c r="N131" s="216"/>
      <c r="O131" s="216"/>
    </row>
    <row r="132" spans="9:15">
      <c r="I132" s="216"/>
      <c r="J132" s="216"/>
      <c r="K132" s="216"/>
      <c r="L132" s="216"/>
      <c r="M132" s="216"/>
      <c r="N132" s="216"/>
      <c r="O132" s="216"/>
    </row>
    <row r="133" spans="9:15">
      <c r="I133" s="216"/>
      <c r="J133" s="216"/>
      <c r="K133" s="216"/>
      <c r="L133" s="216"/>
      <c r="M133" s="216"/>
      <c r="N133" s="216"/>
      <c r="O133" s="216"/>
    </row>
    <row r="134" spans="9:15">
      <c r="I134" s="216"/>
      <c r="J134" s="216"/>
      <c r="K134" s="216"/>
      <c r="L134" s="216"/>
      <c r="M134" s="216"/>
      <c r="N134" s="216"/>
      <c r="O134" s="216"/>
    </row>
    <row r="135" spans="9:15">
      <c r="I135" s="216"/>
      <c r="J135" s="216"/>
      <c r="K135" s="216"/>
      <c r="L135" s="216"/>
      <c r="M135" s="216"/>
      <c r="N135" s="216"/>
      <c r="O135" s="216"/>
    </row>
    <row r="136" spans="9:15">
      <c r="I136" s="216"/>
      <c r="J136" s="216"/>
      <c r="K136" s="216"/>
      <c r="L136" s="216"/>
      <c r="M136" s="216"/>
      <c r="N136" s="216"/>
      <c r="O136" s="216"/>
    </row>
    <row r="137" spans="9:15">
      <c r="I137" s="216"/>
      <c r="J137" s="216"/>
      <c r="K137" s="216"/>
      <c r="L137" s="216"/>
      <c r="M137" s="216"/>
      <c r="N137" s="216"/>
      <c r="O137" s="216"/>
    </row>
    <row r="138" spans="9:15">
      <c r="I138" s="216"/>
      <c r="J138" s="216"/>
      <c r="K138" s="216"/>
      <c r="L138" s="216"/>
      <c r="M138" s="216"/>
      <c r="N138" s="216"/>
      <c r="O138" s="216"/>
    </row>
    <row r="139" spans="9:15">
      <c r="I139" s="216"/>
      <c r="J139" s="216"/>
      <c r="K139" s="216"/>
      <c r="L139" s="216"/>
      <c r="M139" s="216"/>
      <c r="N139" s="216"/>
      <c r="O139" s="216"/>
    </row>
    <row r="140" spans="9:15">
      <c r="I140" s="216"/>
      <c r="J140" s="216"/>
      <c r="K140" s="216"/>
      <c r="L140" s="216"/>
      <c r="M140" s="216"/>
      <c r="N140" s="216"/>
      <c r="O140" s="216"/>
    </row>
    <row r="141" spans="9:15">
      <c r="I141" s="216"/>
      <c r="J141" s="216"/>
      <c r="K141" s="216"/>
      <c r="L141" s="216"/>
      <c r="M141" s="216"/>
      <c r="N141" s="216"/>
      <c r="O141" s="216"/>
    </row>
    <row r="142" spans="9:15">
      <c r="I142" s="216"/>
      <c r="J142" s="216"/>
      <c r="K142" s="216"/>
      <c r="L142" s="216"/>
      <c r="M142" s="216"/>
      <c r="N142" s="216"/>
      <c r="O142" s="216"/>
    </row>
    <row r="143" spans="9:15">
      <c r="I143" s="216"/>
      <c r="J143" s="216"/>
      <c r="K143" s="216"/>
      <c r="L143" s="216"/>
      <c r="M143" s="216"/>
      <c r="N143" s="216"/>
      <c r="O143" s="216"/>
    </row>
    <row r="144" spans="9:15">
      <c r="I144" s="216"/>
      <c r="J144" s="216"/>
      <c r="K144" s="216"/>
      <c r="L144" s="216"/>
      <c r="M144" s="216"/>
      <c r="N144" s="216"/>
      <c r="O144" s="216"/>
    </row>
    <row r="145" spans="9:15">
      <c r="I145" s="216"/>
      <c r="J145" s="216"/>
      <c r="K145" s="216"/>
      <c r="L145" s="216"/>
      <c r="M145" s="216"/>
      <c r="N145" s="216"/>
      <c r="O145" s="216"/>
    </row>
    <row r="146" spans="9:15">
      <c r="I146" s="216"/>
      <c r="J146" s="216"/>
      <c r="K146" s="216"/>
      <c r="L146" s="216"/>
      <c r="M146" s="216"/>
      <c r="N146" s="216"/>
      <c r="O146" s="216"/>
    </row>
    <row r="147" spans="9:15">
      <c r="I147" s="216"/>
      <c r="J147" s="216"/>
      <c r="K147" s="216"/>
      <c r="L147" s="216"/>
      <c r="M147" s="216"/>
      <c r="N147" s="216"/>
      <c r="O147" s="216"/>
    </row>
    <row r="148" spans="9:15">
      <c r="I148" s="216"/>
      <c r="J148" s="216"/>
      <c r="K148" s="216"/>
      <c r="L148" s="216"/>
      <c r="M148" s="216"/>
      <c r="N148" s="216"/>
      <c r="O148" s="216"/>
    </row>
    <row r="149" spans="9:15">
      <c r="I149" s="216"/>
      <c r="J149" s="216"/>
      <c r="K149" s="216"/>
      <c r="L149" s="216"/>
      <c r="M149" s="216"/>
      <c r="N149" s="216"/>
      <c r="O149" s="216"/>
    </row>
    <row r="150" spans="9:15">
      <c r="I150" s="216"/>
      <c r="J150" s="216"/>
      <c r="K150" s="216"/>
      <c r="L150" s="216"/>
      <c r="M150" s="216"/>
      <c r="N150" s="216"/>
      <c r="O150" s="216"/>
    </row>
    <row r="151" spans="9:15">
      <c r="I151" s="216"/>
      <c r="J151" s="216"/>
      <c r="K151" s="216"/>
      <c r="L151" s="216"/>
      <c r="M151" s="216"/>
      <c r="N151" s="216"/>
      <c r="O151" s="216"/>
    </row>
    <row r="152" spans="9:15">
      <c r="I152" s="216"/>
      <c r="J152" s="216"/>
      <c r="K152" s="216"/>
      <c r="L152" s="216"/>
      <c r="M152" s="216"/>
      <c r="N152" s="216"/>
      <c r="O152" s="216"/>
    </row>
    <row r="153" spans="9:15">
      <c r="I153" s="216"/>
      <c r="J153" s="216"/>
      <c r="K153" s="216"/>
      <c r="L153" s="216"/>
      <c r="M153" s="216"/>
      <c r="N153" s="216"/>
      <c r="O153" s="216"/>
    </row>
    <row r="154" spans="9:15">
      <c r="I154" s="216"/>
      <c r="J154" s="216"/>
      <c r="K154" s="216"/>
      <c r="L154" s="216"/>
      <c r="M154" s="216"/>
      <c r="N154" s="216"/>
      <c r="O154" s="216"/>
    </row>
    <row r="155" spans="9:15">
      <c r="I155" s="216"/>
      <c r="J155" s="216"/>
      <c r="K155" s="216"/>
      <c r="L155" s="216"/>
      <c r="M155" s="216"/>
      <c r="N155" s="216"/>
      <c r="O155" s="216"/>
    </row>
    <row r="156" spans="9:15">
      <c r="I156" s="216"/>
      <c r="J156" s="216"/>
      <c r="K156" s="216"/>
      <c r="L156" s="216"/>
      <c r="M156" s="216"/>
      <c r="N156" s="216"/>
      <c r="O156" s="216"/>
    </row>
    <row r="157" spans="9:15">
      <c r="I157" s="216"/>
      <c r="J157" s="216"/>
      <c r="K157" s="216"/>
      <c r="L157" s="216"/>
      <c r="M157" s="216"/>
      <c r="N157" s="216"/>
      <c r="O157" s="216"/>
    </row>
    <row r="158" spans="9:15">
      <c r="I158" s="216"/>
      <c r="J158" s="216"/>
      <c r="K158" s="216"/>
      <c r="L158" s="216"/>
      <c r="M158" s="216"/>
      <c r="N158" s="216"/>
      <c r="O158" s="216"/>
    </row>
    <row r="159" spans="9:15">
      <c r="I159" s="216"/>
      <c r="J159" s="216"/>
      <c r="K159" s="216"/>
      <c r="L159" s="216"/>
      <c r="M159" s="216"/>
      <c r="N159" s="216"/>
      <c r="O159" s="216"/>
    </row>
    <row r="160" spans="9:15">
      <c r="I160" s="216"/>
      <c r="J160" s="216"/>
      <c r="K160" s="216"/>
      <c r="L160" s="216"/>
      <c r="M160" s="216"/>
      <c r="N160" s="216"/>
      <c r="O160" s="216"/>
    </row>
    <row r="161" spans="9:15">
      <c r="I161" s="216"/>
      <c r="J161" s="216"/>
      <c r="K161" s="216"/>
      <c r="L161" s="216"/>
      <c r="M161" s="216"/>
      <c r="N161" s="216"/>
      <c r="O161" s="216"/>
    </row>
    <row r="162" spans="9:15">
      <c r="I162" s="216"/>
      <c r="J162" s="216"/>
      <c r="K162" s="216"/>
      <c r="L162" s="216"/>
      <c r="M162" s="216"/>
      <c r="N162" s="216"/>
      <c r="O162" s="216"/>
    </row>
    <row r="163" spans="9:15">
      <c r="I163" s="216"/>
      <c r="J163" s="216"/>
      <c r="K163" s="216"/>
      <c r="L163" s="216"/>
      <c r="M163" s="216"/>
      <c r="N163" s="216"/>
      <c r="O163" s="216"/>
    </row>
    <row r="164" spans="9:15">
      <c r="I164" s="216"/>
      <c r="J164" s="216"/>
      <c r="K164" s="216"/>
      <c r="L164" s="216"/>
      <c r="M164" s="216"/>
      <c r="N164" s="216"/>
      <c r="O164" s="216"/>
    </row>
    <row r="165" spans="9:15">
      <c r="I165" s="216"/>
      <c r="J165" s="216"/>
      <c r="K165" s="216"/>
      <c r="L165" s="216"/>
      <c r="M165" s="216"/>
      <c r="N165" s="216"/>
      <c r="O165" s="216"/>
    </row>
    <row r="166" spans="9:15">
      <c r="I166" s="216"/>
      <c r="J166" s="216"/>
      <c r="K166" s="216"/>
      <c r="L166" s="216"/>
      <c r="M166" s="216"/>
      <c r="N166" s="216"/>
      <c r="O166" s="216"/>
    </row>
    <row r="167" spans="9:15">
      <c r="I167" s="216"/>
      <c r="J167" s="216"/>
      <c r="K167" s="216"/>
      <c r="L167" s="216"/>
      <c r="M167" s="216"/>
      <c r="N167" s="216"/>
      <c r="O167" s="216"/>
    </row>
    <row r="168" spans="9:15">
      <c r="I168" s="216"/>
      <c r="J168" s="216"/>
      <c r="K168" s="216"/>
      <c r="L168" s="216"/>
      <c r="M168" s="216"/>
      <c r="N168" s="216"/>
      <c r="O168" s="216"/>
    </row>
    <row r="169" spans="9:15">
      <c r="I169" s="216"/>
      <c r="J169" s="216"/>
      <c r="K169" s="216"/>
      <c r="L169" s="216"/>
      <c r="M169" s="216"/>
      <c r="N169" s="216"/>
      <c r="O169" s="216"/>
    </row>
    <row r="170" spans="9:15">
      <c r="I170" s="216"/>
      <c r="J170" s="216"/>
      <c r="K170" s="216"/>
      <c r="L170" s="216"/>
      <c r="M170" s="216"/>
      <c r="N170" s="216"/>
      <c r="O170" s="216"/>
    </row>
    <row r="171" spans="9:15">
      <c r="I171" s="216"/>
      <c r="J171" s="216"/>
      <c r="K171" s="216"/>
      <c r="L171" s="216"/>
      <c r="M171" s="216"/>
      <c r="N171" s="216"/>
      <c r="O171" s="216"/>
    </row>
    <row r="172" spans="9:15">
      <c r="I172" s="216"/>
      <c r="J172" s="216"/>
      <c r="K172" s="216"/>
      <c r="L172" s="216"/>
      <c r="M172" s="216"/>
      <c r="N172" s="216"/>
      <c r="O172" s="216"/>
    </row>
    <row r="173" spans="9:15">
      <c r="I173" s="216"/>
      <c r="J173" s="216"/>
      <c r="K173" s="216"/>
      <c r="L173" s="216"/>
      <c r="M173" s="216"/>
      <c r="N173" s="216"/>
      <c r="O173" s="216"/>
    </row>
    <row r="174" spans="9:15">
      <c r="I174" s="216"/>
      <c r="J174" s="216"/>
      <c r="K174" s="216"/>
      <c r="L174" s="216"/>
      <c r="M174" s="216"/>
      <c r="N174" s="216"/>
      <c r="O174" s="216"/>
    </row>
    <row r="175" spans="9:15">
      <c r="I175" s="216"/>
      <c r="J175" s="216"/>
      <c r="K175" s="216"/>
      <c r="L175" s="216"/>
      <c r="M175" s="216"/>
      <c r="N175" s="216"/>
      <c r="O175" s="216"/>
    </row>
    <row r="176" spans="9:15">
      <c r="I176" s="216"/>
      <c r="J176" s="216"/>
      <c r="K176" s="216"/>
      <c r="L176" s="216"/>
      <c r="M176" s="216"/>
      <c r="N176" s="216"/>
      <c r="O176" s="216"/>
    </row>
    <row r="177" spans="9:15">
      <c r="I177" s="216"/>
      <c r="J177" s="216"/>
      <c r="K177" s="216"/>
      <c r="L177" s="216"/>
      <c r="M177" s="216"/>
      <c r="N177" s="216"/>
      <c r="O177" s="216"/>
    </row>
    <row r="178" spans="9:15">
      <c r="I178" s="216"/>
      <c r="J178" s="216"/>
      <c r="K178" s="216"/>
      <c r="L178" s="216"/>
      <c r="M178" s="216"/>
      <c r="N178" s="216"/>
      <c r="O178" s="216"/>
    </row>
    <row r="179" spans="9:15">
      <c r="I179" s="216"/>
      <c r="J179" s="216"/>
      <c r="K179" s="216"/>
      <c r="L179" s="216"/>
      <c r="M179" s="216"/>
      <c r="N179" s="216"/>
      <c r="O179" s="216"/>
    </row>
    <row r="180" spans="9:15">
      <c r="I180" s="216"/>
      <c r="J180" s="216"/>
      <c r="K180" s="216"/>
      <c r="L180" s="216"/>
      <c r="M180" s="216"/>
      <c r="N180" s="216"/>
      <c r="O180" s="216"/>
    </row>
    <row r="181" spans="9:15">
      <c r="I181" s="216"/>
      <c r="J181" s="216"/>
      <c r="K181" s="216"/>
      <c r="L181" s="216"/>
      <c r="M181" s="216"/>
      <c r="N181" s="216"/>
      <c r="O181" s="216"/>
    </row>
    <row r="182" spans="9:15">
      <c r="I182" s="216"/>
      <c r="J182" s="216"/>
      <c r="K182" s="216"/>
      <c r="L182" s="216"/>
      <c r="M182" s="216"/>
      <c r="N182" s="216"/>
      <c r="O182" s="216"/>
    </row>
    <row r="183" spans="9:15">
      <c r="I183" s="216"/>
      <c r="J183" s="216"/>
      <c r="K183" s="216"/>
      <c r="L183" s="216"/>
      <c r="M183" s="216"/>
      <c r="N183" s="216"/>
      <c r="O183" s="216"/>
    </row>
    <row r="184" spans="9:15">
      <c r="I184" s="216"/>
      <c r="J184" s="216"/>
      <c r="K184" s="216"/>
      <c r="L184" s="216"/>
      <c r="M184" s="216"/>
      <c r="N184" s="216"/>
      <c r="O184" s="216"/>
    </row>
    <row r="185" spans="9:15">
      <c r="I185" s="216"/>
      <c r="J185" s="216"/>
      <c r="K185" s="216"/>
      <c r="L185" s="216"/>
      <c r="M185" s="216"/>
      <c r="N185" s="216"/>
      <c r="O185" s="216"/>
    </row>
    <row r="186" spans="9:15">
      <c r="I186" s="216"/>
      <c r="J186" s="216"/>
      <c r="K186" s="216"/>
      <c r="L186" s="216"/>
      <c r="M186" s="216"/>
      <c r="N186" s="216"/>
      <c r="O186" s="216"/>
    </row>
    <row r="187" spans="9:15">
      <c r="I187" s="216"/>
      <c r="J187" s="216"/>
      <c r="K187" s="216"/>
      <c r="L187" s="216"/>
      <c r="M187" s="216"/>
      <c r="N187" s="216"/>
      <c r="O187" s="216"/>
    </row>
    <row r="188" spans="9:15">
      <c r="I188" s="216"/>
      <c r="J188" s="216"/>
      <c r="K188" s="216"/>
      <c r="L188" s="216"/>
      <c r="M188" s="216"/>
      <c r="N188" s="216"/>
      <c r="O188" s="216"/>
    </row>
    <row r="189" spans="9:15">
      <c r="I189" s="216"/>
      <c r="J189" s="216"/>
      <c r="K189" s="216"/>
      <c r="L189" s="216"/>
      <c r="M189" s="216"/>
      <c r="N189" s="216"/>
      <c r="O189" s="216"/>
    </row>
    <row r="190" spans="9:15">
      <c r="I190" s="216"/>
      <c r="J190" s="216"/>
      <c r="K190" s="216"/>
      <c r="L190" s="216"/>
      <c r="M190" s="216"/>
      <c r="N190" s="216"/>
      <c r="O190" s="216"/>
    </row>
    <row r="191" spans="9:15">
      <c r="I191" s="216"/>
      <c r="J191" s="216"/>
      <c r="K191" s="216"/>
      <c r="L191" s="216"/>
      <c r="M191" s="216"/>
      <c r="N191" s="216"/>
      <c r="O191" s="216"/>
    </row>
    <row r="192" spans="9:15">
      <c r="I192" s="216"/>
      <c r="J192" s="216"/>
      <c r="K192" s="216"/>
      <c r="L192" s="216"/>
      <c r="M192" s="216"/>
      <c r="N192" s="216"/>
      <c r="O192" s="216"/>
    </row>
    <row r="193" spans="9:15">
      <c r="I193" s="216"/>
      <c r="J193" s="216"/>
      <c r="K193" s="216"/>
      <c r="L193" s="216"/>
      <c r="M193" s="216"/>
      <c r="N193" s="216"/>
      <c r="O193" s="216"/>
    </row>
    <row r="194" spans="9:15">
      <c r="I194" s="216"/>
      <c r="J194" s="216"/>
      <c r="K194" s="216"/>
      <c r="L194" s="216"/>
      <c r="M194" s="216"/>
      <c r="N194" s="216"/>
      <c r="O194" s="216"/>
    </row>
    <row r="195" spans="9:15">
      <c r="I195" s="216"/>
      <c r="J195" s="216"/>
      <c r="K195" s="216"/>
      <c r="L195" s="216"/>
      <c r="M195" s="216"/>
      <c r="N195" s="216"/>
      <c r="O195" s="216"/>
    </row>
    <row r="196" spans="9:15">
      <c r="I196" s="216"/>
      <c r="J196" s="216"/>
      <c r="K196" s="216"/>
      <c r="L196" s="216"/>
      <c r="M196" s="216"/>
      <c r="N196" s="216"/>
      <c r="O196" s="216"/>
    </row>
    <row r="197" spans="9:15">
      <c r="I197" s="216"/>
      <c r="J197" s="216"/>
      <c r="K197" s="216"/>
      <c r="L197" s="216"/>
      <c r="M197" s="216"/>
      <c r="N197" s="216"/>
      <c r="O197" s="216"/>
    </row>
    <row r="198" spans="9:15">
      <c r="I198" s="216"/>
      <c r="J198" s="216"/>
      <c r="K198" s="216"/>
      <c r="L198" s="216"/>
      <c r="M198" s="216"/>
      <c r="N198" s="216"/>
      <c r="O198" s="216"/>
    </row>
    <row r="199" spans="9:15">
      <c r="I199" s="216"/>
      <c r="J199" s="216"/>
      <c r="K199" s="216"/>
      <c r="L199" s="216"/>
      <c r="M199" s="216"/>
      <c r="N199" s="216"/>
      <c r="O199" s="216"/>
    </row>
    <row r="200" spans="9:15">
      <c r="I200" s="216"/>
      <c r="J200" s="216"/>
      <c r="K200" s="216"/>
      <c r="L200" s="216"/>
      <c r="M200" s="216"/>
      <c r="N200" s="216"/>
      <c r="O200" s="216"/>
    </row>
    <row r="201" spans="9:15">
      <c r="I201" s="216"/>
      <c r="J201" s="216"/>
      <c r="K201" s="216"/>
      <c r="L201" s="216"/>
      <c r="M201" s="216"/>
      <c r="N201" s="216"/>
      <c r="O201" s="216"/>
    </row>
    <row r="202" spans="9:15">
      <c r="I202" s="216"/>
      <c r="J202" s="216"/>
      <c r="K202" s="216"/>
      <c r="L202" s="216"/>
      <c r="M202" s="216"/>
      <c r="N202" s="216"/>
      <c r="O202" s="216"/>
    </row>
    <row r="203" spans="9:15">
      <c r="I203" s="216"/>
      <c r="J203" s="216"/>
      <c r="K203" s="216"/>
      <c r="L203" s="216"/>
      <c r="M203" s="216"/>
      <c r="N203" s="216"/>
      <c r="O203" s="216"/>
    </row>
    <row r="204" spans="9:15">
      <c r="I204" s="216"/>
      <c r="J204" s="216"/>
      <c r="K204" s="216"/>
      <c r="L204" s="216"/>
      <c r="M204" s="216"/>
      <c r="N204" s="216"/>
      <c r="O204" s="216"/>
    </row>
    <row r="205" spans="9:15">
      <c r="I205" s="216"/>
      <c r="J205" s="216"/>
      <c r="K205" s="216"/>
      <c r="L205" s="216"/>
      <c r="M205" s="216"/>
      <c r="N205" s="216"/>
      <c r="O205" s="216"/>
    </row>
    <row r="206" spans="9:15">
      <c r="I206" s="216"/>
      <c r="J206" s="216"/>
      <c r="K206" s="216"/>
      <c r="L206" s="216"/>
      <c r="M206" s="216"/>
      <c r="N206" s="216"/>
      <c r="O206" s="216"/>
    </row>
    <row r="207" spans="9:15">
      <c r="I207" s="216"/>
      <c r="J207" s="216"/>
      <c r="K207" s="216"/>
      <c r="L207" s="216"/>
      <c r="M207" s="216"/>
      <c r="N207" s="216"/>
      <c r="O207" s="216"/>
    </row>
    <row r="208" spans="9:15">
      <c r="I208" s="216"/>
      <c r="J208" s="216"/>
      <c r="K208" s="216"/>
      <c r="L208" s="216"/>
      <c r="M208" s="216"/>
      <c r="N208" s="216"/>
      <c r="O208" s="216"/>
    </row>
    <row r="209" spans="9:15">
      <c r="I209" s="216"/>
      <c r="J209" s="216"/>
      <c r="K209" s="216"/>
      <c r="L209" s="216"/>
      <c r="M209" s="216"/>
      <c r="N209" s="216"/>
      <c r="O209" s="216"/>
    </row>
    <row r="210" spans="9:15">
      <c r="I210" s="216"/>
      <c r="J210" s="216"/>
      <c r="K210" s="216"/>
      <c r="L210" s="216"/>
      <c r="M210" s="216"/>
      <c r="N210" s="216"/>
      <c r="O210" s="216"/>
    </row>
    <row r="211" spans="9:15">
      <c r="I211" s="216"/>
      <c r="J211" s="216"/>
      <c r="K211" s="216"/>
      <c r="L211" s="216"/>
      <c r="M211" s="216"/>
      <c r="N211" s="216"/>
      <c r="O211" s="216"/>
    </row>
    <row r="212" spans="9:15">
      <c r="I212" s="216"/>
      <c r="J212" s="216"/>
      <c r="K212" s="216"/>
      <c r="L212" s="216"/>
      <c r="M212" s="216"/>
      <c r="N212" s="216"/>
      <c r="O212" s="216"/>
    </row>
    <row r="213" spans="9:15">
      <c r="I213" s="216"/>
      <c r="J213" s="216"/>
      <c r="K213" s="216"/>
      <c r="L213" s="216"/>
      <c r="M213" s="216"/>
      <c r="N213" s="216"/>
      <c r="O213" s="216"/>
    </row>
    <row r="214" spans="9:15">
      <c r="I214" s="216"/>
      <c r="J214" s="216"/>
      <c r="K214" s="216"/>
      <c r="L214" s="216"/>
      <c r="M214" s="216"/>
      <c r="N214" s="216"/>
      <c r="O214" s="216"/>
    </row>
    <row r="215" spans="9:15">
      <c r="I215" s="216"/>
      <c r="J215" s="216"/>
      <c r="K215" s="216"/>
      <c r="L215" s="216"/>
      <c r="M215" s="216"/>
      <c r="N215" s="216"/>
      <c r="O215" s="216"/>
    </row>
    <row r="216" spans="9:15">
      <c r="I216" s="216"/>
      <c r="J216" s="216"/>
      <c r="K216" s="216"/>
      <c r="L216" s="216"/>
      <c r="M216" s="216"/>
      <c r="N216" s="216"/>
      <c r="O216" s="216"/>
    </row>
    <row r="217" spans="9:15">
      <c r="I217" s="216"/>
      <c r="J217" s="216"/>
      <c r="K217" s="216"/>
      <c r="L217" s="216"/>
      <c r="M217" s="216"/>
      <c r="N217" s="216"/>
      <c r="O217" s="216"/>
    </row>
    <row r="218" spans="9:15">
      <c r="I218" s="216"/>
      <c r="J218" s="216"/>
      <c r="K218" s="216"/>
      <c r="L218" s="216"/>
      <c r="M218" s="216"/>
      <c r="N218" s="216"/>
      <c r="O218" s="216"/>
    </row>
    <row r="219" spans="9:15">
      <c r="I219" s="216"/>
      <c r="J219" s="216"/>
      <c r="K219" s="216"/>
      <c r="L219" s="216"/>
      <c r="M219" s="216"/>
      <c r="N219" s="216"/>
      <c r="O219" s="216"/>
    </row>
    <row r="220" spans="9:15">
      <c r="I220" s="216"/>
      <c r="J220" s="216"/>
      <c r="K220" s="216"/>
      <c r="L220" s="216"/>
      <c r="M220" s="216"/>
      <c r="N220" s="216"/>
      <c r="O220" s="216"/>
    </row>
    <row r="221" spans="9:15">
      <c r="I221" s="216"/>
      <c r="J221" s="216"/>
      <c r="K221" s="216"/>
      <c r="L221" s="216"/>
      <c r="M221" s="216"/>
      <c r="N221" s="216"/>
      <c r="O221" s="216"/>
    </row>
    <row r="222" spans="9:15">
      <c r="I222" s="216"/>
      <c r="J222" s="216"/>
      <c r="K222" s="216"/>
      <c r="L222" s="216"/>
      <c r="M222" s="216"/>
      <c r="N222" s="216"/>
      <c r="O222" s="216"/>
    </row>
    <row r="223" spans="9:15">
      <c r="I223" s="216"/>
      <c r="J223" s="216"/>
      <c r="K223" s="216"/>
      <c r="L223" s="216"/>
      <c r="M223" s="216"/>
      <c r="N223" s="216"/>
      <c r="O223" s="216"/>
    </row>
    <row r="224" spans="9:15">
      <c r="I224" s="216"/>
      <c r="J224" s="216"/>
      <c r="K224" s="216"/>
      <c r="L224" s="216"/>
      <c r="M224" s="216"/>
      <c r="N224" s="216"/>
      <c r="O224" s="216"/>
    </row>
    <row r="225" spans="9:15">
      <c r="I225" s="216"/>
      <c r="J225" s="216"/>
      <c r="K225" s="216"/>
      <c r="L225" s="216"/>
      <c r="M225" s="216"/>
      <c r="N225" s="216"/>
      <c r="O225" s="216"/>
    </row>
    <row r="226" spans="9:15">
      <c r="I226" s="216"/>
      <c r="J226" s="216"/>
      <c r="K226" s="216"/>
      <c r="L226" s="216"/>
      <c r="M226" s="216"/>
      <c r="N226" s="216"/>
      <c r="O226" s="216"/>
    </row>
    <row r="227" spans="9:15">
      <c r="I227" s="216"/>
      <c r="J227" s="216"/>
      <c r="K227" s="216"/>
      <c r="L227" s="216"/>
      <c r="M227" s="216"/>
      <c r="N227" s="216"/>
      <c r="O227" s="216"/>
    </row>
    <row r="228" spans="9:15">
      <c r="I228" s="216"/>
      <c r="J228" s="216"/>
      <c r="K228" s="216"/>
      <c r="L228" s="216"/>
      <c r="M228" s="216"/>
      <c r="N228" s="216"/>
      <c r="O228" s="216"/>
    </row>
    <row r="229" spans="9:15">
      <c r="I229" s="216"/>
      <c r="J229" s="216"/>
      <c r="K229" s="216"/>
      <c r="L229" s="216"/>
      <c r="M229" s="216"/>
      <c r="N229" s="216"/>
      <c r="O229" s="216"/>
    </row>
    <row r="230" spans="9:15">
      <c r="I230" s="216"/>
      <c r="J230" s="216"/>
      <c r="K230" s="216"/>
      <c r="L230" s="216"/>
      <c r="M230" s="216"/>
      <c r="N230" s="216"/>
      <c r="O230" s="216"/>
    </row>
    <row r="231" spans="9:15">
      <c r="I231" s="216"/>
      <c r="J231" s="216"/>
      <c r="K231" s="216"/>
      <c r="L231" s="216"/>
      <c r="M231" s="216"/>
      <c r="N231" s="216"/>
      <c r="O231" s="216"/>
    </row>
    <row r="232" spans="9:15">
      <c r="I232" s="216"/>
      <c r="J232" s="216"/>
      <c r="K232" s="216"/>
      <c r="L232" s="216"/>
      <c r="M232" s="216"/>
      <c r="N232" s="216"/>
      <c r="O232" s="216"/>
    </row>
    <row r="233" spans="9:15">
      <c r="I233" s="216"/>
      <c r="J233" s="216"/>
      <c r="K233" s="216"/>
      <c r="L233" s="216"/>
      <c r="M233" s="216"/>
      <c r="N233" s="216"/>
      <c r="O233" s="216"/>
    </row>
    <row r="234" spans="9:15">
      <c r="I234" s="216"/>
      <c r="J234" s="216"/>
      <c r="K234" s="216"/>
      <c r="L234" s="216"/>
      <c r="M234" s="216"/>
      <c r="N234" s="216"/>
      <c r="O234" s="216"/>
    </row>
    <row r="235" spans="9:15">
      <c r="I235" s="216"/>
      <c r="J235" s="216"/>
      <c r="K235" s="216"/>
      <c r="L235" s="216"/>
      <c r="M235" s="216"/>
      <c r="N235" s="216"/>
      <c r="O235" s="216"/>
    </row>
    <row r="236" spans="9:15">
      <c r="I236" s="216"/>
      <c r="J236" s="216"/>
      <c r="K236" s="216"/>
      <c r="L236" s="216"/>
      <c r="M236" s="216"/>
      <c r="N236" s="216"/>
      <c r="O236" s="216"/>
    </row>
    <row r="237" spans="9:15">
      <c r="I237" s="216"/>
      <c r="J237" s="216"/>
      <c r="K237" s="216"/>
      <c r="L237" s="216"/>
      <c r="M237" s="216"/>
      <c r="N237" s="216"/>
      <c r="O237" s="216"/>
    </row>
    <row r="238" spans="9:15">
      <c r="I238" s="216"/>
      <c r="J238" s="216"/>
      <c r="K238" s="216"/>
      <c r="L238" s="216"/>
      <c r="M238" s="216"/>
      <c r="N238" s="216"/>
      <c r="O238" s="216"/>
    </row>
    <row r="239" spans="9:15">
      <c r="I239" s="216"/>
      <c r="J239" s="216"/>
      <c r="K239" s="216"/>
      <c r="L239" s="216"/>
      <c r="M239" s="216"/>
      <c r="N239" s="216"/>
      <c r="O239" s="216"/>
    </row>
    <row r="240" spans="9:15">
      <c r="I240" s="216"/>
      <c r="J240" s="216"/>
      <c r="K240" s="216"/>
      <c r="L240" s="216"/>
      <c r="M240" s="216"/>
      <c r="N240" s="216"/>
      <c r="O240" s="216"/>
    </row>
    <row r="241" spans="9:15">
      <c r="I241" s="216"/>
      <c r="J241" s="216"/>
      <c r="K241" s="216"/>
      <c r="L241" s="216"/>
      <c r="M241" s="216"/>
      <c r="N241" s="216"/>
      <c r="O241" s="216"/>
    </row>
    <row r="242" spans="9:15">
      <c r="I242" s="216"/>
      <c r="J242" s="216"/>
      <c r="K242" s="216"/>
      <c r="L242" s="216"/>
      <c r="M242" s="216"/>
      <c r="N242" s="216"/>
      <c r="O242" s="216"/>
    </row>
    <row r="243" spans="9:15">
      <c r="I243" s="216"/>
      <c r="J243" s="216"/>
      <c r="K243" s="216"/>
      <c r="L243" s="216"/>
      <c r="M243" s="216"/>
      <c r="N243" s="216"/>
      <c r="O243" s="216"/>
    </row>
    <row r="244" spans="9:15">
      <c r="I244" s="216"/>
      <c r="J244" s="216"/>
      <c r="K244" s="216"/>
      <c r="L244" s="216"/>
      <c r="M244" s="216"/>
      <c r="N244" s="216"/>
      <c r="O244" s="216"/>
    </row>
    <row r="245" spans="9:15">
      <c r="I245" s="216"/>
      <c r="J245" s="216"/>
      <c r="K245" s="216"/>
      <c r="L245" s="216"/>
      <c r="M245" s="216"/>
      <c r="N245" s="216"/>
      <c r="O245" s="216"/>
    </row>
    <row r="246" spans="9:15">
      <c r="I246" s="216"/>
      <c r="J246" s="216"/>
      <c r="K246" s="216"/>
      <c r="L246" s="216"/>
      <c r="M246" s="216"/>
      <c r="N246" s="216"/>
      <c r="O246" s="216"/>
    </row>
    <row r="247" spans="9:15">
      <c r="I247" s="216"/>
      <c r="J247" s="216"/>
      <c r="K247" s="216"/>
      <c r="L247" s="216"/>
      <c r="M247" s="216"/>
      <c r="N247" s="216"/>
      <c r="O247" s="216"/>
    </row>
    <row r="248" spans="9:15">
      <c r="I248" s="216"/>
      <c r="J248" s="216"/>
      <c r="K248" s="216"/>
      <c r="L248" s="216"/>
      <c r="M248" s="216"/>
      <c r="N248" s="216"/>
      <c r="O248" s="216"/>
    </row>
    <row r="249" spans="9:15">
      <c r="I249" s="216"/>
      <c r="J249" s="216"/>
      <c r="K249" s="216"/>
      <c r="L249" s="216"/>
      <c r="M249" s="216"/>
      <c r="N249" s="216"/>
      <c r="O249" s="216"/>
    </row>
    <row r="250" spans="9:15">
      <c r="I250" s="216"/>
      <c r="J250" s="216"/>
      <c r="K250" s="216"/>
      <c r="L250" s="216"/>
      <c r="M250" s="216"/>
      <c r="N250" s="216"/>
      <c r="O250" s="216"/>
    </row>
    <row r="251" spans="9:15">
      <c r="I251" s="216"/>
      <c r="J251" s="216"/>
      <c r="K251" s="216"/>
      <c r="L251" s="216"/>
      <c r="M251" s="216"/>
      <c r="N251" s="216"/>
      <c r="O251" s="216"/>
    </row>
    <row r="252" spans="9:15">
      <c r="I252" s="216"/>
      <c r="J252" s="216"/>
      <c r="K252" s="216"/>
      <c r="L252" s="216"/>
      <c r="M252" s="216"/>
      <c r="N252" s="216"/>
      <c r="O252" s="216"/>
    </row>
    <row r="253" spans="9:15">
      <c r="I253" s="216"/>
      <c r="J253" s="216"/>
      <c r="K253" s="216"/>
      <c r="L253" s="216"/>
      <c r="M253" s="216"/>
      <c r="N253" s="216"/>
      <c r="O253" s="216"/>
    </row>
    <row r="254" spans="9:15">
      <c r="I254" s="216"/>
      <c r="J254" s="216"/>
      <c r="K254" s="216"/>
      <c r="L254" s="216"/>
      <c r="M254" s="216"/>
      <c r="N254" s="216"/>
      <c r="O254" s="216"/>
    </row>
    <row r="255" spans="9:15">
      <c r="I255" s="216"/>
      <c r="J255" s="216"/>
      <c r="K255" s="216"/>
      <c r="L255" s="216"/>
      <c r="M255" s="216"/>
      <c r="N255" s="216"/>
      <c r="O255" s="216"/>
    </row>
    <row r="256" spans="9:15">
      <c r="I256" s="216"/>
      <c r="J256" s="216"/>
      <c r="K256" s="216"/>
      <c r="L256" s="216"/>
      <c r="M256" s="216"/>
      <c r="N256" s="216"/>
      <c r="O256" s="216"/>
    </row>
    <row r="257" spans="9:15">
      <c r="I257" s="216"/>
      <c r="J257" s="216"/>
      <c r="K257" s="216"/>
      <c r="L257" s="216"/>
      <c r="M257" s="216"/>
      <c r="N257" s="216"/>
      <c r="O257" s="216"/>
    </row>
    <row r="258" spans="9:15">
      <c r="I258" s="216"/>
      <c r="J258" s="216"/>
      <c r="K258" s="216"/>
      <c r="L258" s="216"/>
      <c r="M258" s="216"/>
      <c r="N258" s="216"/>
      <c r="O258" s="216"/>
    </row>
    <row r="259" spans="9:15">
      <c r="I259" s="216"/>
      <c r="J259" s="216"/>
      <c r="K259" s="216"/>
      <c r="L259" s="216"/>
      <c r="M259" s="216"/>
      <c r="N259" s="216"/>
      <c r="O259" s="216"/>
    </row>
    <row r="260" spans="9:15">
      <c r="I260" s="216"/>
      <c r="J260" s="216"/>
      <c r="K260" s="216"/>
      <c r="L260" s="216"/>
      <c r="M260" s="216"/>
      <c r="N260" s="216"/>
      <c r="O260" s="216"/>
    </row>
    <row r="261" spans="9:15">
      <c r="I261" s="216"/>
      <c r="J261" s="216"/>
      <c r="K261" s="216"/>
      <c r="L261" s="216"/>
      <c r="M261" s="216"/>
      <c r="N261" s="216"/>
      <c r="O261" s="216"/>
    </row>
    <row r="262" spans="9:15">
      <c r="I262" s="216"/>
      <c r="J262" s="216"/>
      <c r="K262" s="216"/>
      <c r="L262" s="216"/>
      <c r="M262" s="216"/>
      <c r="N262" s="216"/>
      <c r="O262" s="216"/>
    </row>
    <row r="263" spans="9:15">
      <c r="I263" s="216"/>
      <c r="J263" s="216"/>
      <c r="K263" s="216"/>
      <c r="L263" s="216"/>
      <c r="M263" s="216"/>
      <c r="N263" s="216"/>
      <c r="O263" s="216"/>
    </row>
    <row r="264" spans="9:15">
      <c r="I264" s="216"/>
      <c r="J264" s="216"/>
      <c r="K264" s="216"/>
      <c r="L264" s="216"/>
      <c r="M264" s="216"/>
      <c r="N264" s="216"/>
      <c r="O264" s="216"/>
    </row>
    <row r="265" spans="9:15">
      <c r="I265" s="216"/>
      <c r="J265" s="216"/>
      <c r="K265" s="216"/>
      <c r="L265" s="216"/>
      <c r="M265" s="216"/>
      <c r="N265" s="216"/>
      <c r="O265" s="216"/>
    </row>
    <row r="266" spans="9:15">
      <c r="I266" s="216"/>
      <c r="J266" s="216"/>
      <c r="K266" s="216"/>
      <c r="L266" s="216"/>
      <c r="M266" s="216"/>
      <c r="N266" s="216"/>
      <c r="O266" s="216"/>
    </row>
    <row r="267" spans="9:15">
      <c r="I267" s="216"/>
      <c r="J267" s="216"/>
      <c r="K267" s="216"/>
      <c r="L267" s="216"/>
      <c r="M267" s="216"/>
      <c r="N267" s="216"/>
      <c r="O267" s="216"/>
    </row>
    <row r="268" spans="9:15">
      <c r="I268" s="216"/>
      <c r="J268" s="216"/>
      <c r="K268" s="216"/>
      <c r="L268" s="216"/>
      <c r="M268" s="216"/>
      <c r="N268" s="216"/>
      <c r="O268" s="216"/>
    </row>
    <row r="269" spans="9:15">
      <c r="I269" s="216"/>
      <c r="J269" s="216"/>
      <c r="K269" s="216"/>
      <c r="L269" s="216"/>
      <c r="M269" s="216"/>
      <c r="N269" s="216"/>
      <c r="O269" s="216"/>
    </row>
    <row r="270" spans="9:15">
      <c r="I270" s="216"/>
      <c r="J270" s="216"/>
      <c r="K270" s="216"/>
      <c r="L270" s="216"/>
      <c r="M270" s="216"/>
      <c r="N270" s="216"/>
      <c r="O270" s="216"/>
    </row>
    <row r="271" spans="9:15">
      <c r="I271" s="216"/>
      <c r="J271" s="216"/>
      <c r="K271" s="216"/>
      <c r="L271" s="216"/>
      <c r="M271" s="216"/>
      <c r="N271" s="216"/>
      <c r="O271" s="216"/>
    </row>
    <row r="272" spans="9:15">
      <c r="I272" s="216"/>
      <c r="J272" s="216"/>
      <c r="K272" s="216"/>
      <c r="L272" s="216"/>
      <c r="M272" s="216"/>
      <c r="N272" s="216"/>
      <c r="O272" s="216"/>
    </row>
    <row r="273" spans="9:15">
      <c r="I273" s="216"/>
      <c r="J273" s="216"/>
      <c r="K273" s="216"/>
      <c r="L273" s="216"/>
      <c r="M273" s="216"/>
      <c r="N273" s="216"/>
      <c r="O273" s="216"/>
    </row>
    <row r="274" spans="9:15">
      <c r="I274" s="216"/>
      <c r="J274" s="216"/>
      <c r="K274" s="216"/>
      <c r="L274" s="216"/>
      <c r="M274" s="216"/>
      <c r="N274" s="216"/>
      <c r="O274" s="216"/>
    </row>
    <row r="275" spans="9:15">
      <c r="I275" s="216"/>
      <c r="J275" s="216"/>
      <c r="K275" s="216"/>
      <c r="L275" s="216"/>
      <c r="M275" s="216"/>
      <c r="N275" s="216"/>
      <c r="O275" s="216"/>
    </row>
    <row r="276" spans="9:15">
      <c r="I276" s="216"/>
      <c r="J276" s="216"/>
      <c r="K276" s="216"/>
      <c r="L276" s="216"/>
      <c r="M276" s="216"/>
      <c r="N276" s="216"/>
      <c r="O276" s="216"/>
    </row>
    <row r="277" spans="9:15">
      <c r="I277" s="216"/>
      <c r="J277" s="216"/>
      <c r="K277" s="216"/>
      <c r="L277" s="216"/>
      <c r="M277" s="216"/>
      <c r="N277" s="216"/>
      <c r="O277" s="216"/>
    </row>
    <row r="278" spans="9:15">
      <c r="I278" s="216"/>
      <c r="J278" s="216"/>
      <c r="K278" s="216"/>
      <c r="L278" s="216"/>
      <c r="M278" s="216"/>
      <c r="N278" s="216"/>
      <c r="O278" s="216"/>
    </row>
    <row r="279" spans="9:15">
      <c r="I279" s="216"/>
      <c r="J279" s="216"/>
      <c r="K279" s="216"/>
      <c r="L279" s="216"/>
      <c r="M279" s="216"/>
      <c r="N279" s="216"/>
      <c r="O279" s="216"/>
    </row>
    <row r="280" spans="9:15">
      <c r="I280" s="216"/>
      <c r="J280" s="216"/>
      <c r="K280" s="216"/>
      <c r="L280" s="216"/>
      <c r="M280" s="216"/>
      <c r="N280" s="216"/>
      <c r="O280" s="216"/>
    </row>
    <row r="281" spans="9:15">
      <c r="I281" s="216"/>
      <c r="J281" s="216"/>
      <c r="K281" s="216"/>
      <c r="L281" s="216"/>
      <c r="M281" s="216"/>
      <c r="N281" s="216"/>
      <c r="O281" s="216"/>
    </row>
    <row r="282" spans="9:15">
      <c r="I282" s="216"/>
      <c r="J282" s="216"/>
      <c r="K282" s="216"/>
      <c r="L282" s="216"/>
      <c r="M282" s="216"/>
      <c r="N282" s="216"/>
      <c r="O282" s="216"/>
    </row>
    <row r="283" spans="9:15">
      <c r="I283" s="216"/>
      <c r="J283" s="216"/>
      <c r="K283" s="216"/>
      <c r="L283" s="216"/>
      <c r="M283" s="216"/>
      <c r="N283" s="216"/>
      <c r="O283" s="216"/>
    </row>
    <row r="284" spans="9:15">
      <c r="I284" s="216"/>
      <c r="J284" s="216"/>
      <c r="K284" s="216"/>
      <c r="L284" s="216"/>
      <c r="M284" s="216"/>
      <c r="N284" s="216"/>
      <c r="O284" s="216"/>
    </row>
    <row r="285" spans="9:15">
      <c r="I285" s="216"/>
      <c r="J285" s="216"/>
      <c r="K285" s="216"/>
      <c r="L285" s="216"/>
      <c r="M285" s="216"/>
      <c r="N285" s="216"/>
      <c r="O285" s="216"/>
    </row>
    <row r="286" spans="9:15">
      <c r="I286" s="216"/>
      <c r="J286" s="216"/>
      <c r="K286" s="216"/>
      <c r="L286" s="216"/>
      <c r="M286" s="216"/>
      <c r="N286" s="216"/>
      <c r="O286" s="216"/>
    </row>
    <row r="287" spans="9:15">
      <c r="I287" s="216"/>
      <c r="J287" s="216"/>
      <c r="K287" s="216"/>
      <c r="L287" s="216"/>
      <c r="M287" s="216"/>
      <c r="N287" s="216"/>
      <c r="O287" s="216"/>
    </row>
    <row r="288" spans="9:15">
      <c r="I288" s="216"/>
      <c r="J288" s="216"/>
      <c r="K288" s="216"/>
      <c r="L288" s="216"/>
      <c r="M288" s="216"/>
      <c r="N288" s="216"/>
      <c r="O288" s="216"/>
    </row>
    <row r="289" spans="9:15">
      <c r="I289" s="216"/>
      <c r="J289" s="216"/>
      <c r="K289" s="216"/>
      <c r="L289" s="216"/>
      <c r="M289" s="216"/>
      <c r="N289" s="216"/>
      <c r="O289" s="216"/>
    </row>
    <row r="290" spans="9:15">
      <c r="I290" s="216"/>
      <c r="J290" s="216"/>
      <c r="K290" s="216"/>
      <c r="L290" s="216"/>
      <c r="M290" s="216"/>
      <c r="N290" s="216"/>
      <c r="O290" s="216"/>
    </row>
    <row r="291" spans="9:15">
      <c r="I291" s="216"/>
      <c r="J291" s="216"/>
      <c r="K291" s="216"/>
      <c r="L291" s="216"/>
      <c r="M291" s="216"/>
      <c r="N291" s="216"/>
      <c r="O291" s="216"/>
    </row>
    <row r="292" spans="9:15">
      <c r="I292" s="216"/>
      <c r="J292" s="216"/>
      <c r="K292" s="216"/>
      <c r="L292" s="216"/>
      <c r="M292" s="216"/>
      <c r="N292" s="216"/>
      <c r="O292" s="216"/>
    </row>
    <row r="293" spans="9:15">
      <c r="I293" s="216"/>
      <c r="J293" s="216"/>
      <c r="K293" s="216"/>
      <c r="L293" s="216"/>
      <c r="M293" s="216"/>
      <c r="N293" s="216"/>
      <c r="O293" s="216"/>
    </row>
    <row r="294" spans="9:15">
      <c r="I294" s="216"/>
      <c r="J294" s="216"/>
      <c r="K294" s="216"/>
      <c r="L294" s="216"/>
      <c r="M294" s="216"/>
      <c r="N294" s="216"/>
      <c r="O294" s="216"/>
    </row>
    <row r="295" spans="9:15">
      <c r="I295" s="216"/>
      <c r="J295" s="216"/>
      <c r="K295" s="216"/>
      <c r="L295" s="216"/>
      <c r="M295" s="216"/>
      <c r="N295" s="216"/>
      <c r="O295" s="216"/>
    </row>
    <row r="296" spans="9:15">
      <c r="I296" s="216"/>
      <c r="J296" s="216"/>
      <c r="K296" s="216"/>
      <c r="L296" s="216"/>
      <c r="M296" s="216"/>
      <c r="N296" s="216"/>
      <c r="O296" s="216"/>
    </row>
    <row r="297" spans="9:15">
      <c r="I297" s="216"/>
      <c r="J297" s="216"/>
      <c r="K297" s="216"/>
      <c r="L297" s="216"/>
      <c r="M297" s="216"/>
      <c r="N297" s="216"/>
      <c r="O297" s="216"/>
    </row>
    <row r="298" spans="9:15">
      <c r="I298" s="216"/>
      <c r="J298" s="216"/>
      <c r="K298" s="216"/>
      <c r="L298" s="216"/>
      <c r="M298" s="216"/>
      <c r="N298" s="216"/>
      <c r="O298" s="216"/>
    </row>
    <row r="299" spans="9:15">
      <c r="I299" s="216"/>
      <c r="J299" s="216"/>
      <c r="K299" s="216"/>
      <c r="L299" s="216"/>
      <c r="M299" s="216"/>
      <c r="N299" s="216"/>
      <c r="O299" s="216"/>
    </row>
    <row r="300" spans="9:15">
      <c r="I300" s="216"/>
      <c r="J300" s="216"/>
      <c r="K300" s="216"/>
      <c r="L300" s="216"/>
      <c r="M300" s="216"/>
      <c r="N300" s="216"/>
      <c r="O300" s="216"/>
    </row>
    <row r="301" spans="9:15">
      <c r="I301" s="216"/>
      <c r="J301" s="216"/>
      <c r="K301" s="216"/>
      <c r="L301" s="216"/>
      <c r="M301" s="216"/>
      <c r="N301" s="216"/>
      <c r="O301" s="216"/>
    </row>
    <row r="302" spans="9:15">
      <c r="I302" s="216"/>
      <c r="J302" s="216"/>
      <c r="K302" s="216"/>
      <c r="L302" s="216"/>
      <c r="M302" s="216"/>
      <c r="N302" s="216"/>
      <c r="O302" s="216"/>
    </row>
    <row r="303" spans="9:15">
      <c r="I303" s="216"/>
      <c r="J303" s="216"/>
      <c r="K303" s="216"/>
      <c r="L303" s="216"/>
      <c r="M303" s="216"/>
      <c r="N303" s="216"/>
      <c r="O303" s="216"/>
    </row>
    <row r="304" spans="9:15">
      <c r="I304" s="216"/>
      <c r="J304" s="216"/>
      <c r="K304" s="216"/>
      <c r="L304" s="216"/>
      <c r="M304" s="216"/>
      <c r="N304" s="216"/>
      <c r="O304" s="216"/>
    </row>
    <row r="305" spans="9:15">
      <c r="I305" s="216"/>
      <c r="J305" s="216"/>
      <c r="K305" s="216"/>
      <c r="L305" s="216"/>
      <c r="M305" s="216"/>
      <c r="N305" s="216"/>
      <c r="O305" s="216"/>
    </row>
    <row r="306" spans="9:15">
      <c r="I306" s="216"/>
      <c r="J306" s="216"/>
      <c r="K306" s="216"/>
      <c r="L306" s="216"/>
      <c r="M306" s="216"/>
      <c r="N306" s="216"/>
      <c r="O306" s="216"/>
    </row>
    <row r="307" spans="9:15">
      <c r="I307" s="216"/>
      <c r="J307" s="216"/>
      <c r="K307" s="216"/>
      <c r="L307" s="216"/>
      <c r="M307" s="216"/>
      <c r="N307" s="216"/>
      <c r="O307" s="216"/>
    </row>
    <row r="308" spans="9:15">
      <c r="I308" s="216"/>
      <c r="J308" s="216"/>
      <c r="K308" s="216"/>
      <c r="L308" s="216"/>
      <c r="M308" s="216"/>
      <c r="N308" s="216"/>
      <c r="O308" s="216"/>
    </row>
    <row r="309" spans="9:15">
      <c r="I309" s="216"/>
      <c r="J309" s="216"/>
      <c r="K309" s="216"/>
      <c r="L309" s="216"/>
      <c r="M309" s="216"/>
      <c r="N309" s="216"/>
      <c r="O309" s="216"/>
    </row>
    <row r="310" spans="9:15">
      <c r="I310" s="216"/>
      <c r="J310" s="216"/>
      <c r="K310" s="216"/>
      <c r="L310" s="216"/>
      <c r="M310" s="216"/>
      <c r="N310" s="216"/>
      <c r="O310" s="216"/>
    </row>
    <row r="311" spans="9:15">
      <c r="I311" s="216"/>
      <c r="J311" s="216"/>
      <c r="K311" s="216"/>
      <c r="L311" s="216"/>
      <c r="M311" s="216"/>
      <c r="N311" s="216"/>
      <c r="O311" s="216"/>
    </row>
    <row r="312" spans="9:15">
      <c r="I312" s="216"/>
      <c r="J312" s="216"/>
      <c r="K312" s="216"/>
      <c r="L312" s="216"/>
      <c r="M312" s="216"/>
      <c r="N312" s="216"/>
      <c r="O312" s="216"/>
    </row>
    <row r="313" spans="9:15">
      <c r="I313" s="216"/>
      <c r="J313" s="216"/>
      <c r="K313" s="216"/>
      <c r="L313" s="216"/>
      <c r="M313" s="216"/>
      <c r="N313" s="216"/>
      <c r="O313" s="216"/>
    </row>
    <row r="314" spans="9:15">
      <c r="I314" s="216"/>
      <c r="J314" s="216"/>
      <c r="K314" s="216"/>
      <c r="L314" s="216"/>
      <c r="M314" s="216"/>
      <c r="N314" s="216"/>
      <c r="O314" s="216"/>
    </row>
    <row r="315" spans="9:15">
      <c r="I315" s="216"/>
      <c r="J315" s="216"/>
      <c r="K315" s="216"/>
      <c r="L315" s="216"/>
      <c r="M315" s="216"/>
      <c r="N315" s="216"/>
      <c r="O315" s="216"/>
    </row>
    <row r="316" spans="9:15">
      <c r="I316" s="216"/>
      <c r="J316" s="216"/>
      <c r="K316" s="216"/>
      <c r="L316" s="216"/>
      <c r="M316" s="216"/>
      <c r="N316" s="216"/>
      <c r="O316" s="216"/>
    </row>
    <row r="317" spans="9:15">
      <c r="I317" s="216"/>
      <c r="J317" s="216"/>
      <c r="K317" s="216"/>
      <c r="L317" s="216"/>
      <c r="M317" s="216"/>
      <c r="N317" s="216"/>
      <c r="O317" s="216"/>
    </row>
    <row r="318" spans="9:15">
      <c r="I318" s="216"/>
      <c r="J318" s="216"/>
      <c r="K318" s="216"/>
      <c r="L318" s="216"/>
      <c r="M318" s="216"/>
      <c r="N318" s="216"/>
      <c r="O318" s="216"/>
    </row>
    <row r="319" spans="9:15">
      <c r="I319" s="216"/>
      <c r="J319" s="216"/>
      <c r="K319" s="216"/>
      <c r="L319" s="216"/>
      <c r="M319" s="216"/>
      <c r="N319" s="216"/>
      <c r="O319" s="216"/>
    </row>
    <row r="320" spans="9:15">
      <c r="I320" s="216"/>
      <c r="J320" s="216"/>
      <c r="K320" s="216"/>
      <c r="L320" s="216"/>
      <c r="M320" s="216"/>
      <c r="N320" s="216"/>
      <c r="O320" s="216"/>
    </row>
    <row r="321" spans="9:15">
      <c r="I321" s="216"/>
      <c r="J321" s="216"/>
      <c r="K321" s="216"/>
      <c r="L321" s="216"/>
      <c r="M321" s="216"/>
      <c r="N321" s="216"/>
      <c r="O321" s="216"/>
    </row>
    <row r="322" spans="9:15">
      <c r="I322" s="216"/>
      <c r="J322" s="216"/>
      <c r="K322" s="216"/>
      <c r="L322" s="216"/>
      <c r="M322" s="216"/>
      <c r="N322" s="216"/>
      <c r="O322" s="216"/>
    </row>
    <row r="323" spans="9:15">
      <c r="I323" s="216"/>
      <c r="J323" s="216"/>
      <c r="K323" s="216"/>
      <c r="L323" s="216"/>
      <c r="M323" s="216"/>
      <c r="N323" s="216"/>
      <c r="O323" s="216"/>
    </row>
    <row r="324" spans="9:15">
      <c r="I324" s="216"/>
      <c r="J324" s="216"/>
      <c r="K324" s="216"/>
      <c r="L324" s="216"/>
      <c r="M324" s="216"/>
      <c r="N324" s="216"/>
      <c r="O324" s="216"/>
    </row>
    <row r="325" spans="9:15">
      <c r="I325" s="216"/>
      <c r="J325" s="216"/>
      <c r="K325" s="216"/>
      <c r="L325" s="216"/>
      <c r="M325" s="216"/>
      <c r="N325" s="216"/>
      <c r="O325" s="216"/>
    </row>
    <row r="326" spans="9:15">
      <c r="I326" s="216"/>
      <c r="J326" s="216"/>
      <c r="K326" s="216"/>
      <c r="L326" s="216"/>
      <c r="M326" s="216"/>
      <c r="N326" s="216"/>
      <c r="O326" s="216"/>
    </row>
    <row r="327" spans="9:15">
      <c r="I327" s="216"/>
      <c r="J327" s="216"/>
      <c r="K327" s="216"/>
      <c r="L327" s="216"/>
      <c r="M327" s="216"/>
      <c r="N327" s="216"/>
      <c r="O327" s="216"/>
    </row>
    <row r="328" spans="9:15">
      <c r="I328" s="216"/>
      <c r="J328" s="216"/>
      <c r="K328" s="216"/>
      <c r="L328" s="216"/>
      <c r="M328" s="216"/>
      <c r="N328" s="216"/>
      <c r="O328" s="216"/>
    </row>
    <row r="329" spans="9:15">
      <c r="I329" s="216"/>
      <c r="J329" s="216"/>
      <c r="K329" s="216"/>
      <c r="L329" s="216"/>
      <c r="M329" s="216"/>
      <c r="N329" s="216"/>
      <c r="O329" s="216"/>
    </row>
    <row r="330" spans="9:15">
      <c r="I330" s="216"/>
      <c r="J330" s="216"/>
      <c r="K330" s="216"/>
      <c r="L330" s="216"/>
      <c r="M330" s="216"/>
      <c r="N330" s="216"/>
      <c r="O330" s="216"/>
    </row>
    <row r="331" spans="9:15">
      <c r="I331" s="216"/>
      <c r="J331" s="216"/>
      <c r="K331" s="216"/>
      <c r="L331" s="216"/>
      <c r="M331" s="216"/>
      <c r="N331" s="216"/>
      <c r="O331" s="216"/>
    </row>
    <row r="332" spans="9:15">
      <c r="I332" s="216"/>
      <c r="J332" s="216"/>
      <c r="K332" s="216"/>
      <c r="L332" s="216"/>
      <c r="M332" s="216"/>
      <c r="N332" s="216"/>
      <c r="O332" s="216"/>
    </row>
    <row r="333" spans="9:15">
      <c r="I333" s="216"/>
      <c r="J333" s="216"/>
      <c r="K333" s="216"/>
      <c r="L333" s="216"/>
      <c r="M333" s="216"/>
      <c r="N333" s="216"/>
      <c r="O333" s="216"/>
    </row>
    <row r="334" spans="9:15">
      <c r="I334" s="216"/>
      <c r="J334" s="216"/>
      <c r="K334" s="216"/>
      <c r="L334" s="216"/>
      <c r="M334" s="216"/>
      <c r="N334" s="216"/>
      <c r="O334" s="216"/>
    </row>
    <row r="335" spans="9:15">
      <c r="I335" s="216"/>
      <c r="J335" s="216"/>
      <c r="K335" s="216"/>
      <c r="L335" s="216"/>
      <c r="M335" s="216"/>
      <c r="N335" s="216"/>
      <c r="O335" s="216"/>
    </row>
    <row r="336" spans="9:15">
      <c r="I336" s="216"/>
      <c r="J336" s="216"/>
      <c r="K336" s="216"/>
      <c r="L336" s="216"/>
      <c r="M336" s="216"/>
      <c r="N336" s="216"/>
      <c r="O336" s="216"/>
    </row>
    <row r="337" spans="9:15">
      <c r="I337" s="216"/>
      <c r="J337" s="216"/>
      <c r="K337" s="216"/>
      <c r="L337" s="216"/>
      <c r="M337" s="216"/>
      <c r="N337" s="216"/>
      <c r="O337" s="216"/>
    </row>
    <row r="338" spans="9:15">
      <c r="I338" s="216"/>
      <c r="J338" s="216"/>
      <c r="K338" s="216"/>
      <c r="L338" s="216"/>
      <c r="M338" s="216"/>
      <c r="N338" s="216"/>
      <c r="O338" s="216"/>
    </row>
    <row r="339" spans="9:15">
      <c r="I339" s="216"/>
      <c r="J339" s="216"/>
      <c r="K339" s="216"/>
      <c r="L339" s="216"/>
      <c r="M339" s="216"/>
      <c r="N339" s="216"/>
      <c r="O339" s="216"/>
    </row>
    <row r="340" spans="9:15">
      <c r="I340" s="216"/>
      <c r="J340" s="216"/>
      <c r="K340" s="216"/>
      <c r="L340" s="216"/>
      <c r="M340" s="216"/>
      <c r="N340" s="216"/>
      <c r="O340" s="216"/>
    </row>
    <row r="341" spans="9:15">
      <c r="I341" s="216"/>
      <c r="J341" s="216"/>
      <c r="K341" s="216"/>
      <c r="L341" s="216"/>
      <c r="M341" s="216"/>
      <c r="N341" s="216"/>
      <c r="O341" s="216"/>
    </row>
    <row r="342" spans="9:15">
      <c r="I342" s="216"/>
      <c r="J342" s="216"/>
      <c r="K342" s="216"/>
      <c r="L342" s="216"/>
      <c r="M342" s="216"/>
      <c r="N342" s="216"/>
      <c r="O342" s="216"/>
    </row>
    <row r="343" spans="9:15">
      <c r="I343" s="216"/>
      <c r="J343" s="216"/>
      <c r="K343" s="216"/>
      <c r="L343" s="216"/>
      <c r="M343" s="216"/>
      <c r="N343" s="216"/>
      <c r="O343" s="216"/>
    </row>
    <row r="344" spans="9:15">
      <c r="I344" s="216"/>
      <c r="J344" s="216"/>
      <c r="K344" s="216"/>
      <c r="L344" s="216"/>
      <c r="M344" s="216"/>
      <c r="N344" s="216"/>
      <c r="O344" s="216"/>
    </row>
    <row r="345" spans="9:15">
      <c r="I345" s="216"/>
      <c r="J345" s="216"/>
      <c r="K345" s="216"/>
      <c r="L345" s="216"/>
      <c r="M345" s="216"/>
      <c r="N345" s="216"/>
      <c r="O345" s="216"/>
    </row>
    <row r="346" spans="9:15">
      <c r="I346" s="216"/>
      <c r="J346" s="216"/>
      <c r="K346" s="216"/>
      <c r="L346" s="216"/>
      <c r="M346" s="216"/>
      <c r="N346" s="216"/>
      <c r="O346" s="216"/>
    </row>
    <row r="347" spans="9:15">
      <c r="I347" s="216"/>
      <c r="J347" s="216"/>
      <c r="K347" s="216"/>
      <c r="L347" s="216"/>
      <c r="M347" s="216"/>
      <c r="N347" s="216"/>
      <c r="O347" s="216"/>
    </row>
    <row r="348" spans="9:15">
      <c r="I348" s="216"/>
      <c r="J348" s="216"/>
      <c r="K348" s="216"/>
      <c r="L348" s="216"/>
      <c r="M348" s="216"/>
      <c r="N348" s="216"/>
      <c r="O348" s="216"/>
    </row>
    <row r="349" spans="9:15">
      <c r="I349" s="216"/>
      <c r="J349" s="216"/>
      <c r="K349" s="216"/>
      <c r="L349" s="216"/>
      <c r="M349" s="216"/>
      <c r="N349" s="216"/>
      <c r="O349" s="216"/>
    </row>
    <row r="350" spans="9:15">
      <c r="I350" s="216"/>
      <c r="J350" s="216"/>
      <c r="K350" s="216"/>
      <c r="L350" s="216"/>
      <c r="M350" s="216"/>
      <c r="N350" s="216"/>
      <c r="O350" s="216"/>
    </row>
    <row r="351" spans="9:15">
      <c r="I351" s="216"/>
      <c r="J351" s="216"/>
      <c r="K351" s="216"/>
      <c r="L351" s="216"/>
      <c r="M351" s="216"/>
      <c r="N351" s="216"/>
      <c r="O351" s="216"/>
    </row>
    <row r="352" spans="9:15">
      <c r="I352" s="216"/>
      <c r="J352" s="216"/>
      <c r="K352" s="216"/>
      <c r="L352" s="216"/>
      <c r="M352" s="216"/>
      <c r="N352" s="216"/>
      <c r="O352" s="216"/>
    </row>
    <row r="353" spans="9:15">
      <c r="I353" s="216"/>
      <c r="J353" s="216"/>
      <c r="K353" s="216"/>
      <c r="L353" s="216"/>
      <c r="M353" s="216"/>
      <c r="N353" s="216"/>
      <c r="O353" s="216"/>
    </row>
    <row r="354" spans="9:15">
      <c r="I354" s="216"/>
      <c r="J354" s="216"/>
      <c r="K354" s="216"/>
      <c r="L354" s="216"/>
      <c r="M354" s="216"/>
      <c r="N354" s="216"/>
      <c r="O354" s="216"/>
    </row>
    <row r="355" spans="9:15">
      <c r="I355" s="216"/>
      <c r="J355" s="216"/>
      <c r="K355" s="216"/>
      <c r="L355" s="216"/>
      <c r="M355" s="216"/>
      <c r="N355" s="216"/>
      <c r="O355" s="216"/>
    </row>
    <row r="356" spans="9:15">
      <c r="I356" s="216"/>
      <c r="J356" s="216"/>
      <c r="K356" s="216"/>
      <c r="L356" s="216"/>
      <c r="M356" s="216"/>
      <c r="N356" s="216"/>
      <c r="O356" s="216"/>
    </row>
    <row r="357" spans="9:15">
      <c r="I357" s="216"/>
      <c r="J357" s="216"/>
      <c r="K357" s="216"/>
      <c r="L357" s="216"/>
      <c r="M357" s="216"/>
      <c r="N357" s="216"/>
      <c r="O357" s="216"/>
    </row>
    <row r="358" spans="9:15">
      <c r="I358" s="216"/>
      <c r="J358" s="216"/>
      <c r="K358" s="216"/>
      <c r="L358" s="216"/>
      <c r="M358" s="216"/>
      <c r="N358" s="216"/>
      <c r="O358" s="216"/>
    </row>
    <row r="359" spans="9:15">
      <c r="I359" s="216"/>
      <c r="J359" s="216"/>
      <c r="K359" s="216"/>
      <c r="L359" s="216"/>
      <c r="M359" s="216"/>
      <c r="N359" s="216"/>
      <c r="O359" s="216"/>
    </row>
    <row r="360" spans="9:15">
      <c r="I360" s="216"/>
      <c r="J360" s="216"/>
      <c r="K360" s="216"/>
      <c r="L360" s="216"/>
      <c r="M360" s="216"/>
      <c r="N360" s="216"/>
      <c r="O360" s="216"/>
    </row>
    <row r="361" spans="9:15">
      <c r="I361" s="216"/>
      <c r="J361" s="216"/>
      <c r="K361" s="216"/>
      <c r="L361" s="216"/>
      <c r="M361" s="216"/>
      <c r="N361" s="216"/>
      <c r="O361" s="216"/>
    </row>
    <row r="362" spans="9:15">
      <c r="I362" s="216"/>
      <c r="J362" s="216"/>
      <c r="K362" s="216"/>
      <c r="L362" s="216"/>
      <c r="M362" s="216"/>
      <c r="N362" s="216"/>
      <c r="O362" s="216"/>
    </row>
    <row r="363" spans="9:15">
      <c r="I363" s="216"/>
      <c r="J363" s="216"/>
      <c r="K363" s="216"/>
      <c r="L363" s="216"/>
      <c r="M363" s="216"/>
      <c r="N363" s="216"/>
      <c r="O363" s="216"/>
    </row>
    <row r="364" spans="9:15">
      <c r="I364" s="216"/>
      <c r="J364" s="216"/>
      <c r="K364" s="216"/>
      <c r="L364" s="216"/>
      <c r="M364" s="216"/>
      <c r="N364" s="216"/>
      <c r="O364" s="216"/>
    </row>
    <row r="365" spans="9:15">
      <c r="I365" s="216"/>
      <c r="J365" s="216"/>
      <c r="K365" s="216"/>
      <c r="L365" s="216"/>
      <c r="M365" s="216"/>
      <c r="N365" s="216"/>
      <c r="O365" s="216"/>
    </row>
    <row r="366" spans="9:15">
      <c r="I366" s="216"/>
      <c r="J366" s="216"/>
      <c r="K366" s="216"/>
      <c r="L366" s="216"/>
      <c r="M366" s="216"/>
      <c r="N366" s="216"/>
      <c r="O366" s="216"/>
    </row>
    <row r="367" spans="9:15">
      <c r="I367" s="216"/>
      <c r="J367" s="216"/>
      <c r="K367" s="216"/>
      <c r="L367" s="216"/>
      <c r="M367" s="216"/>
      <c r="N367" s="216"/>
      <c r="O367" s="216"/>
    </row>
    <row r="368" spans="9:15">
      <c r="I368" s="216"/>
      <c r="J368" s="216"/>
      <c r="K368" s="216"/>
      <c r="L368" s="216"/>
      <c r="M368" s="216"/>
      <c r="N368" s="216"/>
      <c r="O368" s="216"/>
    </row>
    <row r="369" spans="9:15">
      <c r="I369" s="216"/>
      <c r="J369" s="216"/>
      <c r="K369" s="216"/>
      <c r="L369" s="216"/>
      <c r="M369" s="216"/>
      <c r="N369" s="216"/>
      <c r="O369" s="216"/>
    </row>
    <row r="370" spans="9:15">
      <c r="I370" s="216"/>
      <c r="J370" s="216"/>
      <c r="K370" s="216"/>
      <c r="L370" s="216"/>
      <c r="M370" s="216"/>
      <c r="N370" s="216"/>
      <c r="O370" s="216"/>
    </row>
    <row r="371" spans="9:15">
      <c r="I371" s="216"/>
      <c r="J371" s="216"/>
      <c r="K371" s="216"/>
      <c r="L371" s="216"/>
      <c r="M371" s="216"/>
      <c r="N371" s="216"/>
      <c r="O371" s="216"/>
    </row>
    <row r="372" spans="9:15">
      <c r="I372" s="216"/>
      <c r="J372" s="216"/>
      <c r="K372" s="216"/>
      <c r="L372" s="216"/>
      <c r="M372" s="216"/>
      <c r="N372" s="216"/>
      <c r="O372" s="216"/>
    </row>
    <row r="373" spans="9:15">
      <c r="I373" s="216"/>
      <c r="J373" s="216"/>
      <c r="K373" s="216"/>
      <c r="L373" s="216"/>
      <c r="M373" s="216"/>
      <c r="N373" s="216"/>
      <c r="O373" s="216"/>
    </row>
    <row r="374" spans="9:15">
      <c r="I374" s="216"/>
      <c r="J374" s="216"/>
      <c r="K374" s="216"/>
      <c r="L374" s="216"/>
      <c r="M374" s="216"/>
      <c r="N374" s="216"/>
      <c r="O374" s="216"/>
    </row>
    <row r="375" spans="9:15">
      <c r="I375" s="216"/>
      <c r="J375" s="216"/>
      <c r="K375" s="216"/>
      <c r="L375" s="216"/>
      <c r="M375" s="216"/>
      <c r="N375" s="216"/>
      <c r="O375" s="216"/>
    </row>
    <row r="376" spans="9:15">
      <c r="I376" s="216"/>
      <c r="J376" s="216"/>
      <c r="K376" s="216"/>
      <c r="L376" s="216"/>
      <c r="M376" s="216"/>
      <c r="N376" s="216"/>
      <c r="O376" s="216"/>
    </row>
    <row r="377" spans="9:15">
      <c r="I377" s="216"/>
      <c r="J377" s="216"/>
      <c r="K377" s="216"/>
      <c r="L377" s="216"/>
      <c r="M377" s="216"/>
      <c r="N377" s="216"/>
      <c r="O377" s="216"/>
    </row>
    <row r="378" spans="9:15">
      <c r="I378" s="216"/>
      <c r="J378" s="216"/>
      <c r="K378" s="216"/>
      <c r="L378" s="216"/>
      <c r="M378" s="216"/>
      <c r="N378" s="216"/>
      <c r="O378" s="216"/>
    </row>
    <row r="379" spans="9:15">
      <c r="I379" s="216"/>
      <c r="J379" s="216"/>
      <c r="K379" s="216"/>
      <c r="L379" s="216"/>
      <c r="M379" s="216"/>
      <c r="N379" s="216"/>
      <c r="O379" s="216"/>
    </row>
    <row r="380" spans="9:15">
      <c r="I380" s="216"/>
      <c r="J380" s="216"/>
      <c r="K380" s="216"/>
      <c r="L380" s="216"/>
      <c r="M380" s="216"/>
      <c r="N380" s="216"/>
      <c r="O380" s="216"/>
    </row>
    <row r="381" spans="9:15">
      <c r="I381" s="216"/>
      <c r="J381" s="216"/>
      <c r="K381" s="216"/>
      <c r="L381" s="216"/>
      <c r="M381" s="216"/>
      <c r="N381" s="216"/>
      <c r="O381" s="216"/>
    </row>
    <row r="382" spans="9:15">
      <c r="I382" s="216"/>
      <c r="J382" s="216"/>
      <c r="K382" s="216"/>
      <c r="L382" s="216"/>
      <c r="M382" s="216"/>
      <c r="N382" s="216"/>
      <c r="O382" s="216"/>
    </row>
    <row r="383" spans="9:15">
      <c r="I383" s="216"/>
      <c r="J383" s="216"/>
      <c r="K383" s="216"/>
      <c r="L383" s="216"/>
      <c r="M383" s="216"/>
      <c r="N383" s="216"/>
      <c r="O383" s="216"/>
    </row>
    <row r="384" spans="9:15">
      <c r="I384" s="216"/>
      <c r="J384" s="216"/>
      <c r="K384" s="216"/>
      <c r="L384" s="216"/>
      <c r="M384" s="216"/>
      <c r="N384" s="216"/>
      <c r="O384" s="216"/>
    </row>
    <row r="385" spans="9:15">
      <c r="I385" s="216"/>
      <c r="J385" s="216"/>
      <c r="K385" s="216"/>
      <c r="L385" s="216"/>
      <c r="M385" s="216"/>
      <c r="N385" s="216"/>
      <c r="O385" s="216"/>
    </row>
    <row r="386" spans="9:15">
      <c r="I386" s="216"/>
      <c r="J386" s="216"/>
      <c r="K386" s="216"/>
      <c r="L386" s="216"/>
      <c r="M386" s="216"/>
      <c r="N386" s="216"/>
      <c r="O386" s="216"/>
    </row>
    <row r="387" spans="9:15">
      <c r="I387" s="216"/>
      <c r="J387" s="216"/>
      <c r="K387" s="216"/>
      <c r="L387" s="216"/>
      <c r="M387" s="216"/>
      <c r="N387" s="216"/>
      <c r="O387" s="216"/>
    </row>
    <row r="388" spans="9:15">
      <c r="I388" s="216"/>
      <c r="J388" s="216"/>
      <c r="K388" s="216"/>
      <c r="L388" s="216"/>
      <c r="M388" s="216"/>
      <c r="N388" s="216"/>
      <c r="O388" s="216"/>
    </row>
    <row r="389" spans="9:15">
      <c r="I389" s="216"/>
      <c r="J389" s="216"/>
      <c r="K389" s="216"/>
      <c r="L389" s="216"/>
      <c r="M389" s="216"/>
      <c r="N389" s="216"/>
      <c r="O389" s="216"/>
    </row>
    <row r="390" spans="9:15">
      <c r="I390" s="216"/>
      <c r="J390" s="216"/>
      <c r="K390" s="216"/>
      <c r="L390" s="216"/>
      <c r="M390" s="216"/>
      <c r="N390" s="216"/>
      <c r="O390" s="216"/>
    </row>
    <row r="391" spans="9:15">
      <c r="I391" s="216"/>
      <c r="J391" s="216"/>
      <c r="K391" s="216"/>
      <c r="L391" s="216"/>
      <c r="M391" s="216"/>
      <c r="N391" s="216"/>
      <c r="O391" s="216"/>
    </row>
    <row r="392" spans="9:15">
      <c r="I392" s="216"/>
      <c r="J392" s="216"/>
      <c r="K392" s="216"/>
      <c r="L392" s="216"/>
      <c r="M392" s="216"/>
      <c r="N392" s="216"/>
      <c r="O392" s="216"/>
    </row>
    <row r="393" spans="9:15">
      <c r="I393" s="216"/>
      <c r="J393" s="216"/>
      <c r="K393" s="216"/>
      <c r="L393" s="216"/>
      <c r="M393" s="216"/>
      <c r="N393" s="216"/>
      <c r="O393" s="216"/>
    </row>
    <row r="394" spans="9:15">
      <c r="I394" s="216"/>
      <c r="J394" s="216"/>
      <c r="K394" s="216"/>
      <c r="L394" s="216"/>
      <c r="M394" s="216"/>
      <c r="N394" s="216"/>
      <c r="O394" s="216"/>
    </row>
    <row r="395" spans="9:15">
      <c r="I395" s="216"/>
      <c r="J395" s="216"/>
      <c r="K395" s="216"/>
      <c r="L395" s="216"/>
      <c r="M395" s="216"/>
      <c r="N395" s="216"/>
      <c r="O395" s="216"/>
    </row>
    <row r="396" spans="9:15">
      <c r="I396" s="216"/>
      <c r="J396" s="216"/>
      <c r="K396" s="216"/>
      <c r="L396" s="216"/>
      <c r="M396" s="216"/>
      <c r="N396" s="216"/>
      <c r="O396" s="216"/>
    </row>
    <row r="397" spans="9:15">
      <c r="I397" s="216"/>
      <c r="J397" s="216"/>
      <c r="K397" s="216"/>
      <c r="L397" s="216"/>
      <c r="M397" s="216"/>
      <c r="N397" s="216"/>
      <c r="O397" s="216"/>
    </row>
    <row r="398" spans="9:15">
      <c r="I398" s="216"/>
      <c r="J398" s="216"/>
      <c r="K398" s="216"/>
      <c r="L398" s="216"/>
      <c r="M398" s="216"/>
      <c r="N398" s="216"/>
      <c r="O398" s="216"/>
    </row>
    <row r="399" spans="9:15">
      <c r="I399" s="216"/>
      <c r="J399" s="216"/>
      <c r="K399" s="216"/>
      <c r="L399" s="216"/>
      <c r="M399" s="216"/>
      <c r="N399" s="216"/>
      <c r="O399" s="216"/>
    </row>
    <row r="400" spans="9:15">
      <c r="I400" s="216"/>
      <c r="J400" s="216"/>
      <c r="K400" s="216"/>
      <c r="L400" s="216"/>
      <c r="M400" s="216"/>
      <c r="N400" s="216"/>
      <c r="O400" s="216"/>
    </row>
    <row r="401" spans="9:15">
      <c r="I401" s="216"/>
      <c r="J401" s="216"/>
      <c r="K401" s="216"/>
      <c r="L401" s="216"/>
      <c r="M401" s="216"/>
      <c r="N401" s="216"/>
      <c r="O401" s="216"/>
    </row>
    <row r="402" spans="9:15">
      <c r="I402" s="216"/>
      <c r="J402" s="216"/>
      <c r="K402" s="216"/>
      <c r="L402" s="216"/>
      <c r="M402" s="216"/>
      <c r="N402" s="216"/>
      <c r="O402" s="216"/>
    </row>
    <row r="403" spans="9:15">
      <c r="I403" s="216"/>
      <c r="J403" s="216"/>
      <c r="K403" s="216"/>
      <c r="L403" s="216"/>
      <c r="M403" s="216"/>
      <c r="N403" s="216"/>
      <c r="O403" s="216"/>
    </row>
    <row r="404" spans="9:15">
      <c r="I404" s="216"/>
      <c r="J404" s="216"/>
      <c r="K404" s="216"/>
      <c r="L404" s="216"/>
      <c r="M404" s="216"/>
      <c r="N404" s="216"/>
      <c r="O404" s="216"/>
    </row>
    <row r="405" spans="9:15">
      <c r="I405" s="216"/>
      <c r="J405" s="216"/>
      <c r="K405" s="216"/>
      <c r="L405" s="216"/>
      <c r="M405" s="216"/>
      <c r="N405" s="216"/>
      <c r="O405" s="216"/>
    </row>
    <row r="406" spans="9:15">
      <c r="I406" s="216"/>
      <c r="J406" s="216"/>
      <c r="K406" s="216"/>
      <c r="L406" s="216"/>
      <c r="M406" s="216"/>
      <c r="N406" s="216"/>
      <c r="O406" s="216"/>
    </row>
    <row r="407" spans="9:15">
      <c r="I407" s="216"/>
      <c r="J407" s="216"/>
      <c r="K407" s="216"/>
      <c r="L407" s="216"/>
      <c r="M407" s="216"/>
      <c r="N407" s="216"/>
      <c r="O407" s="216"/>
    </row>
    <row r="408" spans="9:15">
      <c r="I408" s="216"/>
      <c r="J408" s="216"/>
      <c r="K408" s="216"/>
      <c r="L408" s="216"/>
      <c r="M408" s="216"/>
      <c r="N408" s="216"/>
      <c r="O408" s="216"/>
    </row>
    <row r="409" spans="9:15">
      <c r="I409" s="216"/>
      <c r="J409" s="216"/>
      <c r="K409" s="216"/>
      <c r="L409" s="216"/>
      <c r="M409" s="216"/>
      <c r="N409" s="216"/>
      <c r="O409" s="216"/>
    </row>
    <row r="410" spans="9:15">
      <c r="I410" s="216"/>
      <c r="J410" s="216"/>
      <c r="K410" s="216"/>
      <c r="L410" s="216"/>
      <c r="M410" s="216"/>
      <c r="N410" s="216"/>
      <c r="O410" s="216"/>
    </row>
    <row r="411" spans="9:15">
      <c r="I411" s="216"/>
      <c r="J411" s="216"/>
      <c r="K411" s="216"/>
      <c r="L411" s="216"/>
      <c r="M411" s="216"/>
      <c r="N411" s="216"/>
      <c r="O411" s="216"/>
    </row>
    <row r="412" spans="9:15">
      <c r="I412" s="216"/>
      <c r="J412" s="216"/>
      <c r="K412" s="216"/>
      <c r="L412" s="216"/>
      <c r="M412" s="216"/>
      <c r="N412" s="216"/>
      <c r="O412" s="216"/>
    </row>
    <row r="413" spans="9:15">
      <c r="I413" s="216"/>
      <c r="J413" s="216"/>
      <c r="K413" s="216"/>
      <c r="L413" s="216"/>
      <c r="M413" s="216"/>
      <c r="N413" s="216"/>
      <c r="O413" s="216"/>
    </row>
    <row r="414" spans="9:15">
      <c r="I414" s="216"/>
      <c r="J414" s="216"/>
      <c r="K414" s="216"/>
      <c r="L414" s="216"/>
      <c r="M414" s="216"/>
      <c r="N414" s="216"/>
      <c r="O414" s="216"/>
    </row>
    <row r="415" spans="9:15">
      <c r="I415" s="216"/>
      <c r="J415" s="216"/>
      <c r="K415" s="216"/>
      <c r="L415" s="216"/>
      <c r="M415" s="216"/>
      <c r="N415" s="216"/>
      <c r="O415" s="216"/>
    </row>
    <row r="416" spans="9:15">
      <c r="I416" s="216"/>
      <c r="J416" s="216"/>
      <c r="K416" s="216"/>
      <c r="L416" s="216"/>
      <c r="M416" s="216"/>
      <c r="N416" s="216"/>
      <c r="O416" s="216"/>
    </row>
    <row r="417" spans="9:15">
      <c r="I417" s="216"/>
      <c r="J417" s="216"/>
      <c r="K417" s="216"/>
      <c r="L417" s="216"/>
      <c r="M417" s="216"/>
      <c r="N417" s="216"/>
      <c r="O417" s="216"/>
    </row>
    <row r="418" spans="9:15">
      <c r="I418" s="216"/>
      <c r="J418" s="216"/>
      <c r="K418" s="216"/>
      <c r="L418" s="216"/>
      <c r="M418" s="216"/>
      <c r="N418" s="216"/>
      <c r="O418" s="216"/>
    </row>
    <row r="419" spans="9:15">
      <c r="I419" s="216"/>
      <c r="J419" s="216"/>
      <c r="K419" s="216"/>
      <c r="L419" s="216"/>
      <c r="M419" s="216"/>
      <c r="N419" s="216"/>
      <c r="O419" s="216"/>
    </row>
    <row r="420" spans="9:15">
      <c r="I420" s="216"/>
      <c r="J420" s="216"/>
      <c r="K420" s="216"/>
      <c r="L420" s="216"/>
      <c r="M420" s="216"/>
      <c r="N420" s="216"/>
      <c r="O420" s="216"/>
    </row>
    <row r="421" spans="9:15">
      <c r="I421" s="216"/>
      <c r="J421" s="216"/>
      <c r="K421" s="216"/>
      <c r="L421" s="216"/>
      <c r="M421" s="216"/>
      <c r="N421" s="216"/>
      <c r="O421" s="216"/>
    </row>
    <row r="422" spans="9:15">
      <c r="I422" s="216"/>
      <c r="J422" s="216"/>
      <c r="K422" s="216"/>
      <c r="L422" s="216"/>
      <c r="M422" s="216"/>
      <c r="N422" s="216"/>
      <c r="O422" s="216"/>
    </row>
    <row r="423" spans="9:15">
      <c r="I423" s="216"/>
      <c r="J423" s="216"/>
      <c r="K423" s="216"/>
      <c r="L423" s="216"/>
      <c r="M423" s="216"/>
      <c r="N423" s="216"/>
      <c r="O423" s="216"/>
    </row>
    <row r="424" spans="9:15">
      <c r="I424" s="216"/>
      <c r="J424" s="216"/>
      <c r="K424" s="216"/>
      <c r="L424" s="216"/>
      <c r="M424" s="216"/>
      <c r="N424" s="216"/>
      <c r="O424" s="216"/>
    </row>
    <row r="425" spans="9:15">
      <c r="I425" s="216"/>
      <c r="J425" s="216"/>
      <c r="K425" s="216"/>
      <c r="L425" s="216"/>
      <c r="M425" s="216"/>
      <c r="N425" s="216"/>
      <c r="O425" s="216"/>
    </row>
    <row r="426" spans="9:15">
      <c r="I426" s="216"/>
      <c r="J426" s="216"/>
      <c r="K426" s="216"/>
      <c r="L426" s="216"/>
      <c r="M426" s="216"/>
      <c r="N426" s="216"/>
      <c r="O426" s="216"/>
    </row>
    <row r="427" spans="9:15">
      <c r="I427" s="216"/>
      <c r="J427" s="216"/>
      <c r="K427" s="216"/>
      <c r="L427" s="216"/>
      <c r="M427" s="216"/>
      <c r="N427" s="216"/>
      <c r="O427" s="216"/>
    </row>
    <row r="428" spans="9:15">
      <c r="I428" s="216"/>
      <c r="J428" s="216"/>
      <c r="K428" s="216"/>
      <c r="L428" s="216"/>
      <c r="M428" s="216"/>
      <c r="N428" s="216"/>
      <c r="O428" s="216"/>
    </row>
    <row r="429" spans="9:15">
      <c r="I429" s="216"/>
      <c r="J429" s="216"/>
      <c r="K429" s="216"/>
      <c r="L429" s="216"/>
      <c r="M429" s="216"/>
      <c r="N429" s="216"/>
      <c r="O429" s="216"/>
    </row>
    <row r="430" spans="9:15">
      <c r="I430" s="216"/>
      <c r="J430" s="216"/>
      <c r="K430" s="216"/>
      <c r="L430" s="216"/>
      <c r="M430" s="216"/>
      <c r="N430" s="216"/>
      <c r="O430" s="216"/>
    </row>
    <row r="431" spans="9:15">
      <c r="I431" s="216"/>
      <c r="J431" s="216"/>
      <c r="K431" s="216"/>
      <c r="L431" s="216"/>
      <c r="M431" s="216"/>
      <c r="N431" s="216"/>
      <c r="O431" s="216"/>
    </row>
    <row r="432" spans="9:15">
      <c r="I432" s="216"/>
      <c r="J432" s="216"/>
      <c r="K432" s="216"/>
      <c r="L432" s="216"/>
      <c r="M432" s="216"/>
      <c r="N432" s="216"/>
      <c r="O432" s="216"/>
    </row>
    <row r="433" spans="9:15">
      <c r="I433" s="216"/>
      <c r="J433" s="216"/>
      <c r="K433" s="216"/>
      <c r="L433" s="216"/>
      <c r="M433" s="216"/>
      <c r="N433" s="216"/>
      <c r="O433" s="216"/>
    </row>
    <row r="434" spans="9:15">
      <c r="I434" s="216"/>
      <c r="J434" s="216"/>
      <c r="K434" s="216"/>
      <c r="L434" s="216"/>
      <c r="M434" s="216"/>
      <c r="N434" s="216"/>
      <c r="O434" s="216"/>
    </row>
    <row r="435" spans="9:15">
      <c r="I435" s="216"/>
      <c r="J435" s="216"/>
      <c r="K435" s="216"/>
      <c r="L435" s="216"/>
      <c r="M435" s="216"/>
      <c r="N435" s="216"/>
      <c r="O435" s="216"/>
    </row>
    <row r="436" spans="9:15">
      <c r="I436" s="216"/>
      <c r="J436" s="216"/>
      <c r="K436" s="216"/>
      <c r="L436" s="216"/>
      <c r="M436" s="216"/>
      <c r="N436" s="216"/>
      <c r="O436" s="216"/>
    </row>
    <row r="437" spans="9:15">
      <c r="I437" s="216"/>
      <c r="J437" s="216"/>
      <c r="K437" s="216"/>
      <c r="L437" s="216"/>
      <c r="M437" s="216"/>
      <c r="N437" s="216"/>
      <c r="O437" s="216"/>
    </row>
    <row r="438" spans="9:15">
      <c r="I438" s="216"/>
      <c r="J438" s="216"/>
      <c r="K438" s="216"/>
      <c r="L438" s="216"/>
      <c r="M438" s="216"/>
      <c r="N438" s="216"/>
      <c r="O438" s="216"/>
    </row>
    <row r="439" spans="9:15">
      <c r="I439" s="216"/>
      <c r="J439" s="216"/>
      <c r="K439" s="216"/>
      <c r="L439" s="216"/>
      <c r="M439" s="216"/>
      <c r="N439" s="216"/>
      <c r="O439" s="216"/>
    </row>
    <row r="440" spans="9:15">
      <c r="I440" s="216"/>
      <c r="J440" s="216"/>
      <c r="K440" s="216"/>
      <c r="L440" s="216"/>
      <c r="M440" s="216"/>
      <c r="N440" s="216"/>
      <c r="O440" s="216"/>
    </row>
    <row r="441" spans="9:15">
      <c r="I441" s="216"/>
      <c r="J441" s="216"/>
      <c r="K441" s="216"/>
      <c r="L441" s="216"/>
      <c r="M441" s="216"/>
      <c r="N441" s="216"/>
      <c r="O441" s="216"/>
    </row>
    <row r="442" spans="9:15">
      <c r="I442" s="216"/>
      <c r="J442" s="216"/>
      <c r="K442" s="216"/>
      <c r="L442" s="216"/>
      <c r="M442" s="216"/>
      <c r="N442" s="216"/>
      <c r="O442" s="216"/>
    </row>
    <row r="443" spans="9:15">
      <c r="I443" s="216"/>
      <c r="J443" s="216"/>
      <c r="K443" s="216"/>
      <c r="L443" s="216"/>
      <c r="M443" s="216"/>
      <c r="N443" s="216"/>
      <c r="O443" s="216"/>
    </row>
    <row r="444" spans="9:15">
      <c r="I444" s="216"/>
      <c r="J444" s="216"/>
      <c r="K444" s="216"/>
      <c r="L444" s="216"/>
      <c r="M444" s="216"/>
      <c r="N444" s="216"/>
      <c r="O444" s="216"/>
    </row>
    <row r="445" spans="9:15">
      <c r="I445" s="216"/>
      <c r="J445" s="216"/>
      <c r="K445" s="216"/>
      <c r="L445" s="216"/>
      <c r="M445" s="216"/>
      <c r="N445" s="216"/>
      <c r="O445" s="216"/>
    </row>
    <row r="446" spans="9:15">
      <c r="I446" s="216"/>
      <c r="J446" s="216"/>
      <c r="K446" s="216"/>
      <c r="L446" s="216"/>
      <c r="M446" s="216"/>
      <c r="N446" s="216"/>
      <c r="O446" s="216"/>
    </row>
    <row r="447" spans="9:15">
      <c r="I447" s="216"/>
      <c r="J447" s="216"/>
      <c r="K447" s="216"/>
      <c r="L447" s="216"/>
      <c r="M447" s="216"/>
      <c r="N447" s="216"/>
      <c r="O447" s="216"/>
    </row>
    <row r="448" spans="9:15">
      <c r="I448" s="216"/>
      <c r="J448" s="216"/>
      <c r="K448" s="216"/>
      <c r="L448" s="216"/>
      <c r="M448" s="216"/>
      <c r="N448" s="216"/>
      <c r="O448" s="216"/>
    </row>
    <row r="449" spans="9:15">
      <c r="I449" s="216"/>
      <c r="J449" s="216"/>
      <c r="K449" s="216"/>
      <c r="L449" s="216"/>
      <c r="M449" s="216"/>
      <c r="N449" s="216"/>
      <c r="O449" s="216"/>
    </row>
    <row r="450" spans="9:15">
      <c r="I450" s="216"/>
      <c r="J450" s="216"/>
      <c r="K450" s="216"/>
      <c r="L450" s="216"/>
      <c r="M450" s="216"/>
      <c r="N450" s="216"/>
      <c r="O450" s="216"/>
    </row>
    <row r="451" spans="9:15">
      <c r="I451" s="216"/>
      <c r="J451" s="216"/>
      <c r="K451" s="216"/>
      <c r="L451" s="216"/>
      <c r="M451" s="216"/>
      <c r="N451" s="216"/>
      <c r="O451" s="216"/>
    </row>
    <row r="452" spans="9:15">
      <c r="I452" s="216"/>
      <c r="J452" s="216"/>
      <c r="K452" s="216"/>
      <c r="L452" s="216"/>
      <c r="M452" s="216"/>
      <c r="N452" s="216"/>
      <c r="O452" s="216"/>
    </row>
    <row r="453" spans="9:15">
      <c r="I453" s="216"/>
      <c r="J453" s="216"/>
      <c r="K453" s="216"/>
      <c r="L453" s="216"/>
      <c r="M453" s="216"/>
      <c r="N453" s="216"/>
      <c r="O453" s="216"/>
    </row>
    <row r="454" spans="9:15">
      <c r="I454" s="216"/>
      <c r="J454" s="216"/>
      <c r="K454" s="216"/>
      <c r="L454" s="216"/>
      <c r="M454" s="216"/>
      <c r="N454" s="216"/>
      <c r="O454" s="216"/>
    </row>
    <row r="455" spans="9:15">
      <c r="I455" s="216"/>
      <c r="J455" s="216"/>
      <c r="K455" s="216"/>
      <c r="L455" s="216"/>
      <c r="M455" s="216"/>
      <c r="N455" s="216"/>
      <c r="O455" s="216"/>
    </row>
    <row r="456" spans="9:15">
      <c r="I456" s="216"/>
      <c r="J456" s="216"/>
      <c r="K456" s="216"/>
      <c r="L456" s="216"/>
      <c r="M456" s="216"/>
      <c r="N456" s="216"/>
      <c r="O456" s="216"/>
    </row>
    <row r="457" spans="9:15">
      <c r="I457" s="216"/>
      <c r="J457" s="216"/>
      <c r="K457" s="216"/>
      <c r="L457" s="216"/>
      <c r="M457" s="216"/>
      <c r="N457" s="216"/>
      <c r="O457" s="216"/>
    </row>
    <row r="458" spans="9:15">
      <c r="I458" s="216"/>
      <c r="J458" s="216"/>
      <c r="K458" s="216"/>
      <c r="L458" s="216"/>
      <c r="M458" s="216"/>
      <c r="N458" s="216"/>
      <c r="O458" s="216"/>
    </row>
    <row r="459" spans="9:15">
      <c r="I459" s="216"/>
      <c r="J459" s="216"/>
      <c r="K459" s="216"/>
      <c r="L459" s="216"/>
      <c r="M459" s="216"/>
      <c r="N459" s="216"/>
      <c r="O459" s="216"/>
    </row>
    <row r="460" spans="9:15">
      <c r="I460" s="216"/>
      <c r="J460" s="216"/>
      <c r="K460" s="216"/>
      <c r="L460" s="216"/>
      <c r="M460" s="216"/>
      <c r="N460" s="216"/>
      <c r="O460" s="216"/>
    </row>
    <row r="461" spans="9:15">
      <c r="I461" s="216"/>
      <c r="J461" s="216"/>
      <c r="K461" s="216"/>
      <c r="L461" s="216"/>
      <c r="M461" s="216"/>
      <c r="N461" s="216"/>
      <c r="O461" s="216"/>
    </row>
    <row r="462" spans="9:15">
      <c r="I462" s="216"/>
      <c r="J462" s="216"/>
      <c r="K462" s="216"/>
      <c r="L462" s="216"/>
      <c r="M462" s="216"/>
      <c r="N462" s="216"/>
      <c r="O462" s="216"/>
    </row>
    <row r="463" spans="9:15">
      <c r="I463" s="216"/>
      <c r="J463" s="216"/>
      <c r="K463" s="216"/>
      <c r="L463" s="216"/>
      <c r="M463" s="216"/>
      <c r="N463" s="216"/>
      <c r="O463" s="216"/>
    </row>
    <row r="464" spans="9:15">
      <c r="I464" s="216"/>
      <c r="J464" s="216"/>
      <c r="K464" s="216"/>
      <c r="L464" s="216"/>
      <c r="M464" s="216"/>
      <c r="N464" s="216"/>
      <c r="O464" s="216"/>
    </row>
    <row r="465" spans="9:15">
      <c r="I465" s="216"/>
      <c r="J465" s="216"/>
      <c r="K465" s="216"/>
      <c r="L465" s="216"/>
      <c r="M465" s="216"/>
      <c r="N465" s="216"/>
      <c r="O465" s="216"/>
    </row>
    <row r="466" spans="9:15">
      <c r="I466" s="216"/>
      <c r="J466" s="216"/>
      <c r="K466" s="216"/>
      <c r="L466" s="216"/>
      <c r="M466" s="216"/>
      <c r="N466" s="216"/>
      <c r="O466" s="216"/>
    </row>
    <row r="467" spans="9:15">
      <c r="I467" s="216"/>
      <c r="J467" s="216"/>
      <c r="K467" s="216"/>
      <c r="L467" s="216"/>
      <c r="M467" s="216"/>
      <c r="N467" s="216"/>
      <c r="O467" s="216"/>
    </row>
    <row r="468" spans="9:15">
      <c r="I468" s="216"/>
      <c r="J468" s="216"/>
      <c r="K468" s="216"/>
      <c r="L468" s="216"/>
      <c r="M468" s="216"/>
      <c r="N468" s="216"/>
      <c r="O468" s="216"/>
    </row>
    <row r="469" spans="9:15">
      <c r="I469" s="216"/>
      <c r="J469" s="216"/>
      <c r="K469" s="216"/>
      <c r="L469" s="216"/>
      <c r="M469" s="216"/>
      <c r="N469" s="216"/>
      <c r="O469" s="216"/>
    </row>
    <row r="470" spans="9:15">
      <c r="I470" s="216"/>
      <c r="J470" s="216"/>
      <c r="K470" s="216"/>
      <c r="L470" s="216"/>
      <c r="M470" s="216"/>
      <c r="N470" s="216"/>
      <c r="O470" s="216"/>
    </row>
    <row r="471" spans="9:15">
      <c r="I471" s="216"/>
      <c r="J471" s="216"/>
      <c r="K471" s="216"/>
      <c r="L471" s="216"/>
      <c r="M471" s="216"/>
      <c r="N471" s="216"/>
      <c r="O471" s="216"/>
    </row>
    <row r="472" spans="9:15">
      <c r="I472" s="216"/>
      <c r="J472" s="216"/>
      <c r="K472" s="216"/>
      <c r="L472" s="216"/>
      <c r="M472" s="216"/>
      <c r="N472" s="216"/>
      <c r="O472" s="216"/>
    </row>
    <row r="473" spans="9:15">
      <c r="I473" s="216"/>
      <c r="J473" s="216"/>
      <c r="K473" s="216"/>
      <c r="L473" s="216"/>
      <c r="M473" s="216"/>
      <c r="N473" s="216"/>
      <c r="O473" s="216"/>
    </row>
    <row r="474" spans="9:15">
      <c r="I474" s="216"/>
      <c r="J474" s="216"/>
      <c r="K474" s="216"/>
      <c r="L474" s="216"/>
      <c r="M474" s="216"/>
      <c r="N474" s="216"/>
      <c r="O474" s="216"/>
    </row>
    <row r="475" spans="9:15">
      <c r="I475" s="216"/>
      <c r="J475" s="216"/>
      <c r="K475" s="216"/>
      <c r="L475" s="216"/>
      <c r="M475" s="216"/>
      <c r="N475" s="216"/>
      <c r="O475" s="216"/>
    </row>
    <row r="476" spans="9:15">
      <c r="I476" s="216"/>
      <c r="J476" s="216"/>
      <c r="K476" s="216"/>
      <c r="L476" s="216"/>
      <c r="M476" s="216"/>
      <c r="N476" s="216"/>
      <c r="O476" s="216"/>
    </row>
    <row r="477" spans="9:15">
      <c r="I477" s="216"/>
      <c r="J477" s="216"/>
      <c r="K477" s="216"/>
      <c r="L477" s="216"/>
      <c r="M477" s="216"/>
      <c r="N477" s="216"/>
      <c r="O477" s="216"/>
    </row>
    <row r="478" spans="9:15">
      <c r="I478" s="216"/>
      <c r="J478" s="216"/>
      <c r="K478" s="216"/>
      <c r="L478" s="216"/>
      <c r="M478" s="216"/>
      <c r="N478" s="216"/>
      <c r="O478" s="216"/>
    </row>
    <row r="479" spans="9:15">
      <c r="I479" s="216"/>
      <c r="J479" s="216"/>
      <c r="K479" s="216"/>
      <c r="L479" s="216"/>
      <c r="M479" s="216"/>
      <c r="N479" s="216"/>
      <c r="O479" s="216"/>
    </row>
    <row r="480" spans="9:15">
      <c r="I480" s="216"/>
      <c r="J480" s="216"/>
      <c r="K480" s="216"/>
      <c r="L480" s="216"/>
      <c r="M480" s="216"/>
      <c r="N480" s="216"/>
      <c r="O480" s="216"/>
    </row>
    <row r="481" spans="9:15">
      <c r="I481" s="216"/>
      <c r="J481" s="216"/>
      <c r="K481" s="216"/>
      <c r="L481" s="216"/>
      <c r="M481" s="216"/>
      <c r="N481" s="216"/>
      <c r="O481" s="216"/>
    </row>
    <row r="482" spans="9:15">
      <c r="I482" s="216"/>
      <c r="J482" s="216"/>
      <c r="K482" s="216"/>
      <c r="L482" s="216"/>
      <c r="M482" s="216"/>
      <c r="N482" s="216"/>
      <c r="O482" s="216"/>
    </row>
    <row r="483" spans="9:15">
      <c r="I483" s="216"/>
      <c r="J483" s="216"/>
      <c r="K483" s="216"/>
      <c r="L483" s="216"/>
      <c r="M483" s="216"/>
      <c r="N483" s="216"/>
      <c r="O483" s="216"/>
    </row>
    <row r="484" spans="9:15">
      <c r="I484" s="216"/>
      <c r="J484" s="216"/>
      <c r="K484" s="216"/>
      <c r="L484" s="216"/>
      <c r="M484" s="216"/>
      <c r="N484" s="216"/>
      <c r="O484" s="216"/>
    </row>
    <row r="485" spans="9:15">
      <c r="I485" s="216"/>
      <c r="J485" s="216"/>
      <c r="K485" s="216"/>
      <c r="L485" s="216"/>
      <c r="M485" s="216"/>
      <c r="N485" s="216"/>
      <c r="O485" s="216"/>
    </row>
    <row r="486" spans="9:15">
      <c r="I486" s="216"/>
      <c r="J486" s="216"/>
      <c r="K486" s="216"/>
      <c r="L486" s="216"/>
      <c r="M486" s="216"/>
      <c r="N486" s="216"/>
      <c r="O486" s="216"/>
    </row>
    <row r="487" spans="9:15">
      <c r="I487" s="216"/>
      <c r="J487" s="216"/>
      <c r="K487" s="216"/>
      <c r="L487" s="216"/>
      <c r="M487" s="216"/>
      <c r="N487" s="216"/>
      <c r="O487" s="216"/>
    </row>
    <row r="488" spans="9:15">
      <c r="I488" s="216"/>
      <c r="J488" s="216"/>
      <c r="K488" s="216"/>
      <c r="L488" s="216"/>
      <c r="M488" s="216"/>
      <c r="N488" s="216"/>
      <c r="O488" s="216"/>
    </row>
    <row r="489" spans="9:15">
      <c r="I489" s="216"/>
      <c r="J489" s="216"/>
      <c r="K489" s="216"/>
      <c r="L489" s="216"/>
      <c r="M489" s="216"/>
      <c r="N489" s="216"/>
      <c r="O489" s="216"/>
    </row>
    <row r="490" spans="9:15">
      <c r="I490" s="216"/>
      <c r="J490" s="216"/>
      <c r="K490" s="216"/>
      <c r="L490" s="216"/>
      <c r="M490" s="216"/>
      <c r="N490" s="216"/>
      <c r="O490" s="216"/>
    </row>
    <row r="491" spans="9:15">
      <c r="I491" s="216"/>
      <c r="J491" s="216"/>
      <c r="K491" s="216"/>
      <c r="L491" s="216"/>
      <c r="M491" s="216"/>
      <c r="N491" s="216"/>
      <c r="O491" s="216"/>
    </row>
    <row r="492" spans="9:15">
      <c r="I492" s="216"/>
      <c r="J492" s="216"/>
      <c r="K492" s="216"/>
      <c r="L492" s="216"/>
      <c r="M492" s="216"/>
      <c r="N492" s="216"/>
      <c r="O492" s="216"/>
    </row>
    <row r="493" spans="9:15">
      <c r="I493" s="216"/>
      <c r="J493" s="216"/>
      <c r="K493" s="216"/>
      <c r="L493" s="216"/>
      <c r="M493" s="216"/>
      <c r="N493" s="216"/>
      <c r="O493" s="216"/>
    </row>
    <row r="494" spans="9:15">
      <c r="I494" s="216"/>
      <c r="J494" s="216"/>
      <c r="K494" s="216"/>
      <c r="L494" s="216"/>
      <c r="M494" s="216"/>
      <c r="N494" s="216"/>
      <c r="O494" s="216"/>
    </row>
    <row r="495" spans="9:15">
      <c r="I495" s="216"/>
      <c r="J495" s="216"/>
      <c r="K495" s="216"/>
      <c r="L495" s="216"/>
      <c r="M495" s="216"/>
      <c r="N495" s="216"/>
      <c r="O495" s="216"/>
    </row>
    <row r="496" spans="9:15">
      <c r="I496" s="216"/>
      <c r="J496" s="216"/>
      <c r="K496" s="216"/>
      <c r="L496" s="216"/>
      <c r="M496" s="216"/>
      <c r="N496" s="216"/>
      <c r="O496" s="216"/>
    </row>
    <row r="497" spans="9:15">
      <c r="I497" s="216"/>
      <c r="J497" s="216"/>
      <c r="K497" s="216"/>
      <c r="L497" s="216"/>
      <c r="M497" s="216"/>
      <c r="N497" s="216"/>
      <c r="O497" s="216"/>
    </row>
    <row r="498" spans="9:15">
      <c r="I498" s="216"/>
      <c r="J498" s="216"/>
      <c r="K498" s="216"/>
      <c r="L498" s="216"/>
      <c r="M498" s="216"/>
      <c r="N498" s="216"/>
      <c r="O498" s="216"/>
    </row>
    <row r="499" spans="9:15">
      <c r="I499" s="216"/>
      <c r="J499" s="216"/>
      <c r="K499" s="216"/>
      <c r="L499" s="216"/>
      <c r="M499" s="216"/>
      <c r="N499" s="216"/>
      <c r="O499" s="216"/>
    </row>
    <row r="500" spans="9:15">
      <c r="I500" s="216"/>
      <c r="J500" s="216"/>
      <c r="K500" s="216"/>
      <c r="L500" s="216"/>
      <c r="M500" s="216"/>
      <c r="N500" s="216"/>
      <c r="O500" s="216"/>
    </row>
    <row r="501" spans="9:15">
      <c r="I501" s="216"/>
      <c r="J501" s="216"/>
      <c r="K501" s="216"/>
      <c r="L501" s="216"/>
      <c r="M501" s="216"/>
      <c r="N501" s="216"/>
      <c r="O501" s="216"/>
    </row>
    <row r="502" spans="9:15">
      <c r="I502" s="216"/>
      <c r="J502" s="216"/>
      <c r="K502" s="216"/>
      <c r="L502" s="216"/>
      <c r="M502" s="216"/>
      <c r="N502" s="216"/>
      <c r="O502" s="216"/>
    </row>
    <row r="503" spans="9:15">
      <c r="I503" s="216"/>
      <c r="J503" s="216"/>
      <c r="K503" s="216"/>
      <c r="L503" s="216"/>
      <c r="M503" s="216"/>
      <c r="N503" s="216"/>
      <c r="O503" s="216"/>
    </row>
    <row r="504" spans="9:15">
      <c r="I504" s="216"/>
      <c r="J504" s="216"/>
      <c r="K504" s="216"/>
      <c r="L504" s="216"/>
      <c r="M504" s="216"/>
      <c r="N504" s="216"/>
      <c r="O504" s="216"/>
    </row>
    <row r="505" spans="9:15">
      <c r="I505" s="216"/>
      <c r="J505" s="216"/>
      <c r="K505" s="216"/>
      <c r="L505" s="216"/>
      <c r="M505" s="216"/>
      <c r="N505" s="216"/>
      <c r="O505" s="216"/>
    </row>
    <row r="506" spans="9:15">
      <c r="I506" s="216"/>
      <c r="J506" s="216"/>
      <c r="K506" s="216"/>
      <c r="L506" s="216"/>
      <c r="M506" s="216"/>
      <c r="N506" s="216"/>
      <c r="O506" s="216"/>
    </row>
    <row r="507" spans="9:15">
      <c r="I507" s="216"/>
      <c r="J507" s="216"/>
      <c r="K507" s="216"/>
      <c r="L507" s="216"/>
      <c r="M507" s="216"/>
      <c r="N507" s="216"/>
      <c r="O507" s="216"/>
    </row>
    <row r="508" spans="9:15">
      <c r="I508" s="216"/>
      <c r="J508" s="216"/>
      <c r="K508" s="216"/>
      <c r="L508" s="216"/>
      <c r="M508" s="216"/>
      <c r="N508" s="216"/>
      <c r="O508" s="216"/>
    </row>
    <row r="509" spans="9:15">
      <c r="I509" s="216"/>
      <c r="J509" s="216"/>
      <c r="K509" s="216"/>
      <c r="L509" s="216"/>
      <c r="M509" s="216"/>
      <c r="N509" s="216"/>
      <c r="O509" s="216"/>
    </row>
    <row r="510" spans="9:15">
      <c r="I510" s="216"/>
      <c r="J510" s="216"/>
      <c r="K510" s="216"/>
      <c r="L510" s="216"/>
      <c r="M510" s="216"/>
      <c r="N510" s="216"/>
      <c r="O510" s="216"/>
    </row>
    <row r="511" spans="9:15">
      <c r="I511" s="216"/>
      <c r="J511" s="216"/>
      <c r="K511" s="216"/>
      <c r="L511" s="216"/>
      <c r="M511" s="216"/>
      <c r="N511" s="216"/>
      <c r="O511" s="216"/>
    </row>
    <row r="512" spans="9:15">
      <c r="I512" s="216"/>
      <c r="J512" s="216"/>
      <c r="K512" s="216"/>
      <c r="L512" s="216"/>
      <c r="M512" s="216"/>
      <c r="N512" s="216"/>
      <c r="O512" s="216"/>
    </row>
    <row r="513" spans="9:15">
      <c r="I513" s="216"/>
      <c r="J513" s="216"/>
      <c r="K513" s="216"/>
      <c r="L513" s="216"/>
      <c r="M513" s="216"/>
      <c r="N513" s="216"/>
      <c r="O513" s="216"/>
    </row>
    <row r="514" spans="9:15">
      <c r="I514" s="216"/>
      <c r="J514" s="216"/>
      <c r="K514" s="216"/>
      <c r="L514" s="216"/>
      <c r="M514" s="216"/>
      <c r="N514" s="216"/>
      <c r="O514" s="216"/>
    </row>
    <row r="515" spans="9:15">
      <c r="I515" s="216"/>
      <c r="J515" s="216"/>
      <c r="K515" s="216"/>
      <c r="L515" s="216"/>
      <c r="M515" s="216"/>
      <c r="N515" s="216"/>
      <c r="O515" s="216"/>
    </row>
    <row r="516" spans="9:15">
      <c r="I516" s="216"/>
      <c r="J516" s="216"/>
      <c r="K516" s="216"/>
      <c r="L516" s="216"/>
      <c r="M516" s="216"/>
      <c r="N516" s="216"/>
      <c r="O516" s="216"/>
    </row>
    <row r="517" spans="9:15">
      <c r="I517" s="216"/>
      <c r="J517" s="216"/>
      <c r="K517" s="216"/>
      <c r="L517" s="216"/>
      <c r="M517" s="216"/>
      <c r="N517" s="216"/>
      <c r="O517" s="216"/>
    </row>
    <row r="518" spans="9:15">
      <c r="I518" s="216"/>
      <c r="J518" s="216"/>
      <c r="K518" s="216"/>
      <c r="L518" s="216"/>
      <c r="M518" s="216"/>
      <c r="N518" s="216"/>
      <c r="O518" s="216"/>
    </row>
    <row r="519" spans="9:15">
      <c r="I519" s="216"/>
      <c r="J519" s="216"/>
      <c r="K519" s="216"/>
      <c r="L519" s="216"/>
      <c r="M519" s="216"/>
      <c r="N519" s="216"/>
      <c r="O519" s="216"/>
    </row>
    <row r="520" spans="9:15">
      <c r="I520" s="216"/>
      <c r="J520" s="216"/>
      <c r="K520" s="216"/>
      <c r="L520" s="216"/>
      <c r="M520" s="216"/>
      <c r="N520" s="216"/>
      <c r="O520" s="216"/>
    </row>
    <row r="521" spans="9:15">
      <c r="I521" s="216"/>
      <c r="J521" s="216"/>
      <c r="K521" s="216"/>
      <c r="L521" s="216"/>
      <c r="M521" s="216"/>
      <c r="N521" s="216"/>
      <c r="O521" s="216"/>
    </row>
    <row r="522" spans="9:15">
      <c r="I522" s="216"/>
      <c r="J522" s="216"/>
      <c r="K522" s="216"/>
      <c r="L522" s="216"/>
      <c r="M522" s="216"/>
      <c r="N522" s="216"/>
      <c r="O522" s="216"/>
    </row>
    <row r="523" spans="9:15">
      <c r="I523" s="216"/>
      <c r="J523" s="216"/>
      <c r="K523" s="216"/>
      <c r="L523" s="216"/>
      <c r="M523" s="216"/>
      <c r="N523" s="216"/>
      <c r="O523" s="216"/>
    </row>
    <row r="524" spans="9:15">
      <c r="I524" s="216"/>
      <c r="J524" s="216"/>
      <c r="K524" s="216"/>
      <c r="L524" s="216"/>
      <c r="M524" s="216"/>
      <c r="N524" s="216"/>
      <c r="O524" s="216"/>
    </row>
    <row r="525" spans="9:15">
      <c r="I525" s="216"/>
      <c r="J525" s="216"/>
      <c r="K525" s="216"/>
      <c r="L525" s="216"/>
      <c r="M525" s="216"/>
      <c r="N525" s="216"/>
      <c r="O525" s="216"/>
    </row>
    <row r="526" spans="9:15">
      <c r="I526" s="216"/>
      <c r="J526" s="216"/>
      <c r="K526" s="216"/>
      <c r="L526" s="216"/>
      <c r="M526" s="216"/>
      <c r="N526" s="216"/>
      <c r="O526" s="216"/>
    </row>
    <row r="527" spans="9:15">
      <c r="I527" s="216"/>
      <c r="J527" s="216"/>
      <c r="K527" s="216"/>
      <c r="L527" s="216"/>
      <c r="M527" s="216"/>
      <c r="N527" s="216"/>
      <c r="O527" s="216"/>
    </row>
    <row r="528" spans="9:15">
      <c r="I528" s="216"/>
      <c r="J528" s="216"/>
      <c r="K528" s="216"/>
      <c r="L528" s="216"/>
      <c r="M528" s="216"/>
      <c r="N528" s="216"/>
      <c r="O528" s="216"/>
    </row>
    <row r="529" spans="9:15">
      <c r="I529" s="216"/>
      <c r="J529" s="216"/>
      <c r="K529" s="216"/>
      <c r="L529" s="216"/>
      <c r="M529" s="216"/>
      <c r="N529" s="216"/>
      <c r="O529" s="216"/>
    </row>
    <row r="530" spans="9:15">
      <c r="I530" s="216"/>
      <c r="J530" s="216"/>
      <c r="K530" s="216"/>
      <c r="L530" s="216"/>
      <c r="M530" s="216"/>
      <c r="N530" s="216"/>
      <c r="O530" s="216"/>
    </row>
    <row r="531" spans="9:15">
      <c r="I531" s="216"/>
      <c r="J531" s="216"/>
      <c r="K531" s="216"/>
      <c r="L531" s="216"/>
      <c r="M531" s="216"/>
      <c r="N531" s="216"/>
      <c r="O531" s="216"/>
    </row>
    <row r="532" spans="9:15">
      <c r="I532" s="216"/>
      <c r="J532" s="216"/>
      <c r="K532" s="216"/>
      <c r="L532" s="216"/>
      <c r="M532" s="216"/>
      <c r="N532" s="216"/>
      <c r="O532" s="216"/>
    </row>
    <row r="533" spans="9:15">
      <c r="I533" s="216"/>
      <c r="J533" s="216"/>
      <c r="K533" s="216"/>
      <c r="L533" s="216"/>
      <c r="M533" s="216"/>
      <c r="N533" s="216"/>
      <c r="O533" s="216"/>
    </row>
    <row r="534" spans="9:15">
      <c r="I534" s="216"/>
      <c r="J534" s="216"/>
      <c r="K534" s="216"/>
      <c r="L534" s="216"/>
      <c r="M534" s="216"/>
      <c r="N534" s="216"/>
      <c r="O534" s="216"/>
    </row>
    <row r="535" spans="9:15">
      <c r="I535" s="216"/>
      <c r="J535" s="216"/>
      <c r="K535" s="216"/>
      <c r="L535" s="216"/>
      <c r="M535" s="216"/>
      <c r="N535" s="216"/>
      <c r="O535" s="216"/>
    </row>
    <row r="536" spans="9:15">
      <c r="I536" s="216"/>
      <c r="J536" s="216"/>
      <c r="K536" s="216"/>
      <c r="L536" s="216"/>
      <c r="M536" s="216"/>
      <c r="N536" s="216"/>
      <c r="O536" s="216"/>
    </row>
    <row r="537" spans="9:15">
      <c r="I537" s="216"/>
      <c r="J537" s="216"/>
      <c r="K537" s="216"/>
      <c r="L537" s="216"/>
      <c r="M537" s="216"/>
      <c r="N537" s="216"/>
      <c r="O537" s="216"/>
    </row>
    <row r="538" spans="9:15">
      <c r="I538" s="216"/>
      <c r="J538" s="216"/>
      <c r="K538" s="216"/>
      <c r="L538" s="216"/>
      <c r="M538" s="216"/>
      <c r="N538" s="216"/>
      <c r="O538" s="216"/>
    </row>
    <row r="539" spans="9:15">
      <c r="I539" s="216"/>
      <c r="J539" s="216"/>
      <c r="K539" s="216"/>
      <c r="L539" s="216"/>
      <c r="M539" s="216"/>
      <c r="N539" s="216"/>
      <c r="O539" s="216"/>
    </row>
    <row r="540" spans="9:15">
      <c r="I540" s="216"/>
      <c r="J540" s="216"/>
      <c r="K540" s="216"/>
      <c r="L540" s="216"/>
      <c r="M540" s="216"/>
      <c r="N540" s="216"/>
      <c r="O540" s="216"/>
    </row>
    <row r="541" spans="9:15">
      <c r="I541" s="216"/>
      <c r="J541" s="216"/>
      <c r="K541" s="216"/>
      <c r="L541" s="216"/>
      <c r="M541" s="216"/>
      <c r="N541" s="216"/>
      <c r="O541" s="216"/>
    </row>
    <row r="542" spans="9:15">
      <c r="I542" s="216"/>
      <c r="J542" s="216"/>
      <c r="K542" s="216"/>
      <c r="L542" s="216"/>
      <c r="M542" s="216"/>
      <c r="N542" s="216"/>
      <c r="O542" s="216"/>
    </row>
    <row r="543" spans="9:15">
      <c r="I543" s="216"/>
      <c r="J543" s="216"/>
      <c r="K543" s="216"/>
      <c r="L543" s="216"/>
      <c r="M543" s="216"/>
      <c r="N543" s="216"/>
      <c r="O543" s="216"/>
    </row>
    <row r="544" spans="9:15">
      <c r="I544" s="216"/>
      <c r="J544" s="216"/>
      <c r="K544" s="216"/>
      <c r="L544" s="216"/>
      <c r="M544" s="216"/>
      <c r="N544" s="216"/>
      <c r="O544" s="216"/>
    </row>
    <row r="545" spans="9:15">
      <c r="I545" s="216"/>
      <c r="J545" s="216"/>
      <c r="K545" s="216"/>
      <c r="L545" s="216"/>
      <c r="M545" s="216"/>
      <c r="N545" s="216"/>
      <c r="O545" s="216"/>
    </row>
    <row r="546" spans="9:15">
      <c r="I546" s="216"/>
      <c r="J546" s="216"/>
      <c r="K546" s="216"/>
      <c r="L546" s="216"/>
      <c r="M546" s="216"/>
      <c r="N546" s="216"/>
      <c r="O546" s="216"/>
    </row>
    <row r="547" spans="9:15">
      <c r="I547" s="216"/>
      <c r="J547" s="216"/>
      <c r="K547" s="216"/>
      <c r="L547" s="216"/>
      <c r="M547" s="216"/>
      <c r="N547" s="216"/>
      <c r="O547" s="216"/>
    </row>
    <row r="548" spans="9:15">
      <c r="I548" s="216"/>
      <c r="J548" s="216"/>
      <c r="K548" s="216"/>
      <c r="L548" s="216"/>
      <c r="M548" s="216"/>
      <c r="N548" s="216"/>
      <c r="O548" s="216"/>
    </row>
    <row r="549" spans="9:15">
      <c r="I549" s="216"/>
      <c r="J549" s="216"/>
      <c r="K549" s="216"/>
      <c r="L549" s="216"/>
      <c r="M549" s="216"/>
      <c r="N549" s="216"/>
      <c r="O549" s="216"/>
    </row>
    <row r="550" spans="9:15">
      <c r="I550" s="216"/>
      <c r="J550" s="216"/>
      <c r="K550" s="216"/>
      <c r="L550" s="216"/>
      <c r="M550" s="216"/>
      <c r="N550" s="216"/>
      <c r="O550" s="216"/>
    </row>
    <row r="551" spans="9:15">
      <c r="I551" s="216"/>
      <c r="J551" s="216"/>
      <c r="K551" s="216"/>
      <c r="L551" s="216"/>
      <c r="M551" s="216"/>
      <c r="N551" s="216"/>
      <c r="O551" s="216"/>
    </row>
    <row r="552" spans="9:15">
      <c r="I552" s="216"/>
      <c r="J552" s="216"/>
      <c r="K552" s="216"/>
      <c r="L552" s="216"/>
      <c r="M552" s="216"/>
      <c r="N552" s="216"/>
      <c r="O552" s="216"/>
    </row>
    <row r="553" spans="9:15">
      <c r="I553" s="216"/>
      <c r="J553" s="216"/>
      <c r="K553" s="216"/>
      <c r="L553" s="216"/>
      <c r="M553" s="216"/>
      <c r="N553" s="216"/>
      <c r="O553" s="216"/>
    </row>
    <row r="554" spans="9:15">
      <c r="I554" s="216"/>
      <c r="J554" s="216"/>
      <c r="K554" s="216"/>
      <c r="L554" s="216"/>
      <c r="M554" s="216"/>
      <c r="N554" s="216"/>
      <c r="O554" s="216"/>
    </row>
    <row r="555" spans="9:15">
      <c r="I555" s="216"/>
      <c r="J555" s="216"/>
      <c r="K555" s="216"/>
      <c r="L555" s="216"/>
      <c r="M555" s="216"/>
      <c r="N555" s="216"/>
      <c r="O555" s="216"/>
    </row>
    <row r="556" spans="9:15">
      <c r="I556" s="216"/>
      <c r="J556" s="216"/>
      <c r="K556" s="216"/>
      <c r="L556" s="216"/>
      <c r="M556" s="216"/>
      <c r="N556" s="216"/>
      <c r="O556" s="216"/>
    </row>
    <row r="557" spans="9:15">
      <c r="I557" s="216"/>
      <c r="J557" s="216"/>
      <c r="K557" s="216"/>
      <c r="L557" s="216"/>
      <c r="M557" s="216"/>
      <c r="N557" s="216"/>
      <c r="O557" s="216"/>
    </row>
    <row r="558" spans="9:15">
      <c r="I558" s="216"/>
      <c r="J558" s="216"/>
      <c r="K558" s="216"/>
      <c r="L558" s="216"/>
      <c r="M558" s="216"/>
      <c r="N558" s="216"/>
      <c r="O558" s="216"/>
    </row>
    <row r="559" spans="9:15">
      <c r="I559" s="216"/>
      <c r="J559" s="216"/>
      <c r="K559" s="216"/>
      <c r="L559" s="216"/>
      <c r="M559" s="216"/>
      <c r="N559" s="216"/>
      <c r="O559" s="216"/>
    </row>
    <row r="560" spans="9:15">
      <c r="I560" s="216"/>
      <c r="J560" s="216"/>
      <c r="K560" s="216"/>
      <c r="L560" s="216"/>
      <c r="M560" s="216"/>
      <c r="N560" s="216"/>
      <c r="O560" s="216"/>
    </row>
    <row r="561" spans="9:15">
      <c r="I561" s="216"/>
      <c r="J561" s="216"/>
      <c r="K561" s="216"/>
      <c r="L561" s="216"/>
      <c r="M561" s="216"/>
      <c r="N561" s="216"/>
      <c r="O561" s="216"/>
    </row>
    <row r="562" spans="9:15">
      <c r="I562" s="216"/>
      <c r="J562" s="216"/>
      <c r="K562" s="216"/>
      <c r="L562" s="216"/>
      <c r="M562" s="216"/>
      <c r="N562" s="216"/>
      <c r="O562" s="216"/>
    </row>
    <row r="563" spans="9:15">
      <c r="I563" s="216"/>
      <c r="J563" s="216"/>
      <c r="K563" s="216"/>
      <c r="L563" s="216"/>
      <c r="M563" s="216"/>
      <c r="N563" s="216"/>
      <c r="O563" s="216"/>
    </row>
    <row r="564" spans="9:15">
      <c r="I564" s="216"/>
      <c r="J564" s="216"/>
      <c r="K564" s="216"/>
      <c r="L564" s="216"/>
      <c r="M564" s="216"/>
      <c r="N564" s="216"/>
      <c r="O564" s="216"/>
    </row>
    <row r="565" spans="9:15">
      <c r="I565" s="216"/>
      <c r="J565" s="216"/>
      <c r="K565" s="216"/>
      <c r="L565" s="216"/>
      <c r="M565" s="216"/>
      <c r="N565" s="216"/>
      <c r="O565" s="216"/>
    </row>
    <row r="566" spans="9:15">
      <c r="I566" s="216"/>
      <c r="J566" s="216"/>
      <c r="K566" s="216"/>
      <c r="L566" s="216"/>
      <c r="M566" s="216"/>
      <c r="N566" s="216"/>
      <c r="O566" s="216"/>
    </row>
    <row r="567" spans="9:15">
      <c r="I567" s="216"/>
      <c r="J567" s="216"/>
      <c r="K567" s="216"/>
      <c r="L567" s="216"/>
      <c r="M567" s="216"/>
      <c r="N567" s="216"/>
      <c r="O567" s="216"/>
    </row>
    <row r="568" spans="9:15">
      <c r="I568" s="216"/>
      <c r="J568" s="216"/>
      <c r="K568" s="216"/>
      <c r="L568" s="216"/>
      <c r="M568" s="216"/>
      <c r="N568" s="216"/>
      <c r="O568" s="216"/>
    </row>
    <row r="569" spans="9:15">
      <c r="I569" s="216"/>
      <c r="J569" s="216"/>
      <c r="K569" s="216"/>
      <c r="L569" s="216"/>
      <c r="M569" s="216"/>
      <c r="N569" s="216"/>
      <c r="O569" s="216"/>
    </row>
    <row r="570" spans="9:15">
      <c r="I570" s="216"/>
      <c r="J570" s="216"/>
      <c r="K570" s="216"/>
      <c r="L570" s="216"/>
      <c r="M570" s="216"/>
      <c r="N570" s="216"/>
      <c r="O570" s="216"/>
    </row>
    <row r="571" spans="9:15">
      <c r="I571" s="216"/>
      <c r="J571" s="216"/>
      <c r="K571" s="216"/>
      <c r="L571" s="216"/>
      <c r="M571" s="216"/>
      <c r="N571" s="216"/>
      <c r="O571" s="216"/>
    </row>
    <row r="572" spans="9:15">
      <c r="I572" s="216"/>
      <c r="J572" s="216"/>
      <c r="K572" s="216"/>
      <c r="L572" s="216"/>
      <c r="M572" s="216"/>
      <c r="N572" s="216"/>
      <c r="O572" s="216"/>
    </row>
    <row r="573" spans="9:15">
      <c r="I573" s="216"/>
      <c r="J573" s="216"/>
      <c r="K573" s="216"/>
      <c r="L573" s="216"/>
      <c r="M573" s="216"/>
      <c r="N573" s="216"/>
      <c r="O573" s="216"/>
    </row>
    <row r="574" spans="9:15">
      <c r="I574" s="216"/>
      <c r="J574" s="216"/>
      <c r="K574" s="216"/>
      <c r="L574" s="216"/>
      <c r="M574" s="216"/>
      <c r="N574" s="216"/>
      <c r="O574" s="216"/>
    </row>
    <row r="575" spans="9:15">
      <c r="I575" s="216"/>
      <c r="J575" s="216"/>
      <c r="K575" s="216"/>
      <c r="L575" s="216"/>
      <c r="M575" s="216"/>
      <c r="N575" s="216"/>
      <c r="O575" s="216"/>
    </row>
    <row r="576" spans="9:15">
      <c r="I576" s="216"/>
      <c r="J576" s="216"/>
      <c r="K576" s="216"/>
      <c r="L576" s="216"/>
      <c r="M576" s="216"/>
      <c r="N576" s="216"/>
      <c r="O576" s="216"/>
    </row>
    <row r="577" spans="9:15">
      <c r="I577" s="216"/>
      <c r="J577" s="216"/>
      <c r="K577" s="216"/>
      <c r="L577" s="216"/>
      <c r="M577" s="216"/>
      <c r="N577" s="216"/>
      <c r="O577" s="216"/>
    </row>
    <row r="578" spans="9:15">
      <c r="I578" s="216"/>
      <c r="J578" s="216"/>
      <c r="K578" s="216"/>
      <c r="L578" s="216"/>
      <c r="M578" s="216"/>
      <c r="N578" s="216"/>
      <c r="O578" s="216"/>
    </row>
    <row r="579" spans="9:15">
      <c r="I579" s="216"/>
      <c r="J579" s="216"/>
      <c r="K579" s="216"/>
      <c r="L579" s="216"/>
      <c r="M579" s="216"/>
      <c r="N579" s="216"/>
      <c r="O579" s="216"/>
    </row>
    <row r="580" spans="9:15">
      <c r="I580" s="216"/>
      <c r="J580" s="216"/>
      <c r="K580" s="216"/>
      <c r="L580" s="216"/>
      <c r="M580" s="216"/>
      <c r="N580" s="216"/>
      <c r="O580" s="216"/>
    </row>
    <row r="581" spans="9:15">
      <c r="I581" s="216"/>
      <c r="J581" s="216"/>
      <c r="K581" s="216"/>
      <c r="L581" s="216"/>
      <c r="M581" s="216"/>
      <c r="N581" s="216"/>
      <c r="O581" s="216"/>
    </row>
    <row r="582" spans="9:15">
      <c r="I582" s="216"/>
      <c r="J582" s="216"/>
      <c r="K582" s="216"/>
      <c r="L582" s="216"/>
      <c r="M582" s="216"/>
      <c r="N582" s="216"/>
      <c r="O582" s="216"/>
    </row>
    <row r="583" spans="9:15">
      <c r="I583" s="216"/>
      <c r="J583" s="216"/>
      <c r="K583" s="216"/>
      <c r="L583" s="216"/>
      <c r="M583" s="216"/>
      <c r="N583" s="216"/>
      <c r="O583" s="216"/>
    </row>
    <row r="584" spans="9:15">
      <c r="I584" s="216"/>
      <c r="J584" s="216"/>
      <c r="K584" s="216"/>
      <c r="L584" s="216"/>
      <c r="M584" s="216"/>
      <c r="N584" s="216"/>
      <c r="O584" s="216"/>
    </row>
    <row r="585" spans="9:15">
      <c r="I585" s="216"/>
      <c r="J585" s="216"/>
      <c r="K585" s="216"/>
      <c r="L585" s="216"/>
      <c r="M585" s="216"/>
      <c r="N585" s="216"/>
      <c r="O585" s="216"/>
    </row>
    <row r="586" spans="9:15">
      <c r="I586" s="216"/>
      <c r="J586" s="216"/>
      <c r="K586" s="216"/>
      <c r="L586" s="216"/>
      <c r="M586" s="216"/>
      <c r="N586" s="216"/>
      <c r="O586" s="216"/>
    </row>
    <row r="587" spans="9:15">
      <c r="I587" s="216"/>
      <c r="J587" s="216"/>
      <c r="K587" s="216"/>
      <c r="L587" s="216"/>
      <c r="M587" s="216"/>
      <c r="N587" s="216"/>
      <c r="O587" s="216"/>
    </row>
    <row r="588" spans="9:15">
      <c r="I588" s="216"/>
      <c r="J588" s="216"/>
      <c r="K588" s="216"/>
      <c r="L588" s="216"/>
      <c r="M588" s="216"/>
      <c r="N588" s="216"/>
      <c r="O588" s="216"/>
    </row>
    <row r="589" spans="9:15">
      <c r="I589" s="216"/>
      <c r="J589" s="216"/>
      <c r="K589" s="216"/>
      <c r="L589" s="216"/>
      <c r="M589" s="216"/>
      <c r="N589" s="216"/>
      <c r="O589" s="216"/>
    </row>
    <row r="590" spans="9:15">
      <c r="I590" s="216"/>
      <c r="J590" s="216"/>
      <c r="K590" s="216"/>
      <c r="L590" s="216"/>
      <c r="M590" s="216"/>
      <c r="N590" s="216"/>
      <c r="O590" s="216"/>
    </row>
    <row r="591" spans="9:15">
      <c r="I591" s="216"/>
      <c r="J591" s="216"/>
      <c r="K591" s="216"/>
      <c r="L591" s="216"/>
      <c r="M591" s="216"/>
      <c r="N591" s="216"/>
      <c r="O591" s="216"/>
    </row>
    <row r="592" spans="9:15">
      <c r="I592" s="216"/>
      <c r="J592" s="216"/>
      <c r="K592" s="216"/>
      <c r="L592" s="216"/>
      <c r="M592" s="216"/>
      <c r="N592" s="216"/>
      <c r="O592" s="216"/>
    </row>
    <row r="593" spans="9:15">
      <c r="I593" s="216"/>
      <c r="J593" s="216"/>
      <c r="K593" s="216"/>
      <c r="L593" s="216"/>
      <c r="M593" s="216"/>
      <c r="N593" s="216"/>
      <c r="O593" s="216"/>
    </row>
    <row r="594" spans="9:15">
      <c r="I594" s="216"/>
      <c r="J594" s="216"/>
      <c r="K594" s="216"/>
      <c r="L594" s="216"/>
      <c r="M594" s="216"/>
      <c r="N594" s="216"/>
      <c r="O594" s="216"/>
    </row>
    <row r="595" spans="9:15">
      <c r="I595" s="216"/>
      <c r="J595" s="216"/>
      <c r="K595" s="216"/>
      <c r="L595" s="216"/>
      <c r="M595" s="216"/>
      <c r="N595" s="216"/>
      <c r="O595" s="216"/>
    </row>
    <row r="596" spans="9:15">
      <c r="I596" s="216"/>
      <c r="J596" s="216"/>
      <c r="K596" s="216"/>
      <c r="L596" s="216"/>
      <c r="M596" s="216"/>
      <c r="N596" s="216"/>
      <c r="O596" s="216"/>
    </row>
    <row r="597" spans="9:15">
      <c r="I597" s="216"/>
      <c r="J597" s="216"/>
      <c r="K597" s="216"/>
      <c r="L597" s="216"/>
      <c r="M597" s="216"/>
      <c r="N597" s="216"/>
      <c r="O597" s="216"/>
    </row>
    <row r="598" spans="9:15">
      <c r="I598" s="216"/>
      <c r="J598" s="216"/>
      <c r="K598" s="216"/>
      <c r="L598" s="216"/>
      <c r="M598" s="216"/>
      <c r="N598" s="216"/>
      <c r="O598" s="216"/>
    </row>
    <row r="599" spans="9:15">
      <c r="I599" s="216"/>
      <c r="J599" s="216"/>
      <c r="K599" s="216"/>
      <c r="L599" s="216"/>
      <c r="M599" s="216"/>
      <c r="N599" s="216"/>
      <c r="O599" s="216"/>
    </row>
    <row r="600" spans="9:15">
      <c r="I600" s="216"/>
      <c r="J600" s="216"/>
      <c r="K600" s="216"/>
      <c r="L600" s="216"/>
      <c r="M600" s="216"/>
      <c r="N600" s="216"/>
      <c r="O600" s="216"/>
    </row>
    <row r="601" spans="9:15">
      <c r="I601" s="216"/>
      <c r="J601" s="216"/>
      <c r="K601" s="216"/>
      <c r="L601" s="216"/>
      <c r="M601" s="216"/>
      <c r="N601" s="216"/>
      <c r="O601" s="216"/>
    </row>
    <row r="602" spans="9:15">
      <c r="I602" s="216"/>
      <c r="J602" s="216"/>
      <c r="K602" s="216"/>
      <c r="L602" s="216"/>
      <c r="M602" s="216"/>
      <c r="N602" s="216"/>
      <c r="O602" s="216"/>
    </row>
    <row r="603" spans="9:15">
      <c r="I603" s="216"/>
      <c r="J603" s="216"/>
      <c r="K603" s="216"/>
      <c r="L603" s="216"/>
      <c r="M603" s="216"/>
      <c r="N603" s="216"/>
      <c r="O603" s="216"/>
    </row>
    <row r="604" spans="9:15">
      <c r="I604" s="216"/>
      <c r="J604" s="216"/>
      <c r="K604" s="216"/>
      <c r="L604" s="216"/>
      <c r="M604" s="216"/>
      <c r="N604" s="216"/>
      <c r="O604" s="216"/>
    </row>
    <row r="605" spans="9:15">
      <c r="I605" s="216"/>
      <c r="J605" s="216"/>
      <c r="K605" s="216"/>
      <c r="L605" s="216"/>
      <c r="M605" s="216"/>
      <c r="N605" s="216"/>
      <c r="O605" s="216"/>
    </row>
    <row r="606" spans="9:15">
      <c r="I606" s="216"/>
      <c r="J606" s="216"/>
      <c r="K606" s="216"/>
      <c r="L606" s="216"/>
      <c r="M606" s="216"/>
      <c r="N606" s="216"/>
      <c r="O606" s="216"/>
    </row>
    <row r="607" spans="9:15">
      <c r="I607" s="216"/>
      <c r="J607" s="216"/>
      <c r="K607" s="216"/>
      <c r="L607" s="216"/>
      <c r="M607" s="216"/>
      <c r="N607" s="216"/>
      <c r="O607" s="216"/>
    </row>
    <row r="608" spans="9:15">
      <c r="I608" s="216"/>
      <c r="J608" s="216"/>
      <c r="K608" s="216"/>
      <c r="L608" s="216"/>
      <c r="M608" s="216"/>
      <c r="N608" s="216"/>
      <c r="O608" s="216"/>
    </row>
    <row r="609" spans="9:15">
      <c r="I609" s="216"/>
      <c r="J609" s="216"/>
      <c r="K609" s="216"/>
      <c r="L609" s="216"/>
      <c r="M609" s="216"/>
      <c r="N609" s="216"/>
      <c r="O609" s="216"/>
    </row>
    <row r="610" spans="9:15">
      <c r="I610" s="216"/>
      <c r="J610" s="216"/>
      <c r="K610" s="216"/>
      <c r="L610" s="216"/>
      <c r="M610" s="216"/>
      <c r="N610" s="216"/>
      <c r="O610" s="216"/>
    </row>
    <row r="611" spans="9:15">
      <c r="I611" s="216"/>
      <c r="J611" s="216"/>
      <c r="K611" s="216"/>
      <c r="L611" s="216"/>
      <c r="M611" s="216"/>
      <c r="N611" s="216"/>
      <c r="O611" s="216"/>
    </row>
    <row r="612" spans="9:15">
      <c r="I612" s="216"/>
      <c r="J612" s="216"/>
      <c r="K612" s="216"/>
      <c r="L612" s="216"/>
      <c r="M612" s="216"/>
      <c r="N612" s="216"/>
      <c r="O612" s="216"/>
    </row>
    <row r="613" spans="9:15">
      <c r="I613" s="216"/>
      <c r="J613" s="216"/>
      <c r="K613" s="216"/>
      <c r="L613" s="216"/>
      <c r="M613" s="216"/>
      <c r="N613" s="216"/>
      <c r="O613" s="216"/>
    </row>
    <row r="614" spans="9:15">
      <c r="I614" s="216"/>
      <c r="J614" s="216"/>
      <c r="K614" s="216"/>
      <c r="L614" s="216"/>
      <c r="M614" s="216"/>
      <c r="N614" s="216"/>
      <c r="O614" s="216"/>
    </row>
    <row r="615" spans="9:15">
      <c r="I615" s="216"/>
      <c r="J615" s="216"/>
      <c r="K615" s="216"/>
      <c r="L615" s="216"/>
      <c r="M615" s="216"/>
      <c r="N615" s="216"/>
      <c r="O615" s="216"/>
    </row>
    <row r="616" spans="9:15">
      <c r="I616" s="216"/>
      <c r="J616" s="216"/>
      <c r="K616" s="216"/>
      <c r="L616" s="216"/>
      <c r="M616" s="216"/>
      <c r="N616" s="216"/>
      <c r="O616" s="216"/>
    </row>
    <row r="617" spans="9:15">
      <c r="I617" s="216"/>
      <c r="J617" s="216"/>
      <c r="K617" s="216"/>
      <c r="L617" s="216"/>
      <c r="M617" s="216"/>
      <c r="N617" s="216"/>
      <c r="O617" s="216"/>
    </row>
    <row r="618" spans="9:15">
      <c r="I618" s="216"/>
      <c r="J618" s="216"/>
      <c r="K618" s="216"/>
      <c r="L618" s="216"/>
      <c r="M618" s="216"/>
      <c r="N618" s="216"/>
      <c r="O618" s="216"/>
    </row>
    <row r="619" spans="9:15">
      <c r="I619" s="216"/>
      <c r="J619" s="216"/>
      <c r="K619" s="216"/>
      <c r="L619" s="216"/>
      <c r="M619" s="216"/>
      <c r="N619" s="216"/>
      <c r="O619" s="216"/>
    </row>
    <row r="620" spans="9:15">
      <c r="I620" s="216"/>
      <c r="J620" s="216"/>
      <c r="K620" s="216"/>
      <c r="L620" s="216"/>
      <c r="M620" s="216"/>
      <c r="N620" s="216"/>
      <c r="O620" s="216"/>
    </row>
    <row r="621" spans="9:15">
      <c r="I621" s="216"/>
      <c r="J621" s="216"/>
      <c r="K621" s="216"/>
      <c r="L621" s="216"/>
      <c r="M621" s="216"/>
      <c r="N621" s="216"/>
      <c r="O621" s="216"/>
    </row>
    <row r="622" spans="9:15">
      <c r="I622" s="216"/>
      <c r="J622" s="216"/>
      <c r="K622" s="216"/>
      <c r="L622" s="216"/>
      <c r="M622" s="216"/>
      <c r="N622" s="216"/>
      <c r="O622" s="216"/>
    </row>
    <row r="623" spans="9:15">
      <c r="I623" s="216"/>
      <c r="J623" s="216"/>
      <c r="K623" s="216"/>
      <c r="L623" s="216"/>
      <c r="M623" s="216"/>
      <c r="N623" s="216"/>
      <c r="O623" s="216"/>
    </row>
    <row r="624" spans="9:15">
      <c r="I624" s="216"/>
      <c r="J624" s="216"/>
      <c r="K624" s="216"/>
      <c r="L624" s="216"/>
      <c r="M624" s="216"/>
      <c r="N624" s="216"/>
      <c r="O624" s="216"/>
    </row>
    <row r="625" spans="9:15">
      <c r="I625" s="216"/>
      <c r="J625" s="216"/>
      <c r="K625" s="216"/>
      <c r="L625" s="216"/>
      <c r="M625" s="216"/>
      <c r="N625" s="216"/>
      <c r="O625" s="216"/>
    </row>
    <row r="626" spans="9:15">
      <c r="I626" s="216"/>
      <c r="J626" s="216"/>
      <c r="K626" s="216"/>
      <c r="L626" s="216"/>
      <c r="M626" s="216"/>
      <c r="N626" s="216"/>
      <c r="O626" s="216"/>
    </row>
    <row r="627" spans="9:15">
      <c r="I627" s="216"/>
      <c r="J627" s="216"/>
      <c r="K627" s="216"/>
      <c r="L627" s="216"/>
      <c r="M627" s="216"/>
      <c r="N627" s="216"/>
      <c r="O627" s="216"/>
    </row>
    <row r="628" spans="9:15">
      <c r="I628" s="216"/>
      <c r="J628" s="216"/>
      <c r="K628" s="216"/>
      <c r="L628" s="216"/>
      <c r="M628" s="216"/>
      <c r="N628" s="216"/>
      <c r="O628" s="216"/>
    </row>
    <row r="629" spans="9:15">
      <c r="I629" s="216"/>
      <c r="J629" s="216"/>
      <c r="K629" s="216"/>
      <c r="L629" s="216"/>
      <c r="M629" s="216"/>
      <c r="N629" s="216"/>
      <c r="O629" s="216"/>
    </row>
    <row r="630" spans="9:15">
      <c r="I630" s="216"/>
      <c r="J630" s="216"/>
      <c r="K630" s="216"/>
      <c r="L630" s="216"/>
      <c r="M630" s="216"/>
      <c r="N630" s="216"/>
      <c r="O630" s="216"/>
    </row>
    <row r="631" spans="9:15">
      <c r="I631" s="216"/>
      <c r="J631" s="216"/>
      <c r="K631" s="216"/>
      <c r="L631" s="216"/>
      <c r="M631" s="216"/>
      <c r="N631" s="216"/>
      <c r="O631" s="216"/>
    </row>
    <row r="632" spans="9:15">
      <c r="I632" s="216"/>
      <c r="J632" s="216"/>
      <c r="K632" s="216"/>
      <c r="L632" s="216"/>
      <c r="M632" s="216"/>
      <c r="N632" s="216"/>
      <c r="O632" s="216"/>
    </row>
    <row r="633" spans="9:15">
      <c r="I633" s="216"/>
      <c r="J633" s="216"/>
      <c r="K633" s="216"/>
      <c r="L633" s="216"/>
      <c r="M633" s="216"/>
      <c r="N633" s="216"/>
      <c r="O633" s="216"/>
    </row>
    <row r="634" spans="9:15">
      <c r="I634" s="216"/>
      <c r="J634" s="216"/>
      <c r="K634" s="216"/>
      <c r="L634" s="216"/>
      <c r="M634" s="216"/>
      <c r="N634" s="216"/>
      <c r="O634" s="216"/>
    </row>
    <row r="635" spans="9:15">
      <c r="I635" s="216"/>
      <c r="J635" s="216"/>
      <c r="K635" s="216"/>
      <c r="L635" s="216"/>
      <c r="M635" s="216"/>
      <c r="N635" s="216"/>
      <c r="O635" s="216"/>
    </row>
    <row r="636" spans="9:15">
      <c r="I636" s="216"/>
      <c r="J636" s="216"/>
      <c r="K636" s="216"/>
      <c r="L636" s="216"/>
      <c r="M636" s="216"/>
      <c r="N636" s="216"/>
      <c r="O636" s="216"/>
    </row>
    <row r="637" spans="9:15">
      <c r="I637" s="216"/>
      <c r="J637" s="216"/>
      <c r="K637" s="216"/>
      <c r="L637" s="216"/>
      <c r="M637" s="216"/>
      <c r="N637" s="216"/>
      <c r="O637" s="216"/>
    </row>
    <row r="638" spans="9:15">
      <c r="I638" s="216"/>
      <c r="J638" s="216"/>
      <c r="K638" s="216"/>
      <c r="L638" s="216"/>
      <c r="M638" s="216"/>
      <c r="N638" s="216"/>
      <c r="O638" s="216"/>
    </row>
    <row r="639" spans="9:15">
      <c r="I639" s="216"/>
      <c r="J639" s="216"/>
      <c r="K639" s="216"/>
      <c r="L639" s="216"/>
      <c r="M639" s="216"/>
      <c r="N639" s="216"/>
      <c r="O639" s="216"/>
    </row>
    <row r="640" spans="9:15">
      <c r="I640" s="216"/>
      <c r="J640" s="216"/>
      <c r="K640" s="216"/>
      <c r="L640" s="216"/>
      <c r="M640" s="216"/>
      <c r="N640" s="216"/>
      <c r="O640" s="216"/>
    </row>
    <row r="641" spans="9:15">
      <c r="I641" s="216"/>
      <c r="J641" s="216"/>
      <c r="K641" s="216"/>
      <c r="L641" s="216"/>
      <c r="M641" s="216"/>
      <c r="N641" s="216"/>
      <c r="O641" s="216"/>
    </row>
    <row r="642" spans="9:15">
      <c r="I642" s="216"/>
      <c r="J642" s="216"/>
      <c r="K642" s="216"/>
      <c r="L642" s="216"/>
      <c r="M642" s="216"/>
      <c r="N642" s="216"/>
      <c r="O642" s="216"/>
    </row>
    <row r="643" spans="9:15">
      <c r="I643" s="216"/>
      <c r="J643" s="216"/>
      <c r="K643" s="216"/>
      <c r="L643" s="216"/>
      <c r="M643" s="216"/>
      <c r="N643" s="216"/>
      <c r="O643" s="216"/>
    </row>
    <row r="644" spans="9:15">
      <c r="I644" s="216"/>
      <c r="J644" s="216"/>
      <c r="K644" s="216"/>
      <c r="L644" s="216"/>
      <c r="M644" s="216"/>
      <c r="N644" s="216"/>
      <c r="O644" s="216"/>
    </row>
    <row r="645" spans="9:15">
      <c r="I645" s="216"/>
      <c r="J645" s="216"/>
      <c r="K645" s="216"/>
      <c r="L645" s="216"/>
      <c r="M645" s="216"/>
      <c r="N645" s="216"/>
      <c r="O645" s="216"/>
    </row>
    <row r="646" spans="9:15">
      <c r="I646" s="216"/>
      <c r="J646" s="216"/>
      <c r="K646" s="216"/>
      <c r="L646" s="216"/>
      <c r="M646" s="216"/>
      <c r="N646" s="216"/>
      <c r="O646" s="216"/>
    </row>
    <row r="647" spans="9:15">
      <c r="I647" s="216"/>
      <c r="J647" s="216"/>
      <c r="K647" s="216"/>
      <c r="L647" s="216"/>
      <c r="M647" s="216"/>
      <c r="N647" s="216"/>
      <c r="O647" s="216"/>
    </row>
    <row r="648" spans="9:15">
      <c r="I648" s="216"/>
      <c r="J648" s="216"/>
      <c r="K648" s="216"/>
      <c r="L648" s="216"/>
      <c r="M648" s="216"/>
      <c r="N648" s="216"/>
      <c r="O648" s="216"/>
    </row>
    <row r="649" spans="9:15">
      <c r="I649" s="216"/>
      <c r="J649" s="216"/>
      <c r="K649" s="216"/>
      <c r="L649" s="216"/>
      <c r="M649" s="216"/>
      <c r="N649" s="216"/>
      <c r="O649" s="216"/>
    </row>
    <row r="650" spans="9:15">
      <c r="I650" s="216"/>
      <c r="J650" s="216"/>
      <c r="K650" s="216"/>
      <c r="L650" s="216"/>
      <c r="M650" s="216"/>
      <c r="N650" s="216"/>
      <c r="O650" s="216"/>
    </row>
    <row r="651" spans="9:15">
      <c r="I651" s="216"/>
      <c r="J651" s="216"/>
      <c r="K651" s="216"/>
      <c r="L651" s="216"/>
      <c r="M651" s="216"/>
      <c r="N651" s="216"/>
      <c r="O651" s="216"/>
    </row>
    <row r="652" spans="9:15">
      <c r="I652" s="216"/>
      <c r="J652" s="216"/>
      <c r="K652" s="216"/>
      <c r="L652" s="216"/>
      <c r="M652" s="216"/>
      <c r="N652" s="216"/>
      <c r="O652" s="216"/>
    </row>
    <row r="653" spans="9:15">
      <c r="I653" s="216"/>
      <c r="J653" s="216"/>
      <c r="K653" s="216"/>
      <c r="L653" s="216"/>
      <c r="M653" s="216"/>
      <c r="N653" s="216"/>
      <c r="O653" s="216"/>
    </row>
    <row r="654" spans="9:15">
      <c r="I654" s="216"/>
      <c r="J654" s="216"/>
      <c r="K654" s="216"/>
      <c r="L654" s="216"/>
      <c r="M654" s="216"/>
      <c r="N654" s="216"/>
      <c r="O654" s="216"/>
    </row>
    <row r="655" spans="9:15">
      <c r="I655" s="216"/>
      <c r="J655" s="216"/>
      <c r="K655" s="216"/>
      <c r="L655" s="216"/>
      <c r="M655" s="216"/>
      <c r="N655" s="216"/>
      <c r="O655" s="216"/>
    </row>
    <row r="656" spans="9:15">
      <c r="I656" s="216"/>
      <c r="J656" s="216"/>
      <c r="K656" s="216"/>
      <c r="L656" s="216"/>
      <c r="M656" s="216"/>
      <c r="N656" s="216"/>
      <c r="O656" s="216"/>
    </row>
    <row r="657" spans="9:15">
      <c r="I657" s="216"/>
      <c r="J657" s="216"/>
      <c r="K657" s="216"/>
      <c r="L657" s="216"/>
      <c r="M657" s="216"/>
      <c r="N657" s="216"/>
      <c r="O657" s="216"/>
    </row>
    <row r="658" spans="9:15">
      <c r="I658" s="216"/>
      <c r="J658" s="216"/>
      <c r="K658" s="216"/>
      <c r="L658" s="216"/>
      <c r="M658" s="216"/>
      <c r="N658" s="216"/>
      <c r="O658" s="216"/>
    </row>
    <row r="659" spans="9:15">
      <c r="I659" s="216"/>
      <c r="J659" s="216"/>
      <c r="K659" s="216"/>
      <c r="L659" s="216"/>
      <c r="M659" s="216"/>
      <c r="N659" s="216"/>
      <c r="O659" s="216"/>
    </row>
    <row r="660" spans="9:15">
      <c r="I660" s="216"/>
      <c r="J660" s="216"/>
      <c r="K660" s="216"/>
      <c r="L660" s="216"/>
      <c r="M660" s="216"/>
      <c r="N660" s="216"/>
      <c r="O660" s="216"/>
    </row>
    <row r="661" spans="9:15">
      <c r="I661" s="216"/>
      <c r="J661" s="216"/>
      <c r="K661" s="216"/>
      <c r="L661" s="216"/>
      <c r="M661" s="216"/>
      <c r="N661" s="216"/>
      <c r="O661" s="216"/>
    </row>
    <row r="662" spans="9:15">
      <c r="I662" s="216"/>
      <c r="J662" s="216"/>
      <c r="K662" s="216"/>
      <c r="L662" s="216"/>
      <c r="M662" s="216"/>
      <c r="N662" s="216"/>
      <c r="O662" s="216"/>
    </row>
    <row r="663" spans="9:15">
      <c r="I663" s="216"/>
      <c r="J663" s="216"/>
      <c r="K663" s="216"/>
      <c r="L663" s="216"/>
      <c r="M663" s="216"/>
      <c r="N663" s="216"/>
      <c r="O663" s="216"/>
    </row>
    <row r="664" spans="9:15">
      <c r="I664" s="216"/>
      <c r="J664" s="216"/>
      <c r="K664" s="216"/>
      <c r="L664" s="216"/>
    </row>
    <row r="665" spans="9:15">
      <c r="I665" s="216"/>
      <c r="J665" s="216"/>
      <c r="K665" s="216"/>
      <c r="L665" s="216"/>
    </row>
    <row r="666" spans="9:15">
      <c r="I666" s="216"/>
      <c r="J666" s="216"/>
      <c r="K666" s="216"/>
      <c r="L666" s="216"/>
    </row>
    <row r="667" spans="9:15">
      <c r="I667" s="216"/>
      <c r="J667" s="216"/>
      <c r="K667" s="216"/>
      <c r="L667" s="216"/>
    </row>
    <row r="668" spans="9:15">
      <c r="I668" s="216"/>
      <c r="J668" s="216"/>
      <c r="K668" s="216"/>
      <c r="L668" s="216"/>
    </row>
    <row r="669" spans="9:15">
      <c r="I669" s="216"/>
      <c r="J669" s="216"/>
      <c r="K669" s="216"/>
      <c r="L669" s="216"/>
    </row>
    <row r="670" spans="9:15">
      <c r="I670" s="216"/>
      <c r="J670" s="216"/>
      <c r="K670" s="216"/>
      <c r="L670" s="216"/>
    </row>
    <row r="671" spans="9:15">
      <c r="I671" s="216"/>
      <c r="J671" s="216"/>
      <c r="K671" s="216"/>
      <c r="L671" s="216"/>
    </row>
    <row r="672" spans="9:15">
      <c r="I672" s="216"/>
      <c r="J672" s="216"/>
      <c r="K672" s="216"/>
      <c r="L672" s="216"/>
    </row>
    <row r="673" spans="9:12">
      <c r="I673" s="216"/>
      <c r="J673" s="216"/>
      <c r="K673" s="216"/>
      <c r="L673" s="216"/>
    </row>
    <row r="674" spans="9:12">
      <c r="I674" s="216"/>
      <c r="J674" s="216"/>
      <c r="K674" s="216"/>
      <c r="L674" s="216"/>
    </row>
    <row r="675" spans="9:12">
      <c r="I675" s="216"/>
      <c r="J675" s="216"/>
      <c r="K675" s="216"/>
      <c r="L675" s="216"/>
    </row>
    <row r="676" spans="9:12">
      <c r="I676" s="216"/>
      <c r="J676" s="216"/>
      <c r="K676" s="216"/>
      <c r="L676" s="216"/>
    </row>
    <row r="677" spans="9:12">
      <c r="I677" s="216"/>
      <c r="J677" s="216"/>
      <c r="K677" s="216"/>
      <c r="L677" s="216"/>
    </row>
    <row r="678" spans="9:12">
      <c r="I678" s="216"/>
      <c r="J678" s="216"/>
      <c r="K678" s="216"/>
      <c r="L678" s="216"/>
    </row>
    <row r="679" spans="9:12">
      <c r="I679" s="216"/>
      <c r="J679" s="216"/>
      <c r="K679" s="216"/>
      <c r="L679" s="216"/>
    </row>
    <row r="680" spans="9:12">
      <c r="I680" s="216"/>
      <c r="J680" s="216"/>
      <c r="K680" s="216"/>
      <c r="L680" s="216"/>
    </row>
    <row r="681" spans="9:12">
      <c r="I681" s="216"/>
      <c r="J681" s="216"/>
      <c r="K681" s="216"/>
      <c r="L681" s="216"/>
    </row>
    <row r="682" spans="9:12">
      <c r="I682" s="216"/>
      <c r="J682" s="216"/>
      <c r="K682" s="216"/>
      <c r="L682" s="216"/>
    </row>
    <row r="683" spans="9:12">
      <c r="I683" s="216"/>
      <c r="J683" s="216"/>
      <c r="K683" s="216"/>
      <c r="L683" s="216"/>
    </row>
    <row r="684" spans="9:12">
      <c r="I684" s="216"/>
      <c r="J684" s="216"/>
      <c r="K684" s="216"/>
      <c r="L684" s="216"/>
    </row>
    <row r="685" spans="9:12">
      <c r="I685" s="216"/>
      <c r="J685" s="216"/>
      <c r="K685" s="216"/>
      <c r="L685" s="216"/>
    </row>
    <row r="686" spans="9:12">
      <c r="I686" s="216"/>
      <c r="J686" s="216"/>
      <c r="K686" s="216"/>
      <c r="L686" s="216"/>
    </row>
    <row r="687" spans="9:12">
      <c r="I687" s="216"/>
      <c r="J687" s="216"/>
      <c r="K687" s="216"/>
      <c r="L687" s="216"/>
    </row>
    <row r="688" spans="9:12">
      <c r="I688" s="216"/>
      <c r="J688" s="216"/>
      <c r="K688" s="216"/>
      <c r="L688" s="216"/>
    </row>
    <row r="689" spans="9:12">
      <c r="I689" s="216"/>
      <c r="J689" s="216"/>
      <c r="K689" s="216"/>
      <c r="L689" s="216"/>
    </row>
    <row r="690" spans="9:12">
      <c r="I690" s="216"/>
      <c r="J690" s="216"/>
      <c r="K690" s="216"/>
      <c r="L690" s="216"/>
    </row>
    <row r="691" spans="9:12">
      <c r="I691" s="216"/>
      <c r="J691" s="216"/>
      <c r="K691" s="216"/>
      <c r="L691" s="216"/>
    </row>
    <row r="692" spans="9:12">
      <c r="I692" s="216"/>
      <c r="J692" s="216"/>
      <c r="K692" s="216"/>
      <c r="L692" s="216"/>
    </row>
    <row r="693" spans="9:12">
      <c r="I693" s="216"/>
      <c r="J693" s="216"/>
      <c r="K693" s="216"/>
      <c r="L693" s="216"/>
    </row>
    <row r="694" spans="9:12">
      <c r="I694" s="216"/>
      <c r="J694" s="216"/>
      <c r="K694" s="216"/>
      <c r="L694" s="216"/>
    </row>
    <row r="695" spans="9:12">
      <c r="I695" s="216"/>
      <c r="J695" s="216"/>
      <c r="K695" s="216"/>
      <c r="L695" s="216"/>
    </row>
    <row r="696" spans="9:12">
      <c r="I696" s="216"/>
      <c r="J696" s="216"/>
      <c r="K696" s="216"/>
      <c r="L696" s="216"/>
    </row>
    <row r="697" spans="9:12">
      <c r="I697" s="216"/>
      <c r="J697" s="216"/>
      <c r="K697" s="216"/>
      <c r="L697" s="216"/>
    </row>
    <row r="698" spans="9:12">
      <c r="I698" s="216"/>
      <c r="J698" s="216"/>
      <c r="K698" s="216"/>
      <c r="L698" s="216"/>
    </row>
    <row r="699" spans="9:12">
      <c r="I699" s="216"/>
      <c r="J699" s="216"/>
      <c r="K699" s="216"/>
      <c r="L699" s="216"/>
    </row>
    <row r="700" spans="9:12">
      <c r="I700" s="216"/>
      <c r="J700" s="216"/>
      <c r="K700" s="216"/>
      <c r="L700" s="216"/>
    </row>
    <row r="701" spans="9:12">
      <c r="I701" s="216"/>
      <c r="J701" s="216"/>
      <c r="K701" s="216"/>
      <c r="L701" s="216"/>
    </row>
    <row r="702" spans="9:12">
      <c r="I702" s="216"/>
      <c r="J702" s="216"/>
      <c r="K702" s="216"/>
      <c r="L702" s="216"/>
    </row>
    <row r="703" spans="9:12">
      <c r="I703" s="216"/>
      <c r="J703" s="216"/>
      <c r="K703" s="216"/>
      <c r="L703" s="216"/>
    </row>
    <row r="704" spans="9:12">
      <c r="I704" s="216"/>
      <c r="J704" s="216"/>
      <c r="K704" s="216"/>
      <c r="L704" s="216"/>
    </row>
    <row r="705" spans="9:12">
      <c r="I705" s="216"/>
      <c r="J705" s="216"/>
      <c r="K705" s="216"/>
      <c r="L705" s="216"/>
    </row>
    <row r="706" spans="9:12">
      <c r="I706" s="216"/>
      <c r="J706" s="216"/>
      <c r="K706" s="216"/>
      <c r="L706" s="216"/>
    </row>
    <row r="707" spans="9:12">
      <c r="I707" s="216"/>
      <c r="J707" s="216"/>
      <c r="K707" s="216"/>
      <c r="L707" s="216"/>
    </row>
    <row r="708" spans="9:12">
      <c r="I708" s="216"/>
      <c r="J708" s="216"/>
      <c r="K708" s="216"/>
      <c r="L708" s="216"/>
    </row>
    <row r="709" spans="9:12">
      <c r="I709" s="216"/>
      <c r="J709" s="216"/>
      <c r="K709" s="216"/>
      <c r="L709" s="216"/>
    </row>
    <row r="710" spans="9:12">
      <c r="I710" s="216"/>
      <c r="J710" s="216"/>
      <c r="K710" s="216"/>
      <c r="L710" s="216"/>
    </row>
    <row r="711" spans="9:12">
      <c r="I711" s="216"/>
      <c r="J711" s="216"/>
      <c r="K711" s="216"/>
      <c r="L711" s="216"/>
    </row>
    <row r="712" spans="9:12">
      <c r="I712" s="216"/>
      <c r="J712" s="216"/>
      <c r="K712" s="216"/>
      <c r="L712" s="216"/>
    </row>
    <row r="713" spans="9:12">
      <c r="I713" s="216"/>
      <c r="J713" s="216"/>
      <c r="K713" s="216"/>
      <c r="L713" s="216"/>
    </row>
    <row r="714" spans="9:12">
      <c r="I714" s="216"/>
      <c r="J714" s="216"/>
      <c r="K714" s="216"/>
      <c r="L714" s="216"/>
    </row>
    <row r="715" spans="9:12">
      <c r="I715" s="216"/>
      <c r="J715" s="216"/>
      <c r="K715" s="216"/>
      <c r="L715" s="216"/>
    </row>
    <row r="716" spans="9:12">
      <c r="I716" s="216"/>
      <c r="J716" s="216"/>
      <c r="K716" s="216"/>
      <c r="L716" s="216"/>
    </row>
    <row r="717" spans="9:12">
      <c r="I717" s="216"/>
      <c r="J717" s="216"/>
      <c r="K717" s="216"/>
      <c r="L717" s="216"/>
    </row>
    <row r="718" spans="9:12">
      <c r="I718" s="216"/>
      <c r="J718" s="216"/>
      <c r="K718" s="216"/>
      <c r="L718" s="216"/>
    </row>
    <row r="719" spans="9:12">
      <c r="I719" s="216"/>
      <c r="J719" s="216"/>
      <c r="K719" s="216"/>
      <c r="L719" s="216"/>
    </row>
    <row r="720" spans="9:12">
      <c r="I720" s="216"/>
      <c r="J720" s="216"/>
      <c r="K720" s="216"/>
      <c r="L720" s="216"/>
    </row>
    <row r="721" spans="9:12">
      <c r="I721" s="216"/>
      <c r="J721" s="216"/>
      <c r="K721" s="216"/>
      <c r="L721" s="216"/>
    </row>
    <row r="722" spans="9:12">
      <c r="I722" s="216"/>
      <c r="J722" s="216"/>
      <c r="K722" s="216"/>
      <c r="L722" s="216"/>
    </row>
    <row r="723" spans="9:12">
      <c r="I723" s="216"/>
      <c r="J723" s="216"/>
      <c r="K723" s="216"/>
      <c r="L723" s="216"/>
    </row>
    <row r="724" spans="9:12">
      <c r="I724" s="216"/>
      <c r="J724" s="216"/>
      <c r="K724" s="216"/>
      <c r="L724" s="216"/>
    </row>
    <row r="725" spans="9:12">
      <c r="I725" s="216"/>
      <c r="J725" s="216"/>
      <c r="K725" s="216"/>
      <c r="L725" s="216"/>
    </row>
    <row r="726" spans="9:12">
      <c r="I726" s="216"/>
      <c r="J726" s="216"/>
      <c r="K726" s="216"/>
      <c r="L726" s="216"/>
    </row>
    <row r="727" spans="9:12">
      <c r="I727" s="216"/>
      <c r="J727" s="216"/>
      <c r="K727" s="216"/>
      <c r="L727" s="216"/>
    </row>
    <row r="728" spans="9:12">
      <c r="I728" s="216"/>
      <c r="J728" s="216"/>
      <c r="K728" s="216"/>
      <c r="L728" s="216"/>
    </row>
    <row r="729" spans="9:12">
      <c r="I729" s="216"/>
      <c r="J729" s="216"/>
      <c r="K729" s="216"/>
      <c r="L729" s="216"/>
    </row>
    <row r="730" spans="9:12">
      <c r="I730" s="216"/>
      <c r="J730" s="216"/>
      <c r="K730" s="216"/>
      <c r="L730" s="216"/>
    </row>
    <row r="731" spans="9:12">
      <c r="I731" s="216"/>
      <c r="J731" s="216"/>
      <c r="K731" s="216"/>
      <c r="L731" s="216"/>
    </row>
    <row r="732" spans="9:12">
      <c r="I732" s="216"/>
      <c r="J732" s="216"/>
      <c r="K732" s="216"/>
      <c r="L732" s="216"/>
    </row>
    <row r="733" spans="9:12">
      <c r="I733" s="216"/>
      <c r="J733" s="216"/>
      <c r="K733" s="216"/>
      <c r="L733" s="216"/>
    </row>
    <row r="734" spans="9:12">
      <c r="I734" s="216"/>
      <c r="J734" s="216"/>
      <c r="K734" s="216"/>
      <c r="L734" s="216"/>
    </row>
    <row r="735" spans="9:12">
      <c r="I735" s="216"/>
      <c r="J735" s="216"/>
      <c r="K735" s="216"/>
      <c r="L735" s="216"/>
    </row>
    <row r="736" spans="9:12">
      <c r="I736" s="216"/>
      <c r="J736" s="216"/>
      <c r="K736" s="216"/>
      <c r="L736" s="216"/>
    </row>
    <row r="737" spans="9:12">
      <c r="I737" s="216"/>
      <c r="J737" s="216"/>
      <c r="K737" s="216"/>
      <c r="L737" s="216"/>
    </row>
    <row r="738" spans="9:12">
      <c r="I738" s="216"/>
      <c r="J738" s="216"/>
      <c r="K738" s="216"/>
      <c r="L738" s="216"/>
    </row>
    <row r="739" spans="9:12">
      <c r="I739" s="216"/>
      <c r="J739" s="216"/>
      <c r="K739" s="216"/>
      <c r="L739" s="216"/>
    </row>
    <row r="740" spans="9:12">
      <c r="I740" s="216"/>
      <c r="J740" s="216"/>
      <c r="K740" s="216"/>
      <c r="L740" s="216"/>
    </row>
    <row r="741" spans="9:12">
      <c r="I741" s="216"/>
      <c r="J741" s="216"/>
      <c r="K741" s="216"/>
      <c r="L741" s="216"/>
    </row>
    <row r="742" spans="9:12">
      <c r="I742" s="216"/>
      <c r="J742" s="216"/>
      <c r="K742" s="216"/>
      <c r="L742" s="216"/>
    </row>
    <row r="743" spans="9:12">
      <c r="I743" s="216"/>
      <c r="J743" s="216"/>
      <c r="K743" s="216"/>
      <c r="L743" s="216"/>
    </row>
    <row r="744" spans="9:12">
      <c r="I744" s="216"/>
      <c r="J744" s="216"/>
      <c r="K744" s="216"/>
      <c r="L744" s="216"/>
    </row>
    <row r="745" spans="9:12">
      <c r="I745" s="216"/>
      <c r="J745" s="216"/>
      <c r="K745" s="216"/>
      <c r="L745" s="216"/>
    </row>
    <row r="746" spans="9:12">
      <c r="I746" s="216"/>
      <c r="J746" s="216"/>
      <c r="K746" s="216"/>
      <c r="L746" s="216"/>
    </row>
    <row r="747" spans="9:12">
      <c r="I747" s="216"/>
      <c r="J747" s="216"/>
      <c r="K747" s="216"/>
      <c r="L747" s="216"/>
    </row>
    <row r="748" spans="9:12">
      <c r="I748" s="216"/>
      <c r="J748" s="216"/>
      <c r="K748" s="216"/>
      <c r="L748" s="216"/>
    </row>
    <row r="749" spans="9:12">
      <c r="I749" s="216"/>
      <c r="J749" s="216"/>
      <c r="K749" s="216"/>
      <c r="L749" s="216"/>
    </row>
    <row r="750" spans="9:12">
      <c r="I750" s="216"/>
      <c r="J750" s="216"/>
      <c r="K750" s="216"/>
      <c r="L750" s="216"/>
    </row>
    <row r="751" spans="9:12">
      <c r="I751" s="216"/>
      <c r="J751" s="216"/>
      <c r="K751" s="216"/>
      <c r="L751" s="216"/>
    </row>
    <row r="752" spans="9:12">
      <c r="I752" s="216"/>
      <c r="J752" s="216"/>
      <c r="K752" s="216"/>
      <c r="L752" s="216"/>
    </row>
    <row r="753" spans="9:12">
      <c r="I753" s="216"/>
      <c r="J753" s="216"/>
      <c r="K753" s="216"/>
      <c r="L753" s="216"/>
    </row>
    <row r="754" spans="9:12">
      <c r="I754" s="216"/>
      <c r="J754" s="216"/>
      <c r="K754" s="216"/>
      <c r="L754" s="216"/>
    </row>
    <row r="755" spans="9:12">
      <c r="I755" s="216"/>
      <c r="J755" s="216"/>
      <c r="K755" s="216"/>
      <c r="L755" s="216"/>
    </row>
    <row r="756" spans="9:12">
      <c r="I756" s="216"/>
      <c r="J756" s="216"/>
      <c r="K756" s="216"/>
      <c r="L756" s="216"/>
    </row>
    <row r="757" spans="9:12">
      <c r="I757" s="216"/>
      <c r="J757" s="216"/>
      <c r="K757" s="216"/>
      <c r="L757" s="216"/>
    </row>
    <row r="758" spans="9:12">
      <c r="I758" s="216"/>
      <c r="J758" s="216"/>
      <c r="K758" s="216"/>
      <c r="L758" s="216"/>
    </row>
    <row r="759" spans="9:12">
      <c r="I759" s="216"/>
      <c r="J759" s="216"/>
      <c r="K759" s="216"/>
      <c r="L759" s="216"/>
    </row>
    <row r="760" spans="9:12">
      <c r="I760" s="216"/>
      <c r="J760" s="216"/>
      <c r="K760" s="216"/>
      <c r="L760" s="216"/>
    </row>
    <row r="761" spans="9:12">
      <c r="I761" s="216"/>
      <c r="J761" s="216"/>
      <c r="K761" s="216"/>
      <c r="L761" s="216"/>
    </row>
    <row r="762" spans="9:12">
      <c r="I762" s="216"/>
      <c r="J762" s="216"/>
      <c r="K762" s="216"/>
      <c r="L762" s="216"/>
    </row>
    <row r="763" spans="9:12">
      <c r="I763" s="216"/>
      <c r="J763" s="216"/>
      <c r="K763" s="216"/>
      <c r="L763" s="216"/>
    </row>
    <row r="764" spans="9:12">
      <c r="I764" s="216"/>
      <c r="J764" s="216"/>
      <c r="K764" s="216"/>
      <c r="L764" s="216"/>
    </row>
    <row r="765" spans="9:12">
      <c r="I765" s="216"/>
      <c r="J765" s="216"/>
      <c r="K765" s="216"/>
      <c r="L765" s="216"/>
    </row>
    <row r="766" spans="9:12">
      <c r="I766" s="216"/>
      <c r="J766" s="216"/>
      <c r="K766" s="216"/>
      <c r="L766" s="216"/>
    </row>
    <row r="767" spans="9:12">
      <c r="I767" s="216"/>
      <c r="J767" s="216"/>
      <c r="K767" s="216"/>
      <c r="L767" s="216"/>
    </row>
    <row r="768" spans="9:12">
      <c r="I768" s="216"/>
      <c r="J768" s="216"/>
      <c r="K768" s="216"/>
      <c r="L768" s="216"/>
    </row>
    <row r="769" spans="9:12">
      <c r="I769" s="216"/>
      <c r="J769" s="216"/>
      <c r="K769" s="216"/>
      <c r="L769" s="216"/>
    </row>
    <row r="770" spans="9:12">
      <c r="I770" s="216"/>
      <c r="J770" s="216"/>
      <c r="K770" s="216"/>
      <c r="L770" s="216"/>
    </row>
    <row r="771" spans="9:12">
      <c r="I771" s="216"/>
      <c r="J771" s="216"/>
      <c r="K771" s="216"/>
      <c r="L771" s="216"/>
    </row>
    <row r="772" spans="9:12">
      <c r="I772" s="216"/>
      <c r="J772" s="216"/>
      <c r="K772" s="216"/>
      <c r="L772" s="216"/>
    </row>
    <row r="773" spans="9:12">
      <c r="I773" s="216"/>
      <c r="J773" s="216"/>
      <c r="K773" s="216"/>
      <c r="L773" s="216"/>
    </row>
    <row r="774" spans="9:12">
      <c r="I774" s="216"/>
      <c r="J774" s="216"/>
      <c r="K774" s="216"/>
      <c r="L774" s="216"/>
    </row>
    <row r="775" spans="9:12">
      <c r="I775" s="216"/>
      <c r="J775" s="216"/>
      <c r="K775" s="216"/>
      <c r="L775" s="216"/>
    </row>
    <row r="776" spans="9:12">
      <c r="I776" s="216"/>
      <c r="J776" s="216"/>
      <c r="K776" s="216"/>
      <c r="L776" s="216"/>
    </row>
    <row r="777" spans="9:12">
      <c r="I777" s="216"/>
      <c r="J777" s="216"/>
      <c r="K777" s="216"/>
      <c r="L777" s="216"/>
    </row>
    <row r="778" spans="9:12">
      <c r="I778" s="216"/>
      <c r="J778" s="216"/>
      <c r="K778" s="216"/>
      <c r="L778" s="216"/>
    </row>
    <row r="779" spans="9:12">
      <c r="I779" s="216"/>
      <c r="J779" s="216"/>
      <c r="K779" s="216"/>
      <c r="L779" s="216"/>
    </row>
    <row r="780" spans="9:12">
      <c r="I780" s="216"/>
      <c r="J780" s="216"/>
      <c r="K780" s="216"/>
      <c r="L780" s="216"/>
    </row>
    <row r="781" spans="9:12">
      <c r="I781" s="216"/>
      <c r="J781" s="216"/>
      <c r="K781" s="216"/>
      <c r="L781" s="216"/>
    </row>
    <row r="782" spans="9:12">
      <c r="I782" s="216"/>
      <c r="J782" s="216"/>
      <c r="K782" s="216"/>
      <c r="L782" s="216"/>
    </row>
    <row r="783" spans="9:12">
      <c r="I783" s="216"/>
      <c r="J783" s="216"/>
      <c r="K783" s="216"/>
      <c r="L783" s="216"/>
    </row>
    <row r="784" spans="9:12">
      <c r="I784" s="216"/>
      <c r="J784" s="216"/>
      <c r="K784" s="216"/>
      <c r="L784" s="216"/>
    </row>
    <row r="785" spans="9:12">
      <c r="I785" s="216"/>
      <c r="J785" s="216"/>
      <c r="K785" s="216"/>
      <c r="L785" s="216"/>
    </row>
    <row r="786" spans="9:12">
      <c r="I786" s="216"/>
      <c r="J786" s="216"/>
      <c r="K786" s="216"/>
      <c r="L786" s="216"/>
    </row>
    <row r="787" spans="9:12">
      <c r="I787" s="216"/>
      <c r="J787" s="216"/>
      <c r="K787" s="216"/>
      <c r="L787" s="216"/>
    </row>
    <row r="788" spans="9:12">
      <c r="I788" s="216"/>
      <c r="J788" s="216"/>
      <c r="K788" s="216"/>
      <c r="L788" s="216"/>
    </row>
    <row r="789" spans="9:12">
      <c r="I789" s="216"/>
      <c r="J789" s="216"/>
      <c r="K789" s="216"/>
      <c r="L789" s="216"/>
    </row>
    <row r="790" spans="9:12">
      <c r="I790" s="216"/>
      <c r="J790" s="216"/>
      <c r="K790" s="216"/>
      <c r="L790" s="216"/>
    </row>
    <row r="791" spans="9:12">
      <c r="I791" s="216"/>
      <c r="J791" s="216"/>
      <c r="K791" s="216"/>
      <c r="L791" s="216"/>
    </row>
    <row r="792" spans="9:12">
      <c r="I792" s="216"/>
      <c r="J792" s="216"/>
      <c r="K792" s="216"/>
      <c r="L792" s="216"/>
    </row>
    <row r="793" spans="9:12">
      <c r="I793" s="216"/>
      <c r="J793" s="216"/>
      <c r="K793" s="216"/>
      <c r="L793" s="216"/>
    </row>
    <row r="794" spans="9:12">
      <c r="I794" s="216"/>
      <c r="J794" s="216"/>
      <c r="K794" s="216"/>
      <c r="L794" s="216"/>
    </row>
    <row r="795" spans="9:12">
      <c r="I795" s="216"/>
      <c r="J795" s="216"/>
      <c r="K795" s="216"/>
      <c r="L795" s="216"/>
    </row>
    <row r="796" spans="9:12">
      <c r="I796" s="216"/>
      <c r="J796" s="216"/>
      <c r="K796" s="216"/>
      <c r="L796" s="216"/>
    </row>
    <row r="797" spans="9:12">
      <c r="I797" s="216"/>
      <c r="J797" s="216"/>
      <c r="K797" s="216"/>
      <c r="L797" s="216"/>
    </row>
    <row r="798" spans="9:12">
      <c r="I798" s="216"/>
      <c r="J798" s="216"/>
      <c r="K798" s="216"/>
      <c r="L798" s="216"/>
    </row>
    <row r="799" spans="9:12">
      <c r="I799" s="216"/>
      <c r="J799" s="216"/>
      <c r="K799" s="216"/>
      <c r="L799" s="216"/>
    </row>
    <row r="800" spans="9:12">
      <c r="I800" s="216"/>
      <c r="J800" s="216"/>
      <c r="K800" s="216"/>
      <c r="L800" s="216"/>
    </row>
    <row r="801" spans="9:12">
      <c r="I801" s="216"/>
      <c r="J801" s="216"/>
      <c r="K801" s="216"/>
      <c r="L801" s="216"/>
    </row>
    <row r="802" spans="9:12">
      <c r="I802" s="216"/>
      <c r="J802" s="216"/>
      <c r="K802" s="216"/>
      <c r="L802" s="216"/>
    </row>
    <row r="803" spans="9:12">
      <c r="I803" s="216"/>
      <c r="J803" s="216"/>
      <c r="K803" s="216"/>
      <c r="L803" s="216"/>
    </row>
    <row r="804" spans="9:12">
      <c r="I804" s="216"/>
      <c r="J804" s="216"/>
      <c r="K804" s="216"/>
      <c r="L804" s="216"/>
    </row>
    <row r="805" spans="9:12">
      <c r="I805" s="216"/>
      <c r="J805" s="216"/>
      <c r="K805" s="216"/>
      <c r="L805" s="216"/>
    </row>
    <row r="806" spans="9:12">
      <c r="I806" s="216"/>
      <c r="J806" s="216"/>
      <c r="K806" s="216"/>
      <c r="L806" s="216"/>
    </row>
    <row r="807" spans="9:12">
      <c r="I807" s="216"/>
      <c r="J807" s="216"/>
      <c r="K807" s="216"/>
      <c r="L807" s="216"/>
    </row>
    <row r="808" spans="9:12">
      <c r="I808" s="216"/>
      <c r="J808" s="216"/>
      <c r="K808" s="216"/>
      <c r="L808" s="216"/>
    </row>
    <row r="809" spans="9:12">
      <c r="I809" s="216"/>
      <c r="J809" s="216"/>
      <c r="K809" s="216"/>
      <c r="L809" s="216"/>
    </row>
    <row r="810" spans="9:12">
      <c r="I810" s="216"/>
      <c r="J810" s="216"/>
      <c r="K810" s="216"/>
      <c r="L810" s="216"/>
    </row>
    <row r="811" spans="9:12">
      <c r="I811" s="216"/>
      <c r="J811" s="216"/>
      <c r="K811" s="216"/>
      <c r="L811" s="216"/>
    </row>
    <row r="812" spans="9:12">
      <c r="I812" s="216"/>
      <c r="J812" s="216"/>
      <c r="K812" s="216"/>
      <c r="L812" s="216"/>
    </row>
    <row r="813" spans="9:12">
      <c r="I813" s="216"/>
      <c r="J813" s="216"/>
      <c r="K813" s="216"/>
      <c r="L813" s="216"/>
    </row>
    <row r="814" spans="9:12">
      <c r="I814" s="216"/>
      <c r="J814" s="216"/>
      <c r="K814" s="216"/>
      <c r="L814" s="216"/>
    </row>
    <row r="815" spans="9:12">
      <c r="I815" s="216"/>
      <c r="J815" s="216"/>
      <c r="K815" s="216"/>
      <c r="L815" s="216"/>
    </row>
    <row r="816" spans="9:12">
      <c r="I816" s="216"/>
      <c r="J816" s="216"/>
      <c r="K816" s="216"/>
      <c r="L816" s="216"/>
    </row>
    <row r="817" spans="9:12">
      <c r="I817" s="216"/>
      <c r="J817" s="216"/>
      <c r="K817" s="216"/>
      <c r="L817" s="216"/>
    </row>
    <row r="818" spans="9:12">
      <c r="I818" s="216"/>
      <c r="J818" s="216"/>
      <c r="K818" s="216"/>
      <c r="L818" s="216"/>
    </row>
    <row r="819" spans="9:12">
      <c r="I819" s="216"/>
      <c r="J819" s="216"/>
      <c r="K819" s="216"/>
      <c r="L819" s="216"/>
    </row>
    <row r="820" spans="9:12">
      <c r="I820" s="216"/>
      <c r="J820" s="216"/>
      <c r="K820" s="216"/>
      <c r="L820" s="216"/>
    </row>
    <row r="821" spans="9:12">
      <c r="I821" s="216"/>
      <c r="J821" s="216"/>
      <c r="K821" s="216"/>
      <c r="L821" s="216"/>
    </row>
    <row r="822" spans="9:12">
      <c r="I822" s="216"/>
      <c r="J822" s="216"/>
      <c r="K822" s="216"/>
      <c r="L822" s="216"/>
    </row>
    <row r="823" spans="9:12">
      <c r="I823" s="216"/>
      <c r="J823" s="216"/>
      <c r="K823" s="216"/>
      <c r="L823" s="216"/>
    </row>
    <row r="824" spans="9:12">
      <c r="I824" s="216"/>
      <c r="J824" s="216"/>
      <c r="K824" s="216"/>
      <c r="L824" s="216"/>
    </row>
    <row r="825" spans="9:12">
      <c r="I825" s="216"/>
      <c r="J825" s="216"/>
      <c r="K825" s="216"/>
      <c r="L825" s="216"/>
    </row>
    <row r="826" spans="9:12">
      <c r="I826" s="216"/>
      <c r="J826" s="216"/>
      <c r="K826" s="216"/>
      <c r="L826" s="216"/>
    </row>
    <row r="827" spans="9:12">
      <c r="I827" s="216"/>
      <c r="J827" s="216"/>
      <c r="K827" s="216"/>
      <c r="L827" s="216"/>
    </row>
    <row r="828" spans="9:12">
      <c r="I828" s="216"/>
      <c r="J828" s="216"/>
      <c r="K828" s="216"/>
      <c r="L828" s="216"/>
    </row>
    <row r="829" spans="9:12">
      <c r="I829" s="216"/>
      <c r="J829" s="216"/>
      <c r="K829" s="216"/>
      <c r="L829" s="216"/>
    </row>
    <row r="830" spans="9:12">
      <c r="I830" s="216"/>
      <c r="J830" s="216"/>
      <c r="K830" s="216"/>
      <c r="L830" s="216"/>
    </row>
    <row r="831" spans="9:12">
      <c r="I831" s="216"/>
      <c r="J831" s="216"/>
      <c r="K831" s="216"/>
      <c r="L831" s="216"/>
    </row>
    <row r="832" spans="9:12">
      <c r="I832" s="216"/>
      <c r="J832" s="216"/>
      <c r="K832" s="216"/>
      <c r="L832" s="216"/>
    </row>
    <row r="833" spans="9:12">
      <c r="I833" s="216"/>
      <c r="J833" s="216"/>
      <c r="K833" s="216"/>
      <c r="L833" s="216"/>
    </row>
    <row r="834" spans="9:12">
      <c r="I834" s="216"/>
      <c r="J834" s="216"/>
      <c r="K834" s="216"/>
      <c r="L834" s="216"/>
    </row>
    <row r="835" spans="9:12">
      <c r="I835" s="216"/>
      <c r="J835" s="216"/>
      <c r="K835" s="216"/>
      <c r="L835" s="216"/>
    </row>
    <row r="836" spans="9:12">
      <c r="I836" s="216"/>
      <c r="J836" s="216"/>
      <c r="K836" s="216"/>
      <c r="L836" s="216"/>
    </row>
    <row r="837" spans="9:12">
      <c r="I837" s="216"/>
      <c r="J837" s="216"/>
      <c r="K837" s="216"/>
      <c r="L837" s="216"/>
    </row>
    <row r="838" spans="9:12">
      <c r="I838" s="216"/>
      <c r="J838" s="216"/>
      <c r="K838" s="216"/>
      <c r="L838" s="216"/>
    </row>
    <row r="839" spans="9:12">
      <c r="I839" s="216"/>
      <c r="J839" s="216"/>
      <c r="K839" s="216"/>
      <c r="L839" s="216"/>
    </row>
    <row r="840" spans="9:12">
      <c r="I840" s="216"/>
      <c r="J840" s="216"/>
      <c r="K840" s="216"/>
      <c r="L840" s="216"/>
    </row>
    <row r="841" spans="9:12">
      <c r="I841" s="216"/>
      <c r="J841" s="216"/>
      <c r="K841" s="216"/>
      <c r="L841" s="216"/>
    </row>
    <row r="842" spans="9:12">
      <c r="I842" s="216"/>
      <c r="J842" s="216"/>
      <c r="K842" s="216"/>
      <c r="L842" s="216"/>
    </row>
    <row r="843" spans="9:12">
      <c r="I843" s="216"/>
      <c r="J843" s="216"/>
      <c r="K843" s="216"/>
      <c r="L843" s="216"/>
    </row>
    <row r="844" spans="9:12">
      <c r="I844" s="216"/>
      <c r="J844" s="216"/>
      <c r="K844" s="216"/>
      <c r="L844" s="216"/>
    </row>
    <row r="845" spans="9:12">
      <c r="I845" s="216"/>
      <c r="J845" s="216"/>
      <c r="K845" s="216"/>
      <c r="L845" s="216"/>
    </row>
    <row r="846" spans="9:12">
      <c r="I846" s="216"/>
      <c r="J846" s="216"/>
      <c r="K846" s="216"/>
      <c r="L846" s="216"/>
    </row>
    <row r="847" spans="9:12">
      <c r="I847" s="216"/>
      <c r="J847" s="216"/>
      <c r="K847" s="216"/>
      <c r="L847" s="216"/>
    </row>
    <row r="848" spans="9:12">
      <c r="I848" s="216"/>
      <c r="J848" s="216"/>
      <c r="K848" s="216"/>
      <c r="L848" s="216"/>
    </row>
    <row r="849" spans="9:12">
      <c r="I849" s="216"/>
      <c r="J849" s="216"/>
      <c r="K849" s="216"/>
      <c r="L849" s="216"/>
    </row>
    <row r="850" spans="9:12">
      <c r="I850" s="216"/>
      <c r="J850" s="216"/>
      <c r="K850" s="216"/>
      <c r="L850" s="216"/>
    </row>
    <row r="851" spans="9:12">
      <c r="I851" s="216"/>
      <c r="J851" s="216"/>
      <c r="K851" s="216"/>
      <c r="L851" s="216"/>
    </row>
    <row r="852" spans="9:12">
      <c r="I852" s="216"/>
      <c r="J852" s="216"/>
      <c r="K852" s="216"/>
      <c r="L852" s="216"/>
    </row>
    <row r="853" spans="9:12">
      <c r="I853" s="216"/>
      <c r="J853" s="216"/>
      <c r="K853" s="216"/>
      <c r="L853" s="216"/>
    </row>
    <row r="854" spans="9:12">
      <c r="I854" s="216"/>
      <c r="J854" s="216"/>
      <c r="K854" s="216"/>
      <c r="L854" s="216"/>
    </row>
    <row r="855" spans="9:12">
      <c r="I855" s="216"/>
      <c r="J855" s="216"/>
      <c r="K855" s="216"/>
      <c r="L855" s="216"/>
    </row>
    <row r="856" spans="9:12">
      <c r="I856" s="216"/>
      <c r="J856" s="216"/>
      <c r="K856" s="216"/>
      <c r="L856" s="216"/>
    </row>
    <row r="857" spans="9:12">
      <c r="I857" s="216"/>
      <c r="J857" s="216"/>
      <c r="K857" s="216"/>
      <c r="L857" s="216"/>
    </row>
    <row r="858" spans="9:12">
      <c r="I858" s="216"/>
      <c r="J858" s="216"/>
      <c r="K858" s="216"/>
      <c r="L858" s="216"/>
    </row>
    <row r="859" spans="9:12">
      <c r="I859" s="216"/>
      <c r="J859" s="216"/>
      <c r="K859" s="216"/>
      <c r="L859" s="216"/>
    </row>
    <row r="860" spans="9:12">
      <c r="I860" s="216"/>
      <c r="J860" s="216"/>
      <c r="K860" s="216"/>
      <c r="L860" s="216"/>
    </row>
    <row r="861" spans="9:12">
      <c r="I861" s="216"/>
      <c r="J861" s="216"/>
      <c r="K861" s="216"/>
      <c r="L861" s="216"/>
    </row>
    <row r="862" spans="9:12">
      <c r="I862" s="216"/>
      <c r="J862" s="216"/>
      <c r="K862" s="216"/>
      <c r="L862" s="216"/>
    </row>
    <row r="863" spans="9:12">
      <c r="I863" s="216"/>
      <c r="J863" s="216"/>
      <c r="K863" s="216"/>
      <c r="L863" s="216"/>
    </row>
    <row r="864" spans="9:12">
      <c r="I864" s="216"/>
      <c r="J864" s="216"/>
      <c r="K864" s="216"/>
      <c r="L864" s="216"/>
    </row>
    <row r="865" spans="9:12">
      <c r="I865" s="216"/>
      <c r="J865" s="216"/>
      <c r="K865" s="216"/>
      <c r="L865" s="216"/>
    </row>
    <row r="866" spans="9:12">
      <c r="I866" s="216"/>
      <c r="J866" s="216"/>
      <c r="K866" s="216"/>
      <c r="L866" s="216"/>
    </row>
    <row r="867" spans="9:12">
      <c r="I867" s="216"/>
      <c r="J867" s="216"/>
      <c r="K867" s="216"/>
      <c r="L867" s="216"/>
    </row>
    <row r="868" spans="9:12">
      <c r="I868" s="216"/>
      <c r="J868" s="216"/>
      <c r="K868" s="216"/>
      <c r="L868" s="216"/>
    </row>
    <row r="869" spans="9:12">
      <c r="I869" s="216"/>
      <c r="J869" s="216"/>
      <c r="K869" s="216"/>
      <c r="L869" s="216"/>
    </row>
    <row r="870" spans="9:12">
      <c r="I870" s="216"/>
      <c r="J870" s="216"/>
      <c r="K870" s="216"/>
      <c r="L870" s="216"/>
    </row>
    <row r="871" spans="9:12">
      <c r="I871" s="216"/>
      <c r="J871" s="216"/>
      <c r="K871" s="216"/>
      <c r="L871" s="216"/>
    </row>
    <row r="872" spans="9:12">
      <c r="I872" s="216"/>
      <c r="J872" s="216"/>
      <c r="K872" s="216"/>
      <c r="L872" s="216"/>
    </row>
    <row r="873" spans="9:12">
      <c r="I873" s="216"/>
      <c r="J873" s="216"/>
      <c r="K873" s="216"/>
      <c r="L873" s="216"/>
    </row>
    <row r="874" spans="9:12">
      <c r="I874" s="216"/>
      <c r="J874" s="216"/>
      <c r="K874" s="216"/>
      <c r="L874" s="216"/>
    </row>
    <row r="875" spans="9:12">
      <c r="I875" s="216"/>
      <c r="J875" s="216"/>
      <c r="K875" s="216"/>
      <c r="L875" s="216"/>
    </row>
    <row r="876" spans="9:12">
      <c r="I876" s="216"/>
      <c r="J876" s="216"/>
      <c r="K876" s="216"/>
      <c r="L876" s="216"/>
    </row>
    <row r="877" spans="9:12">
      <c r="I877" s="216"/>
      <c r="J877" s="216"/>
      <c r="K877" s="216"/>
      <c r="L877" s="216"/>
    </row>
    <row r="878" spans="9:12">
      <c r="I878" s="216"/>
      <c r="J878" s="216"/>
      <c r="K878" s="216"/>
      <c r="L878" s="216"/>
    </row>
    <row r="879" spans="9:12">
      <c r="I879" s="216"/>
      <c r="J879" s="216"/>
      <c r="K879" s="216"/>
      <c r="L879" s="216"/>
    </row>
    <row r="880" spans="9:12">
      <c r="I880" s="216"/>
      <c r="J880" s="216"/>
      <c r="K880" s="216"/>
      <c r="L880" s="216"/>
    </row>
    <row r="881" spans="9:12">
      <c r="I881" s="216"/>
      <c r="J881" s="216"/>
      <c r="K881" s="216"/>
      <c r="L881" s="216"/>
    </row>
    <row r="882" spans="9:12">
      <c r="I882" s="216"/>
      <c r="J882" s="216"/>
      <c r="K882" s="216"/>
      <c r="L882" s="216"/>
    </row>
    <row r="883" spans="9:12">
      <c r="I883" s="216"/>
      <c r="J883" s="216"/>
      <c r="K883" s="216"/>
      <c r="L883" s="216"/>
    </row>
    <row r="884" spans="9:12">
      <c r="I884" s="216"/>
      <c r="J884" s="216"/>
      <c r="K884" s="216"/>
      <c r="L884" s="216"/>
    </row>
    <row r="885" spans="9:12">
      <c r="I885" s="216"/>
      <c r="J885" s="216"/>
      <c r="K885" s="216"/>
      <c r="L885" s="216"/>
    </row>
    <row r="886" spans="9:12">
      <c r="I886" s="216"/>
      <c r="J886" s="216"/>
      <c r="K886" s="216"/>
      <c r="L886" s="216"/>
    </row>
    <row r="887" spans="9:12">
      <c r="I887" s="216"/>
      <c r="J887" s="216"/>
      <c r="K887" s="216"/>
      <c r="L887" s="216"/>
    </row>
    <row r="888" spans="9:12">
      <c r="I888" s="216"/>
      <c r="J888" s="216"/>
      <c r="K888" s="216"/>
      <c r="L888" s="216"/>
    </row>
    <row r="889" spans="9:12">
      <c r="I889" s="216"/>
      <c r="J889" s="216"/>
      <c r="K889" s="216"/>
      <c r="L889" s="216"/>
    </row>
    <row r="890" spans="9:12">
      <c r="I890" s="216"/>
      <c r="J890" s="216"/>
      <c r="K890" s="216"/>
      <c r="L890" s="216"/>
    </row>
    <row r="891" spans="9:12">
      <c r="I891" s="216"/>
      <c r="J891" s="216"/>
      <c r="K891" s="216"/>
      <c r="L891" s="216"/>
    </row>
    <row r="892" spans="9:12">
      <c r="I892" s="216"/>
      <c r="J892" s="216"/>
      <c r="K892" s="216"/>
      <c r="L892" s="216"/>
    </row>
    <row r="893" spans="9:12">
      <c r="I893" s="216"/>
      <c r="J893" s="216"/>
      <c r="K893" s="216"/>
      <c r="L893" s="216"/>
    </row>
    <row r="894" spans="9:12">
      <c r="I894" s="216"/>
      <c r="J894" s="216"/>
      <c r="K894" s="216"/>
      <c r="L894" s="216"/>
    </row>
    <row r="895" spans="9:12">
      <c r="I895" s="216"/>
      <c r="J895" s="216"/>
      <c r="K895" s="216"/>
      <c r="L895" s="216"/>
    </row>
    <row r="896" spans="9:12">
      <c r="I896" s="216"/>
      <c r="J896" s="216"/>
      <c r="K896" s="216"/>
      <c r="L896" s="216"/>
    </row>
    <row r="897" spans="9:12">
      <c r="I897" s="216"/>
      <c r="J897" s="216"/>
      <c r="K897" s="216"/>
      <c r="L897" s="216"/>
    </row>
    <row r="898" spans="9:12">
      <c r="I898" s="216"/>
      <c r="J898" s="216"/>
      <c r="K898" s="216"/>
      <c r="L898" s="216"/>
    </row>
    <row r="899" spans="9:12">
      <c r="I899" s="216"/>
      <c r="J899" s="216"/>
      <c r="K899" s="216"/>
      <c r="L899" s="216"/>
    </row>
    <row r="900" spans="9:12">
      <c r="I900" s="216"/>
      <c r="J900" s="216"/>
      <c r="K900" s="216"/>
      <c r="L900" s="216"/>
    </row>
    <row r="901" spans="9:12">
      <c r="I901" s="216"/>
      <c r="J901" s="216"/>
      <c r="K901" s="216"/>
      <c r="L901" s="216"/>
    </row>
    <row r="902" spans="9:12">
      <c r="I902" s="216"/>
      <c r="J902" s="216"/>
      <c r="K902" s="216"/>
      <c r="L902" s="216"/>
    </row>
    <row r="903" spans="9:12">
      <c r="I903" s="216"/>
      <c r="J903" s="216"/>
      <c r="K903" s="216"/>
      <c r="L903" s="216"/>
    </row>
    <row r="904" spans="9:12">
      <c r="I904" s="216"/>
      <c r="J904" s="216"/>
      <c r="K904" s="216"/>
      <c r="L904" s="216"/>
    </row>
    <row r="905" spans="9:12">
      <c r="I905" s="216"/>
      <c r="J905" s="216"/>
      <c r="K905" s="216"/>
      <c r="L905" s="216"/>
    </row>
    <row r="906" spans="9:12">
      <c r="I906" s="216"/>
      <c r="J906" s="216"/>
      <c r="K906" s="216"/>
      <c r="L906" s="216"/>
    </row>
    <row r="907" spans="9:12">
      <c r="I907" s="216"/>
      <c r="J907" s="216"/>
      <c r="K907" s="216"/>
      <c r="L907" s="216"/>
    </row>
    <row r="908" spans="9:12">
      <c r="I908" s="216"/>
      <c r="J908" s="216"/>
      <c r="K908" s="216"/>
      <c r="L908" s="216"/>
    </row>
    <row r="909" spans="9:12">
      <c r="I909" s="216"/>
      <c r="J909" s="216"/>
      <c r="K909" s="216"/>
      <c r="L909" s="216"/>
    </row>
    <row r="910" spans="9:12">
      <c r="I910" s="216"/>
      <c r="J910" s="216"/>
      <c r="K910" s="216"/>
      <c r="L910" s="216"/>
    </row>
    <row r="911" spans="9:12">
      <c r="I911" s="216"/>
      <c r="J911" s="216"/>
      <c r="K911" s="216"/>
      <c r="L911" s="216"/>
    </row>
    <row r="912" spans="9:12">
      <c r="I912" s="216"/>
      <c r="J912" s="216"/>
      <c r="K912" s="216"/>
      <c r="L912" s="216"/>
    </row>
    <row r="913" spans="9:12">
      <c r="I913" s="216"/>
      <c r="J913" s="216"/>
      <c r="K913" s="216"/>
      <c r="L913" s="216"/>
    </row>
    <row r="914" spans="9:12">
      <c r="I914" s="216"/>
      <c r="J914" s="216"/>
      <c r="K914" s="216"/>
      <c r="L914" s="216"/>
    </row>
    <row r="915" spans="9:12">
      <c r="I915" s="216"/>
      <c r="J915" s="216"/>
      <c r="K915" s="216"/>
      <c r="L915" s="216"/>
    </row>
    <row r="916" spans="9:12">
      <c r="I916" s="216"/>
      <c r="J916" s="216"/>
      <c r="K916" s="216"/>
      <c r="L916" s="216"/>
    </row>
    <row r="917" spans="9:12">
      <c r="I917" s="216"/>
      <c r="J917" s="216"/>
      <c r="K917" s="216"/>
      <c r="L917" s="216"/>
    </row>
    <row r="918" spans="9:12">
      <c r="I918" s="216"/>
      <c r="J918" s="216"/>
      <c r="K918" s="216"/>
      <c r="L918" s="216"/>
    </row>
    <row r="919" spans="9:12">
      <c r="I919" s="216"/>
      <c r="J919" s="216"/>
      <c r="K919" s="216"/>
      <c r="L919" s="216"/>
    </row>
    <row r="920" spans="9:12">
      <c r="I920" s="216"/>
      <c r="J920" s="216"/>
      <c r="K920" s="216"/>
      <c r="L920" s="216"/>
    </row>
    <row r="921" spans="9:12">
      <c r="I921" s="216"/>
      <c r="J921" s="216"/>
      <c r="K921" s="216"/>
      <c r="L921" s="216"/>
    </row>
    <row r="922" spans="9:12">
      <c r="I922" s="216"/>
      <c r="J922" s="216"/>
      <c r="K922" s="216"/>
      <c r="L922" s="216"/>
    </row>
    <row r="923" spans="9:12">
      <c r="I923" s="216"/>
      <c r="J923" s="216"/>
      <c r="K923" s="216"/>
      <c r="L923" s="216"/>
    </row>
    <row r="924" spans="9:12">
      <c r="I924" s="216"/>
      <c r="J924" s="216"/>
      <c r="K924" s="216"/>
      <c r="L924" s="216"/>
    </row>
    <row r="925" spans="9:12">
      <c r="I925" s="216"/>
      <c r="J925" s="216"/>
      <c r="K925" s="216"/>
      <c r="L925" s="216"/>
    </row>
    <row r="926" spans="9:12">
      <c r="I926" s="216"/>
      <c r="J926" s="216"/>
      <c r="K926" s="216"/>
      <c r="L926" s="216"/>
    </row>
    <row r="927" spans="9:12">
      <c r="I927" s="216"/>
      <c r="J927" s="216"/>
      <c r="K927" s="216"/>
      <c r="L927" s="216"/>
    </row>
    <row r="928" spans="9:12">
      <c r="I928" s="216"/>
      <c r="J928" s="216"/>
      <c r="K928" s="216"/>
      <c r="L928" s="216"/>
    </row>
    <row r="929" spans="9:12">
      <c r="I929" s="216"/>
      <c r="J929" s="216"/>
      <c r="K929" s="216"/>
      <c r="L929" s="216"/>
    </row>
    <row r="930" spans="9:12">
      <c r="I930" s="216"/>
      <c r="J930" s="216"/>
      <c r="K930" s="216"/>
      <c r="L930" s="216"/>
    </row>
    <row r="931" spans="9:12">
      <c r="I931" s="216"/>
      <c r="J931" s="216"/>
      <c r="K931" s="216"/>
      <c r="L931" s="216"/>
    </row>
    <row r="932" spans="9:12">
      <c r="I932" s="216"/>
      <c r="J932" s="216"/>
      <c r="K932" s="216"/>
      <c r="L932" s="216"/>
    </row>
    <row r="933" spans="9:12">
      <c r="I933" s="216"/>
      <c r="J933" s="216"/>
      <c r="K933" s="216"/>
      <c r="L933" s="216"/>
    </row>
    <row r="934" spans="9:12">
      <c r="I934" s="216"/>
      <c r="J934" s="216"/>
      <c r="K934" s="216"/>
      <c r="L934" s="216"/>
    </row>
    <row r="935" spans="9:12">
      <c r="I935" s="216"/>
      <c r="J935" s="216"/>
      <c r="K935" s="216"/>
      <c r="L935" s="216"/>
    </row>
    <row r="936" spans="9:12">
      <c r="I936" s="216"/>
      <c r="J936" s="216"/>
      <c r="K936" s="216"/>
      <c r="L936" s="216"/>
    </row>
    <row r="937" spans="9:12">
      <c r="I937" s="216"/>
      <c r="J937" s="216"/>
      <c r="K937" s="216"/>
      <c r="L937" s="216"/>
    </row>
    <row r="938" spans="9:12">
      <c r="I938" s="216"/>
      <c r="J938" s="216"/>
      <c r="K938" s="216"/>
      <c r="L938" s="216"/>
    </row>
    <row r="939" spans="9:12">
      <c r="I939" s="216"/>
      <c r="J939" s="216"/>
      <c r="K939" s="216"/>
      <c r="L939" s="216"/>
    </row>
    <row r="940" spans="9:12">
      <c r="I940" s="216"/>
      <c r="J940" s="216"/>
      <c r="K940" s="216"/>
      <c r="L940" s="216"/>
    </row>
    <row r="941" spans="9:12">
      <c r="I941" s="216"/>
      <c r="J941" s="216"/>
      <c r="K941" s="216"/>
      <c r="L941" s="216"/>
    </row>
    <row r="942" spans="9:12">
      <c r="I942" s="216"/>
      <c r="J942" s="216"/>
      <c r="K942" s="216"/>
      <c r="L942" s="216"/>
    </row>
    <row r="943" spans="9:12">
      <c r="I943" s="216"/>
      <c r="J943" s="216"/>
      <c r="K943" s="216"/>
      <c r="L943" s="216"/>
    </row>
    <row r="944" spans="9:12">
      <c r="I944" s="216"/>
      <c r="J944" s="216"/>
      <c r="K944" s="216"/>
      <c r="L944" s="216"/>
    </row>
    <row r="945" spans="9:12">
      <c r="I945" s="216"/>
      <c r="J945" s="216"/>
      <c r="K945" s="216"/>
      <c r="L945" s="216"/>
    </row>
    <row r="946" spans="9:12">
      <c r="I946" s="216"/>
      <c r="J946" s="216"/>
      <c r="K946" s="216"/>
      <c r="L946" s="216"/>
    </row>
    <row r="947" spans="9:12">
      <c r="I947" s="216"/>
      <c r="J947" s="216"/>
      <c r="K947" s="216"/>
      <c r="L947" s="216"/>
    </row>
    <row r="948" spans="9:12">
      <c r="I948" s="216"/>
      <c r="J948" s="216"/>
      <c r="K948" s="216"/>
      <c r="L948" s="216"/>
    </row>
    <row r="949" spans="9:12">
      <c r="I949" s="216"/>
      <c r="J949" s="216"/>
      <c r="K949" s="216"/>
      <c r="L949" s="216"/>
    </row>
    <row r="950" spans="9:12">
      <c r="I950" s="216"/>
      <c r="J950" s="216"/>
      <c r="K950" s="216"/>
      <c r="L950" s="216"/>
    </row>
    <row r="951" spans="9:12">
      <c r="I951" s="216"/>
      <c r="J951" s="216"/>
      <c r="K951" s="216"/>
      <c r="L951" s="216"/>
    </row>
    <row r="952" spans="9:12">
      <c r="I952" s="216"/>
      <c r="J952" s="216"/>
      <c r="K952" s="216"/>
      <c r="L952" s="216"/>
    </row>
    <row r="953" spans="9:12">
      <c r="I953" s="216"/>
      <c r="J953" s="216"/>
      <c r="K953" s="216"/>
      <c r="L953" s="216"/>
    </row>
    <row r="954" spans="9:12">
      <c r="I954" s="216"/>
      <c r="J954" s="216"/>
      <c r="K954" s="216"/>
      <c r="L954" s="216"/>
    </row>
    <row r="955" spans="9:12">
      <c r="I955" s="216"/>
      <c r="J955" s="216"/>
      <c r="K955" s="216"/>
      <c r="L955" s="216"/>
    </row>
    <row r="956" spans="9:12">
      <c r="I956" s="216"/>
      <c r="J956" s="216"/>
      <c r="K956" s="216"/>
      <c r="L956" s="216"/>
    </row>
    <row r="957" spans="9:12">
      <c r="I957" s="216"/>
      <c r="J957" s="216"/>
      <c r="K957" s="216"/>
      <c r="L957" s="216"/>
    </row>
    <row r="958" spans="9:12">
      <c r="I958" s="216"/>
      <c r="J958" s="216"/>
      <c r="K958" s="216"/>
      <c r="L958" s="216"/>
    </row>
    <row r="959" spans="9:12">
      <c r="I959" s="216"/>
      <c r="J959" s="216"/>
      <c r="K959" s="216"/>
      <c r="L959" s="216"/>
    </row>
    <row r="960" spans="9:12">
      <c r="I960" s="216"/>
      <c r="J960" s="216"/>
      <c r="K960" s="216"/>
      <c r="L960" s="216"/>
    </row>
    <row r="961" spans="9:12">
      <c r="I961" s="216"/>
      <c r="J961" s="216"/>
      <c r="K961" s="216"/>
      <c r="L961" s="216"/>
    </row>
    <row r="962" spans="9:12">
      <c r="I962" s="216"/>
      <c r="J962" s="216"/>
      <c r="K962" s="216"/>
      <c r="L962" s="216"/>
    </row>
    <row r="963" spans="9:12">
      <c r="I963" s="216"/>
      <c r="J963" s="216"/>
      <c r="K963" s="216"/>
      <c r="L963" s="216"/>
    </row>
    <row r="964" spans="9:12">
      <c r="I964" s="216"/>
      <c r="J964" s="216"/>
      <c r="K964" s="216"/>
      <c r="L964" s="216"/>
    </row>
    <row r="965" spans="9:12">
      <c r="I965" s="216"/>
      <c r="J965" s="216"/>
      <c r="K965" s="216"/>
      <c r="L965" s="216"/>
    </row>
    <row r="966" spans="9:12">
      <c r="I966" s="216"/>
      <c r="J966" s="216"/>
      <c r="K966" s="216"/>
      <c r="L966" s="216"/>
    </row>
    <row r="967" spans="9:12">
      <c r="I967" s="216"/>
      <c r="J967" s="216"/>
      <c r="K967" s="216"/>
      <c r="L967" s="216"/>
    </row>
    <row r="968" spans="9:12">
      <c r="I968" s="216"/>
      <c r="J968" s="216"/>
      <c r="K968" s="216"/>
      <c r="L968" s="216"/>
    </row>
    <row r="969" spans="9:12">
      <c r="I969" s="216"/>
      <c r="J969" s="216"/>
      <c r="K969" s="216"/>
      <c r="L969" s="216"/>
    </row>
    <row r="970" spans="9:12">
      <c r="I970" s="216"/>
      <c r="J970" s="216"/>
      <c r="K970" s="216"/>
      <c r="L970" s="216"/>
    </row>
    <row r="971" spans="9:12">
      <c r="I971" s="216"/>
      <c r="J971" s="216"/>
      <c r="K971" s="216"/>
      <c r="L971" s="216"/>
    </row>
    <row r="972" spans="9:12">
      <c r="I972" s="216"/>
      <c r="J972" s="216"/>
      <c r="K972" s="216"/>
      <c r="L972" s="216"/>
    </row>
    <row r="973" spans="9:12">
      <c r="I973" s="216"/>
      <c r="J973" s="216"/>
      <c r="K973" s="216"/>
      <c r="L973" s="216"/>
    </row>
    <row r="974" spans="9:12">
      <c r="I974" s="216"/>
      <c r="J974" s="216"/>
      <c r="K974" s="216"/>
      <c r="L974" s="216"/>
    </row>
    <row r="975" spans="9:12">
      <c r="I975" s="216"/>
      <c r="J975" s="216"/>
      <c r="K975" s="216"/>
      <c r="L975" s="216"/>
    </row>
    <row r="976" spans="9:12">
      <c r="I976" s="216"/>
      <c r="J976" s="216"/>
      <c r="K976" s="216"/>
      <c r="L976" s="216"/>
    </row>
    <row r="977" spans="9:12">
      <c r="I977" s="216"/>
      <c r="J977" s="216"/>
      <c r="K977" s="216"/>
      <c r="L977" s="216"/>
    </row>
    <row r="978" spans="9:12">
      <c r="I978" s="216"/>
      <c r="J978" s="216"/>
      <c r="K978" s="216"/>
      <c r="L978" s="216"/>
    </row>
    <row r="979" spans="9:12">
      <c r="I979" s="216"/>
      <c r="J979" s="216"/>
      <c r="K979" s="216"/>
      <c r="L979" s="216"/>
    </row>
    <row r="980" spans="9:12">
      <c r="I980" s="216"/>
      <c r="J980" s="216"/>
      <c r="K980" s="216"/>
      <c r="L980" s="216"/>
    </row>
    <row r="981" spans="9:12">
      <c r="I981" s="216"/>
      <c r="J981" s="216"/>
      <c r="K981" s="216"/>
      <c r="L981" s="216"/>
    </row>
    <row r="982" spans="9:12">
      <c r="I982" s="216"/>
      <c r="J982" s="216"/>
      <c r="K982" s="216"/>
      <c r="L982" s="216"/>
    </row>
    <row r="983" spans="9:12">
      <c r="I983" s="216"/>
      <c r="J983" s="216"/>
      <c r="K983" s="216"/>
      <c r="L983" s="216"/>
    </row>
    <row r="984" spans="9:12">
      <c r="I984" s="216"/>
      <c r="J984" s="216"/>
      <c r="K984" s="216"/>
      <c r="L984" s="216"/>
    </row>
    <row r="985" spans="9:12">
      <c r="I985" s="216"/>
      <c r="J985" s="216"/>
      <c r="K985" s="216"/>
      <c r="L985" s="216"/>
    </row>
    <row r="986" spans="9:12">
      <c r="I986" s="216"/>
      <c r="J986" s="216"/>
      <c r="K986" s="216"/>
      <c r="L986" s="216"/>
    </row>
    <row r="987" spans="9:12">
      <c r="I987" s="216"/>
      <c r="J987" s="216"/>
      <c r="K987" s="216"/>
      <c r="L987" s="216"/>
    </row>
    <row r="988" spans="9:12">
      <c r="I988" s="216"/>
      <c r="J988" s="216"/>
      <c r="K988" s="216"/>
      <c r="L988" s="216"/>
    </row>
    <row r="989" spans="9:12">
      <c r="I989" s="216"/>
      <c r="J989" s="216"/>
      <c r="K989" s="216"/>
      <c r="L989" s="216"/>
    </row>
    <row r="990" spans="9:12">
      <c r="I990" s="216"/>
      <c r="J990" s="216"/>
      <c r="K990" s="216"/>
      <c r="L990" s="216"/>
    </row>
    <row r="991" spans="9:12">
      <c r="I991" s="216"/>
      <c r="J991" s="216"/>
      <c r="K991" s="216"/>
      <c r="L991" s="216"/>
    </row>
    <row r="992" spans="9:12">
      <c r="I992" s="216"/>
      <c r="J992" s="216"/>
      <c r="K992" s="216"/>
      <c r="L992" s="216"/>
    </row>
    <row r="993" spans="9:12">
      <c r="I993" s="216"/>
      <c r="J993" s="216"/>
      <c r="K993" s="216"/>
      <c r="L993" s="216"/>
    </row>
    <row r="994" spans="9:12">
      <c r="I994" s="216"/>
      <c r="J994" s="216"/>
      <c r="K994" s="216"/>
      <c r="L994" s="216"/>
    </row>
    <row r="995" spans="9:12">
      <c r="I995" s="216"/>
      <c r="J995" s="216"/>
      <c r="K995" s="216"/>
      <c r="L995" s="216"/>
    </row>
    <row r="996" spans="9:12">
      <c r="I996" s="216"/>
      <c r="J996" s="216"/>
      <c r="K996" s="216"/>
      <c r="L996" s="216"/>
    </row>
    <row r="997" spans="9:12">
      <c r="I997" s="216"/>
      <c r="J997" s="216"/>
      <c r="K997" s="216"/>
      <c r="L997" s="216"/>
    </row>
    <row r="998" spans="9:12">
      <c r="I998" s="216"/>
      <c r="J998" s="216"/>
      <c r="K998" s="216"/>
      <c r="L998" s="216"/>
    </row>
    <row r="999" spans="9:12">
      <c r="I999" s="216"/>
      <c r="J999" s="216"/>
      <c r="K999" s="216"/>
      <c r="L999" s="216"/>
    </row>
    <row r="1000" spans="9:12">
      <c r="I1000" s="216"/>
      <c r="J1000" s="216"/>
      <c r="K1000" s="216"/>
      <c r="L1000" s="216"/>
    </row>
    <row r="1001" spans="9:12">
      <c r="I1001" s="216"/>
      <c r="J1001" s="216"/>
      <c r="K1001" s="216"/>
      <c r="L1001" s="216"/>
    </row>
    <row r="1002" spans="9:12">
      <c r="I1002" s="216"/>
      <c r="J1002" s="216"/>
      <c r="K1002" s="216"/>
      <c r="L1002" s="216"/>
    </row>
    <row r="1003" spans="9:12">
      <c r="I1003" s="216"/>
      <c r="J1003" s="216"/>
      <c r="K1003" s="216"/>
      <c r="L1003" s="216"/>
    </row>
    <row r="1004" spans="9:12">
      <c r="I1004" s="216"/>
      <c r="J1004" s="216"/>
      <c r="K1004" s="216"/>
      <c r="L1004" s="216"/>
    </row>
    <row r="1005" spans="9:12">
      <c r="I1005" s="216"/>
      <c r="J1005" s="216"/>
      <c r="K1005" s="216"/>
      <c r="L1005" s="216"/>
    </row>
    <row r="1006" spans="9:12">
      <c r="I1006" s="216"/>
      <c r="J1006" s="216"/>
      <c r="K1006" s="216"/>
      <c r="L1006" s="216"/>
    </row>
    <row r="1007" spans="9:12">
      <c r="I1007" s="216"/>
      <c r="J1007" s="216"/>
      <c r="K1007" s="216"/>
      <c r="L1007" s="216"/>
    </row>
    <row r="1008" spans="9:12">
      <c r="I1008" s="216"/>
      <c r="J1008" s="216"/>
      <c r="K1008" s="216"/>
      <c r="L1008" s="216"/>
    </row>
    <row r="1009" spans="9:12">
      <c r="I1009" s="216"/>
      <c r="J1009" s="216"/>
      <c r="K1009" s="216"/>
      <c r="L1009" s="216"/>
    </row>
    <row r="1010" spans="9:12">
      <c r="I1010" s="216"/>
      <c r="J1010" s="216"/>
      <c r="K1010" s="216"/>
      <c r="L1010" s="216"/>
    </row>
    <row r="1011" spans="9:12">
      <c r="I1011" s="216"/>
      <c r="J1011" s="216"/>
      <c r="K1011" s="216"/>
      <c r="L1011" s="216"/>
    </row>
    <row r="1012" spans="9:12">
      <c r="I1012" s="216"/>
      <c r="J1012" s="216"/>
      <c r="K1012" s="216"/>
      <c r="L1012" s="216"/>
    </row>
    <row r="1013" spans="9:12">
      <c r="I1013" s="216"/>
      <c r="J1013" s="216"/>
      <c r="K1013" s="216"/>
      <c r="L1013" s="216"/>
    </row>
    <row r="1014" spans="9:12">
      <c r="I1014" s="216"/>
      <c r="J1014" s="216"/>
      <c r="K1014" s="216"/>
      <c r="L1014" s="216"/>
    </row>
    <row r="1015" spans="9:12">
      <c r="I1015" s="216"/>
      <c r="J1015" s="216"/>
      <c r="K1015" s="216"/>
      <c r="L1015" s="216"/>
    </row>
    <row r="1016" spans="9:12">
      <c r="I1016" s="216"/>
      <c r="J1016" s="216"/>
      <c r="K1016" s="216"/>
      <c r="L1016" s="216"/>
    </row>
    <row r="1017" spans="9:12">
      <c r="I1017" s="216"/>
      <c r="J1017" s="216"/>
      <c r="K1017" s="216"/>
      <c r="L1017" s="216"/>
    </row>
    <row r="1018" spans="9:12">
      <c r="I1018" s="216"/>
      <c r="J1018" s="216"/>
      <c r="K1018" s="216"/>
      <c r="L1018" s="216"/>
    </row>
    <row r="1019" spans="9:12">
      <c r="I1019" s="216"/>
      <c r="J1019" s="216"/>
      <c r="K1019" s="216"/>
      <c r="L1019" s="216"/>
    </row>
    <row r="1020" spans="9:12">
      <c r="I1020" s="216"/>
      <c r="J1020" s="216"/>
      <c r="K1020" s="216"/>
      <c r="L1020" s="216"/>
    </row>
    <row r="1021" spans="9:12">
      <c r="I1021" s="216"/>
      <c r="J1021" s="216"/>
      <c r="K1021" s="216"/>
      <c r="L1021" s="216"/>
    </row>
    <row r="1022" spans="9:12">
      <c r="I1022" s="216"/>
      <c r="J1022" s="216"/>
      <c r="K1022" s="216"/>
      <c r="L1022" s="216"/>
    </row>
    <row r="1023" spans="9:12">
      <c r="I1023" s="216"/>
      <c r="J1023" s="216"/>
      <c r="K1023" s="216"/>
      <c r="L1023" s="216"/>
    </row>
    <row r="1024" spans="9:12">
      <c r="I1024" s="216"/>
      <c r="J1024" s="216"/>
      <c r="K1024" s="216"/>
      <c r="L1024" s="216"/>
    </row>
    <row r="1025" spans="9:12">
      <c r="I1025" s="216"/>
      <c r="J1025" s="216"/>
      <c r="K1025" s="216"/>
      <c r="L1025" s="216"/>
    </row>
    <row r="1026" spans="9:12">
      <c r="I1026" s="216"/>
      <c r="J1026" s="216"/>
      <c r="K1026" s="216"/>
      <c r="L1026" s="216"/>
    </row>
    <row r="1027" spans="9:12">
      <c r="I1027" s="216"/>
      <c r="J1027" s="216"/>
      <c r="K1027" s="216"/>
      <c r="L1027" s="216"/>
    </row>
    <row r="1028" spans="9:12">
      <c r="I1028" s="216"/>
      <c r="J1028" s="216"/>
      <c r="K1028" s="216"/>
      <c r="L1028" s="216"/>
    </row>
    <row r="1029" spans="9:12">
      <c r="I1029" s="216"/>
      <c r="J1029" s="216"/>
      <c r="K1029" s="216"/>
      <c r="L1029" s="216"/>
    </row>
    <row r="1030" spans="9:12">
      <c r="I1030" s="216"/>
      <c r="J1030" s="216"/>
      <c r="K1030" s="216"/>
      <c r="L1030" s="216"/>
    </row>
    <row r="1031" spans="9:12">
      <c r="I1031" s="216"/>
      <c r="J1031" s="216"/>
      <c r="K1031" s="216"/>
      <c r="L1031" s="216"/>
    </row>
    <row r="1032" spans="9:12">
      <c r="I1032" s="216"/>
      <c r="J1032" s="216"/>
      <c r="K1032" s="216"/>
      <c r="L1032" s="216"/>
    </row>
    <row r="1033" spans="9:12">
      <c r="I1033" s="216"/>
      <c r="J1033" s="216"/>
      <c r="K1033" s="216"/>
      <c r="L1033" s="216"/>
    </row>
    <row r="1034" spans="9:12">
      <c r="I1034" s="216"/>
      <c r="J1034" s="216"/>
      <c r="K1034" s="216"/>
      <c r="L1034" s="216"/>
    </row>
    <row r="1035" spans="9:12">
      <c r="I1035" s="216"/>
      <c r="J1035" s="216"/>
      <c r="K1035" s="216"/>
      <c r="L1035" s="216"/>
    </row>
    <row r="1036" spans="9:12">
      <c r="I1036" s="216"/>
      <c r="J1036" s="216"/>
      <c r="K1036" s="216"/>
      <c r="L1036" s="216"/>
    </row>
    <row r="1037" spans="9:12">
      <c r="I1037" s="216"/>
      <c r="J1037" s="216"/>
      <c r="K1037" s="216"/>
      <c r="L1037" s="216"/>
    </row>
    <row r="1038" spans="9:12">
      <c r="I1038" s="216"/>
      <c r="J1038" s="216"/>
      <c r="K1038" s="216"/>
      <c r="L1038" s="216"/>
    </row>
    <row r="1039" spans="9:12">
      <c r="I1039" s="216"/>
      <c r="J1039" s="216"/>
      <c r="K1039" s="216"/>
      <c r="L1039" s="216"/>
    </row>
    <row r="1040" spans="9:12">
      <c r="I1040" s="216"/>
      <c r="J1040" s="216"/>
      <c r="K1040" s="216"/>
      <c r="L1040" s="216"/>
    </row>
    <row r="1041" spans="9:12">
      <c r="I1041" s="216"/>
      <c r="J1041" s="216"/>
      <c r="K1041" s="216"/>
      <c r="L1041" s="216"/>
    </row>
    <row r="1042" spans="9:12">
      <c r="I1042" s="216"/>
      <c r="J1042" s="216"/>
      <c r="K1042" s="216"/>
      <c r="L1042" s="216"/>
    </row>
    <row r="1043" spans="9:12">
      <c r="I1043" s="216"/>
      <c r="J1043" s="216"/>
      <c r="K1043" s="216"/>
      <c r="L1043" s="216"/>
    </row>
    <row r="1044" spans="9:12">
      <c r="I1044" s="216"/>
      <c r="J1044" s="216"/>
      <c r="K1044" s="216"/>
      <c r="L1044" s="216"/>
    </row>
    <row r="1045" spans="9:12">
      <c r="I1045" s="216"/>
      <c r="J1045" s="216"/>
      <c r="K1045" s="216"/>
      <c r="L1045" s="216"/>
    </row>
    <row r="1046" spans="9:12">
      <c r="I1046" s="216"/>
      <c r="J1046" s="216"/>
      <c r="K1046" s="216"/>
      <c r="L1046" s="216"/>
    </row>
    <row r="1047" spans="9:12">
      <c r="I1047" s="216"/>
      <c r="J1047" s="216"/>
      <c r="K1047" s="216"/>
      <c r="L1047" s="216"/>
    </row>
    <row r="1048" spans="9:12">
      <c r="I1048" s="216"/>
      <c r="J1048" s="216"/>
      <c r="K1048" s="216"/>
      <c r="L1048" s="216"/>
    </row>
    <row r="1049" spans="9:12">
      <c r="I1049" s="216"/>
      <c r="J1049" s="216"/>
      <c r="K1049" s="216"/>
      <c r="L1049" s="216"/>
    </row>
    <row r="1050" spans="9:12">
      <c r="I1050" s="216"/>
      <c r="J1050" s="216"/>
      <c r="K1050" s="216"/>
      <c r="L1050" s="216"/>
    </row>
    <row r="1051" spans="9:12">
      <c r="I1051" s="216"/>
      <c r="J1051" s="216"/>
      <c r="K1051" s="216"/>
      <c r="L1051" s="216"/>
    </row>
    <row r="1052" spans="9:12">
      <c r="I1052" s="216"/>
      <c r="J1052" s="216"/>
      <c r="K1052" s="216"/>
      <c r="L1052" s="216"/>
    </row>
    <row r="1053" spans="9:12">
      <c r="I1053" s="216"/>
      <c r="J1053" s="216"/>
      <c r="K1053" s="216"/>
      <c r="L1053" s="216"/>
    </row>
    <row r="1054" spans="9:12">
      <c r="I1054" s="216"/>
      <c r="J1054" s="216"/>
      <c r="K1054" s="216"/>
      <c r="L1054" s="216"/>
    </row>
    <row r="1055" spans="9:12">
      <c r="I1055" s="216"/>
      <c r="J1055" s="216"/>
      <c r="K1055" s="216"/>
      <c r="L1055" s="216"/>
    </row>
    <row r="1056" spans="9:12">
      <c r="I1056" s="216"/>
      <c r="J1056" s="216"/>
      <c r="K1056" s="216"/>
      <c r="L1056" s="216"/>
    </row>
    <row r="1057" spans="9:12">
      <c r="I1057" s="216"/>
      <c r="J1057" s="216"/>
      <c r="K1057" s="216"/>
      <c r="L1057" s="216"/>
    </row>
    <row r="1058" spans="9:12">
      <c r="I1058" s="216"/>
      <c r="J1058" s="216"/>
      <c r="K1058" s="216"/>
      <c r="L1058" s="216"/>
    </row>
    <row r="1059" spans="9:12">
      <c r="I1059" s="216"/>
      <c r="J1059" s="216"/>
      <c r="K1059" s="216"/>
      <c r="L1059" s="216"/>
    </row>
    <row r="1060" spans="9:12">
      <c r="I1060" s="216"/>
      <c r="J1060" s="216"/>
      <c r="K1060" s="216"/>
      <c r="L1060" s="216"/>
    </row>
    <row r="1061" spans="9:12">
      <c r="I1061" s="216"/>
      <c r="J1061" s="216"/>
      <c r="K1061" s="216"/>
      <c r="L1061" s="216"/>
    </row>
    <row r="1062" spans="9:12">
      <c r="I1062" s="216"/>
      <c r="J1062" s="216"/>
      <c r="K1062" s="216"/>
      <c r="L1062" s="216"/>
    </row>
    <row r="1063" spans="9:12">
      <c r="I1063" s="216"/>
      <c r="J1063" s="216"/>
      <c r="K1063" s="216"/>
      <c r="L1063" s="216"/>
    </row>
    <row r="1064" spans="9:12">
      <c r="I1064" s="216"/>
      <c r="J1064" s="216"/>
      <c r="K1064" s="216"/>
      <c r="L1064" s="216"/>
    </row>
    <row r="1065" spans="9:12">
      <c r="I1065" s="216"/>
      <c r="J1065" s="216"/>
      <c r="K1065" s="216"/>
      <c r="L1065" s="216"/>
    </row>
    <row r="1066" spans="9:12">
      <c r="I1066" s="216"/>
      <c r="J1066" s="216"/>
      <c r="K1066" s="216"/>
      <c r="L1066" s="216"/>
    </row>
    <row r="1067" spans="9:12">
      <c r="I1067" s="216"/>
      <c r="J1067" s="216"/>
      <c r="K1067" s="216"/>
      <c r="L1067" s="216"/>
    </row>
    <row r="1068" spans="9:12">
      <c r="I1068" s="216"/>
      <c r="J1068" s="216"/>
      <c r="K1068" s="216"/>
      <c r="L1068" s="216"/>
    </row>
    <row r="1069" spans="9:12">
      <c r="I1069" s="216"/>
      <c r="J1069" s="216"/>
      <c r="K1069" s="216"/>
      <c r="L1069" s="216"/>
    </row>
    <row r="1070" spans="9:12">
      <c r="I1070" s="216"/>
      <c r="J1070" s="216"/>
      <c r="K1070" s="216"/>
      <c r="L1070" s="216"/>
    </row>
    <row r="1071" spans="9:12">
      <c r="I1071" s="216"/>
      <c r="J1071" s="216"/>
      <c r="K1071" s="216"/>
      <c r="L1071" s="216"/>
    </row>
    <row r="1072" spans="9:12">
      <c r="I1072" s="216"/>
      <c r="J1072" s="216"/>
      <c r="K1072" s="216"/>
      <c r="L1072" s="216"/>
    </row>
    <row r="1073" spans="9:12">
      <c r="I1073" s="216"/>
      <c r="J1073" s="216"/>
      <c r="K1073" s="216"/>
      <c r="L1073" s="216"/>
    </row>
    <row r="1074" spans="9:12">
      <c r="I1074" s="216"/>
      <c r="J1074" s="216"/>
      <c r="K1074" s="216"/>
      <c r="L1074" s="216"/>
    </row>
    <row r="1075" spans="9:12">
      <c r="I1075" s="216"/>
      <c r="J1075" s="216"/>
      <c r="K1075" s="216"/>
      <c r="L1075" s="216"/>
    </row>
    <row r="1076" spans="9:12">
      <c r="I1076" s="216"/>
      <c r="J1076" s="216"/>
      <c r="K1076" s="216"/>
      <c r="L1076" s="216"/>
    </row>
    <row r="1077" spans="9:12">
      <c r="I1077" s="216"/>
      <c r="J1077" s="216"/>
      <c r="K1077" s="216"/>
      <c r="L1077" s="216"/>
    </row>
    <row r="1078" spans="9:12">
      <c r="I1078" s="216"/>
      <c r="J1078" s="216"/>
      <c r="K1078" s="216"/>
      <c r="L1078" s="216"/>
    </row>
    <row r="1079" spans="9:12">
      <c r="I1079" s="216"/>
      <c r="J1079" s="216"/>
      <c r="K1079" s="216"/>
      <c r="L1079" s="216"/>
    </row>
    <row r="1080" spans="9:12">
      <c r="I1080" s="216"/>
      <c r="J1080" s="216"/>
      <c r="K1080" s="216"/>
      <c r="L1080" s="216"/>
    </row>
    <row r="1081" spans="9:12">
      <c r="I1081" s="216"/>
      <c r="J1081" s="216"/>
      <c r="K1081" s="216"/>
      <c r="L1081" s="216"/>
    </row>
    <row r="1082" spans="9:12">
      <c r="I1082" s="216"/>
      <c r="J1082" s="216"/>
      <c r="K1082" s="216"/>
      <c r="L1082" s="216"/>
    </row>
    <row r="1083" spans="9:12">
      <c r="I1083" s="216"/>
      <c r="J1083" s="216"/>
      <c r="K1083" s="216"/>
      <c r="L1083" s="216"/>
    </row>
    <row r="1084" spans="9:12">
      <c r="I1084" s="216"/>
      <c r="J1084" s="216"/>
      <c r="K1084" s="216"/>
      <c r="L1084" s="216"/>
    </row>
    <row r="1085" spans="9:12">
      <c r="I1085" s="216"/>
      <c r="J1085" s="216"/>
      <c r="K1085" s="216"/>
      <c r="L1085" s="216"/>
    </row>
    <row r="1086" spans="9:12">
      <c r="I1086" s="216"/>
      <c r="J1086" s="216"/>
      <c r="K1086" s="216"/>
      <c r="L1086" s="216"/>
    </row>
    <row r="1087" spans="9:12">
      <c r="I1087" s="216"/>
      <c r="J1087" s="216"/>
      <c r="K1087" s="216"/>
      <c r="L1087" s="216"/>
    </row>
    <row r="1088" spans="9:12">
      <c r="I1088" s="216"/>
      <c r="J1088" s="216"/>
      <c r="K1088" s="216"/>
      <c r="L1088" s="216"/>
    </row>
    <row r="1089" spans="9:12">
      <c r="I1089" s="216"/>
      <c r="J1089" s="216"/>
      <c r="K1089" s="216"/>
      <c r="L1089" s="216"/>
    </row>
    <row r="1090" spans="9:12">
      <c r="I1090" s="216"/>
      <c r="J1090" s="216"/>
      <c r="K1090" s="216"/>
      <c r="L1090" s="216"/>
    </row>
    <row r="1091" spans="9:12">
      <c r="I1091" s="216"/>
      <c r="J1091" s="216"/>
      <c r="K1091" s="216"/>
      <c r="L1091" s="216"/>
    </row>
    <row r="1092" spans="9:12">
      <c r="I1092" s="216"/>
      <c r="J1092" s="216"/>
      <c r="K1092" s="216"/>
      <c r="L1092" s="216"/>
    </row>
    <row r="1093" spans="9:12">
      <c r="I1093" s="216"/>
      <c r="J1093" s="216"/>
      <c r="K1093" s="216"/>
      <c r="L1093" s="216"/>
    </row>
    <row r="1094" spans="9:12">
      <c r="I1094" s="216"/>
      <c r="J1094" s="216"/>
      <c r="K1094" s="216"/>
      <c r="L1094" s="216"/>
    </row>
    <row r="1095" spans="9:12">
      <c r="I1095" s="216"/>
      <c r="J1095" s="216"/>
      <c r="K1095" s="216"/>
      <c r="L1095" s="216"/>
    </row>
    <row r="1096" spans="9:12">
      <c r="I1096" s="216"/>
      <c r="J1096" s="216"/>
      <c r="K1096" s="216"/>
      <c r="L1096" s="216"/>
    </row>
    <row r="1097" spans="9:12">
      <c r="I1097" s="216"/>
      <c r="J1097" s="216"/>
      <c r="K1097" s="216"/>
      <c r="L1097" s="216"/>
    </row>
    <row r="1098" spans="9:12">
      <c r="I1098" s="216"/>
      <c r="J1098" s="216"/>
      <c r="K1098" s="216"/>
      <c r="L1098" s="216"/>
    </row>
    <row r="1099" spans="9:12">
      <c r="I1099" s="216"/>
      <c r="J1099" s="216"/>
      <c r="K1099" s="216"/>
      <c r="L1099" s="216"/>
    </row>
    <row r="1100" spans="9:12">
      <c r="I1100" s="216"/>
      <c r="J1100" s="216"/>
      <c r="K1100" s="216"/>
      <c r="L1100" s="216"/>
    </row>
    <row r="1101" spans="9:12">
      <c r="I1101" s="216"/>
      <c r="J1101" s="216"/>
      <c r="K1101" s="216"/>
      <c r="L1101" s="216"/>
    </row>
    <row r="1102" spans="9:12">
      <c r="I1102" s="216"/>
      <c r="J1102" s="216"/>
      <c r="K1102" s="216"/>
      <c r="L1102" s="216"/>
    </row>
    <row r="1103" spans="9:12">
      <c r="I1103" s="216"/>
      <c r="J1103" s="216"/>
      <c r="K1103" s="216"/>
      <c r="L1103" s="216"/>
    </row>
    <row r="1104" spans="9:12">
      <c r="I1104" s="216"/>
      <c r="J1104" s="216"/>
      <c r="K1104" s="216"/>
      <c r="L1104" s="216"/>
    </row>
    <row r="1105" spans="9:12">
      <c r="I1105" s="216"/>
      <c r="J1105" s="216"/>
      <c r="K1105" s="216"/>
      <c r="L1105" s="216"/>
    </row>
    <row r="1106" spans="9:12">
      <c r="I1106" s="216"/>
      <c r="J1106" s="216"/>
      <c r="K1106" s="216"/>
      <c r="L1106" s="216"/>
    </row>
    <row r="1107" spans="9:12">
      <c r="I1107" s="216"/>
      <c r="J1107" s="216"/>
      <c r="K1107" s="216"/>
      <c r="L1107" s="216"/>
    </row>
    <row r="1108" spans="9:12">
      <c r="I1108" s="216"/>
      <c r="J1108" s="216"/>
      <c r="K1108" s="216"/>
      <c r="L1108" s="216"/>
    </row>
    <row r="1109" spans="9:12">
      <c r="I1109" s="216"/>
      <c r="J1109" s="216"/>
      <c r="K1109" s="216"/>
      <c r="L1109" s="216"/>
    </row>
    <row r="1110" spans="9:12">
      <c r="I1110" s="216"/>
      <c r="J1110" s="216"/>
      <c r="K1110" s="216"/>
      <c r="L1110" s="216"/>
    </row>
    <row r="1111" spans="9:12">
      <c r="I1111" s="216"/>
      <c r="J1111" s="216"/>
      <c r="K1111" s="216"/>
      <c r="L1111" s="216"/>
    </row>
    <row r="1112" spans="9:12">
      <c r="I1112" s="216"/>
      <c r="J1112" s="216"/>
      <c r="K1112" s="216"/>
      <c r="L1112" s="216"/>
    </row>
    <row r="1113" spans="9:12">
      <c r="I1113" s="216"/>
      <c r="J1113" s="216"/>
      <c r="K1113" s="216"/>
      <c r="L1113" s="216"/>
    </row>
    <row r="1114" spans="9:12">
      <c r="I1114" s="216"/>
      <c r="J1114" s="216"/>
      <c r="K1114" s="216"/>
      <c r="L1114" s="216"/>
    </row>
    <row r="1115" spans="9:12">
      <c r="I1115" s="216"/>
      <c r="J1115" s="216"/>
      <c r="K1115" s="216"/>
      <c r="L1115" s="216"/>
    </row>
    <row r="1116" spans="9:12">
      <c r="I1116" s="216"/>
      <c r="J1116" s="216"/>
      <c r="K1116" s="216"/>
      <c r="L1116" s="216"/>
    </row>
    <row r="1117" spans="9:12">
      <c r="I1117" s="216"/>
      <c r="J1117" s="216"/>
      <c r="K1117" s="216"/>
      <c r="L1117" s="216"/>
    </row>
    <row r="1118" spans="9:12">
      <c r="I1118" s="216"/>
      <c r="J1118" s="216"/>
      <c r="K1118" s="216"/>
      <c r="L1118" s="216"/>
    </row>
    <row r="1119" spans="9:12">
      <c r="I1119" s="216"/>
      <c r="J1119" s="216"/>
      <c r="K1119" s="216"/>
      <c r="L1119" s="216"/>
    </row>
    <row r="1120" spans="9:12">
      <c r="I1120" s="216"/>
      <c r="J1120" s="216"/>
      <c r="K1120" s="216"/>
      <c r="L1120" s="216"/>
    </row>
    <row r="1121" spans="9:12">
      <c r="I1121" s="216"/>
      <c r="J1121" s="216"/>
      <c r="K1121" s="216"/>
      <c r="L1121" s="216"/>
    </row>
    <row r="1122" spans="9:12">
      <c r="I1122" s="216"/>
      <c r="J1122" s="216"/>
      <c r="K1122" s="216"/>
      <c r="L1122" s="216"/>
    </row>
    <row r="1123" spans="9:12">
      <c r="I1123" s="216"/>
      <c r="J1123" s="216"/>
      <c r="K1123" s="216"/>
      <c r="L1123" s="216"/>
    </row>
    <row r="1124" spans="9:12">
      <c r="I1124" s="216"/>
      <c r="J1124" s="216"/>
      <c r="K1124" s="216"/>
      <c r="L1124" s="216"/>
    </row>
    <row r="1125" spans="9:12">
      <c r="I1125" s="216"/>
      <c r="J1125" s="216"/>
      <c r="K1125" s="216"/>
      <c r="L1125" s="216"/>
    </row>
    <row r="1126" spans="9:12">
      <c r="I1126" s="216"/>
      <c r="J1126" s="216"/>
      <c r="K1126" s="216"/>
      <c r="L1126" s="216"/>
    </row>
    <row r="1127" spans="9:12">
      <c r="I1127" s="216"/>
      <c r="J1127" s="216"/>
      <c r="K1127" s="216"/>
      <c r="L1127" s="216"/>
    </row>
    <row r="1128" spans="9:12">
      <c r="I1128" s="216"/>
      <c r="J1128" s="216"/>
      <c r="K1128" s="216"/>
      <c r="L1128" s="216"/>
    </row>
    <row r="1129" spans="9:12">
      <c r="I1129" s="216"/>
      <c r="J1129" s="216"/>
      <c r="K1129" s="216"/>
      <c r="L1129" s="216"/>
    </row>
    <row r="1130" spans="9:12">
      <c r="I1130" s="216"/>
      <c r="J1130" s="216"/>
      <c r="K1130" s="216"/>
      <c r="L1130" s="216"/>
    </row>
    <row r="1131" spans="9:12">
      <c r="I1131" s="216"/>
      <c r="J1131" s="216"/>
      <c r="K1131" s="216"/>
      <c r="L1131" s="216"/>
    </row>
    <row r="1132" spans="9:12">
      <c r="I1132" s="216"/>
      <c r="J1132" s="216"/>
      <c r="K1132" s="216"/>
      <c r="L1132" s="216"/>
    </row>
    <row r="1133" spans="9:12">
      <c r="I1133" s="216"/>
      <c r="J1133" s="216"/>
      <c r="K1133" s="216"/>
      <c r="L1133" s="216"/>
    </row>
    <row r="1134" spans="9:12">
      <c r="I1134" s="216"/>
      <c r="J1134" s="216"/>
      <c r="K1134" s="216"/>
      <c r="L1134" s="216"/>
    </row>
    <row r="1135" spans="9:12">
      <c r="I1135" s="216"/>
      <c r="J1135" s="216"/>
      <c r="K1135" s="216"/>
      <c r="L1135" s="216"/>
    </row>
    <row r="1136" spans="9:12">
      <c r="I1136" s="216"/>
      <c r="J1136" s="216"/>
      <c r="K1136" s="216"/>
      <c r="L1136" s="216"/>
    </row>
    <row r="1137" spans="9:12">
      <c r="I1137" s="216"/>
      <c r="J1137" s="216"/>
      <c r="K1137" s="216"/>
      <c r="L1137" s="216"/>
    </row>
    <row r="1138" spans="9:12">
      <c r="I1138" s="216"/>
      <c r="J1138" s="216"/>
      <c r="K1138" s="216"/>
      <c r="L1138" s="216"/>
    </row>
    <row r="1139" spans="9:12">
      <c r="I1139" s="216"/>
      <c r="J1139" s="216"/>
      <c r="K1139" s="216"/>
      <c r="L1139" s="216"/>
    </row>
    <row r="1140" spans="9:12">
      <c r="I1140" s="216"/>
      <c r="J1140" s="216"/>
      <c r="K1140" s="216"/>
      <c r="L1140" s="216"/>
    </row>
    <row r="1141" spans="9:12">
      <c r="I1141" s="216"/>
      <c r="J1141" s="216"/>
      <c r="K1141" s="216"/>
      <c r="L1141" s="216"/>
    </row>
    <row r="1142" spans="9:12">
      <c r="I1142" s="216"/>
      <c r="J1142" s="216"/>
      <c r="K1142" s="216"/>
      <c r="L1142" s="216"/>
    </row>
    <row r="1143" spans="9:12">
      <c r="I1143" s="216"/>
      <c r="J1143" s="216"/>
      <c r="K1143" s="216"/>
      <c r="L1143" s="216"/>
    </row>
    <row r="1144" spans="9:12">
      <c r="I1144" s="216"/>
      <c r="J1144" s="216"/>
      <c r="K1144" s="216"/>
      <c r="L1144" s="216"/>
    </row>
    <row r="1145" spans="9:12">
      <c r="I1145" s="216"/>
      <c r="J1145" s="216"/>
      <c r="K1145" s="216"/>
      <c r="L1145" s="216"/>
    </row>
    <row r="1146" spans="9:12">
      <c r="I1146" s="216"/>
      <c r="J1146" s="216"/>
      <c r="K1146" s="216"/>
      <c r="L1146" s="216"/>
    </row>
    <row r="1147" spans="9:12">
      <c r="I1147" s="216"/>
      <c r="J1147" s="216"/>
      <c r="K1147" s="216"/>
      <c r="L1147" s="216"/>
    </row>
    <row r="1148" spans="9:12">
      <c r="I1148" s="216"/>
      <c r="J1148" s="216"/>
      <c r="K1148" s="216"/>
      <c r="L1148" s="216"/>
    </row>
    <row r="1149" spans="9:12">
      <c r="I1149" s="216"/>
      <c r="J1149" s="216"/>
      <c r="K1149" s="216"/>
      <c r="L1149" s="216"/>
    </row>
    <row r="1150" spans="9:12">
      <c r="I1150" s="216"/>
      <c r="J1150" s="216"/>
      <c r="K1150" s="216"/>
      <c r="L1150" s="216"/>
    </row>
    <row r="1151" spans="9:12">
      <c r="I1151" s="216"/>
      <c r="J1151" s="216"/>
      <c r="K1151" s="216"/>
      <c r="L1151" s="216"/>
    </row>
    <row r="1152" spans="9:12">
      <c r="I1152" s="216"/>
      <c r="J1152" s="216"/>
      <c r="K1152" s="216"/>
      <c r="L1152" s="216"/>
    </row>
    <row r="1153" spans="9:12">
      <c r="I1153" s="216"/>
      <c r="J1153" s="216"/>
      <c r="K1153" s="216"/>
      <c r="L1153" s="216"/>
    </row>
    <row r="1154" spans="9:12">
      <c r="I1154" s="216"/>
      <c r="J1154" s="216"/>
      <c r="K1154" s="216"/>
      <c r="L1154" s="216"/>
    </row>
    <row r="1155" spans="9:12">
      <c r="I1155" s="216"/>
      <c r="J1155" s="216"/>
      <c r="K1155" s="216"/>
      <c r="L1155" s="216"/>
    </row>
    <row r="1156" spans="9:12">
      <c r="I1156" s="216"/>
      <c r="J1156" s="216"/>
      <c r="K1156" s="216"/>
      <c r="L1156" s="216"/>
    </row>
    <row r="1157" spans="9:12">
      <c r="I1157" s="216"/>
      <c r="J1157" s="216"/>
      <c r="K1157" s="216"/>
      <c r="L1157" s="216"/>
    </row>
    <row r="1158" spans="9:12">
      <c r="I1158" s="216"/>
      <c r="J1158" s="216"/>
      <c r="K1158" s="216"/>
      <c r="L1158" s="216"/>
    </row>
    <row r="1159" spans="9:12">
      <c r="I1159" s="216"/>
      <c r="J1159" s="216"/>
      <c r="K1159" s="216"/>
      <c r="L1159" s="216"/>
    </row>
    <row r="1160" spans="9:12">
      <c r="I1160" s="216"/>
      <c r="J1160" s="216"/>
      <c r="K1160" s="216"/>
      <c r="L1160" s="216"/>
    </row>
    <row r="1161" spans="9:12">
      <c r="I1161" s="216"/>
      <c r="J1161" s="216"/>
      <c r="K1161" s="216"/>
      <c r="L1161" s="216"/>
    </row>
    <row r="1162" spans="9:12">
      <c r="I1162" s="216"/>
      <c r="J1162" s="216"/>
      <c r="K1162" s="216"/>
      <c r="L1162" s="216"/>
    </row>
    <row r="1163" spans="9:12">
      <c r="I1163" s="216"/>
      <c r="J1163" s="216"/>
      <c r="K1163" s="216"/>
      <c r="L1163" s="216"/>
    </row>
    <row r="1164" spans="9:12">
      <c r="I1164" s="216"/>
      <c r="J1164" s="216"/>
      <c r="K1164" s="216"/>
      <c r="L1164" s="216"/>
    </row>
    <row r="1165" spans="9:12">
      <c r="I1165" s="216"/>
      <c r="J1165" s="216"/>
      <c r="K1165" s="216"/>
      <c r="L1165" s="216"/>
    </row>
    <row r="1166" spans="9:12">
      <c r="I1166" s="216"/>
      <c r="J1166" s="216"/>
      <c r="K1166" s="216"/>
      <c r="L1166" s="216"/>
    </row>
    <row r="1167" spans="9:12">
      <c r="I1167" s="216"/>
      <c r="J1167" s="216"/>
      <c r="K1167" s="216"/>
      <c r="L1167" s="216"/>
    </row>
    <row r="1168" spans="9:12">
      <c r="I1168" s="216"/>
      <c r="J1168" s="216"/>
      <c r="K1168" s="216"/>
      <c r="L1168" s="216"/>
    </row>
    <row r="1169" spans="9:12">
      <c r="I1169" s="216"/>
      <c r="J1169" s="216"/>
      <c r="K1169" s="216"/>
      <c r="L1169" s="216"/>
    </row>
    <row r="1170" spans="9:12">
      <c r="I1170" s="216"/>
      <c r="J1170" s="216"/>
      <c r="K1170" s="216"/>
      <c r="L1170" s="216"/>
    </row>
    <row r="1171" spans="9:12">
      <c r="I1171" s="216"/>
      <c r="J1171" s="216"/>
      <c r="K1171" s="216"/>
      <c r="L1171" s="216"/>
    </row>
    <row r="1172" spans="9:12">
      <c r="I1172" s="216"/>
      <c r="J1172" s="216"/>
      <c r="K1172" s="216"/>
      <c r="L1172" s="216"/>
    </row>
    <row r="1173" spans="9:12">
      <c r="I1173" s="216"/>
      <c r="J1173" s="216"/>
      <c r="K1173" s="216"/>
      <c r="L1173" s="216"/>
    </row>
    <row r="1174" spans="9:12">
      <c r="I1174" s="216"/>
      <c r="J1174" s="216"/>
      <c r="K1174" s="216"/>
      <c r="L1174" s="216"/>
    </row>
    <row r="1175" spans="9:12">
      <c r="I1175" s="216"/>
      <c r="J1175" s="216"/>
      <c r="K1175" s="216"/>
      <c r="L1175" s="216"/>
    </row>
    <row r="1176" spans="9:12">
      <c r="I1176" s="216"/>
      <c r="J1176" s="216"/>
      <c r="K1176" s="216"/>
      <c r="L1176" s="216"/>
    </row>
    <row r="1177" spans="9:12">
      <c r="I1177" s="216"/>
      <c r="J1177" s="216"/>
      <c r="K1177" s="216"/>
      <c r="L1177" s="216"/>
    </row>
    <row r="1178" spans="9:12">
      <c r="I1178" s="216"/>
      <c r="J1178" s="216"/>
      <c r="K1178" s="216"/>
      <c r="L1178" s="216"/>
    </row>
    <row r="1179" spans="9:12">
      <c r="I1179" s="216"/>
      <c r="J1179" s="216"/>
      <c r="K1179" s="216"/>
      <c r="L1179" s="216"/>
    </row>
    <row r="1180" spans="9:12">
      <c r="I1180" s="216"/>
      <c r="J1180" s="216"/>
      <c r="K1180" s="216"/>
      <c r="L1180" s="216"/>
    </row>
    <row r="1181" spans="9:12">
      <c r="I1181" s="216"/>
      <c r="J1181" s="216"/>
      <c r="K1181" s="216"/>
      <c r="L1181" s="216"/>
    </row>
    <row r="1182" spans="9:12">
      <c r="I1182" s="216"/>
      <c r="J1182" s="216"/>
      <c r="K1182" s="216"/>
      <c r="L1182" s="216"/>
    </row>
    <row r="1183" spans="9:12">
      <c r="I1183" s="216"/>
      <c r="J1183" s="216"/>
      <c r="K1183" s="216"/>
      <c r="L1183" s="216"/>
    </row>
    <row r="1184" spans="9:12">
      <c r="I1184" s="216"/>
      <c r="J1184" s="216"/>
      <c r="K1184" s="216"/>
      <c r="L1184" s="216"/>
    </row>
    <row r="1185" spans="9:12">
      <c r="I1185" s="216"/>
      <c r="J1185" s="216"/>
      <c r="K1185" s="216"/>
      <c r="L1185" s="216"/>
    </row>
    <row r="1186" spans="9:12">
      <c r="I1186" s="216"/>
      <c r="J1186" s="216"/>
      <c r="K1186" s="216"/>
      <c r="L1186" s="216"/>
    </row>
    <row r="1187" spans="9:12">
      <c r="I1187" s="216"/>
      <c r="J1187" s="216"/>
      <c r="K1187" s="216"/>
      <c r="L1187" s="216"/>
    </row>
    <row r="1188" spans="9:12">
      <c r="I1188" s="216"/>
      <c r="J1188" s="216"/>
      <c r="K1188" s="216"/>
      <c r="L1188" s="216"/>
    </row>
    <row r="1189" spans="9:12">
      <c r="I1189" s="216"/>
      <c r="J1189" s="216"/>
      <c r="K1189" s="216"/>
      <c r="L1189" s="216"/>
    </row>
    <row r="1190" spans="9:12">
      <c r="I1190" s="216"/>
      <c r="J1190" s="216"/>
      <c r="K1190" s="216"/>
      <c r="L1190" s="216"/>
    </row>
    <row r="1191" spans="9:12">
      <c r="I1191" s="216"/>
      <c r="J1191" s="216"/>
      <c r="K1191" s="216"/>
      <c r="L1191" s="216"/>
    </row>
    <row r="1192" spans="9:12">
      <c r="I1192" s="216"/>
      <c r="J1192" s="216"/>
      <c r="K1192" s="216"/>
      <c r="L1192" s="216"/>
    </row>
    <row r="1193" spans="9:12">
      <c r="I1193" s="216"/>
      <c r="J1193" s="216"/>
      <c r="K1193" s="216"/>
      <c r="L1193" s="216"/>
    </row>
    <row r="1194" spans="9:12">
      <c r="I1194" s="216"/>
      <c r="J1194" s="216"/>
      <c r="K1194" s="216"/>
      <c r="L1194" s="216"/>
    </row>
    <row r="1195" spans="9:12">
      <c r="I1195" s="216"/>
      <c r="J1195" s="216"/>
      <c r="K1195" s="216"/>
      <c r="L1195" s="216"/>
    </row>
    <row r="1196" spans="9:12">
      <c r="I1196" s="216"/>
      <c r="J1196" s="216"/>
      <c r="K1196" s="216"/>
      <c r="L1196" s="216"/>
    </row>
    <row r="1197" spans="9:12">
      <c r="I1197" s="216"/>
      <c r="J1197" s="216"/>
      <c r="K1197" s="216"/>
      <c r="L1197" s="216"/>
    </row>
    <row r="1198" spans="9:12">
      <c r="I1198" s="216"/>
      <c r="J1198" s="216"/>
      <c r="K1198" s="216"/>
      <c r="L1198" s="216"/>
    </row>
    <row r="1199" spans="9:12">
      <c r="I1199" s="216"/>
      <c r="J1199" s="216"/>
      <c r="K1199" s="216"/>
      <c r="L1199" s="216"/>
    </row>
    <row r="1200" spans="9:12">
      <c r="I1200" s="216"/>
      <c r="J1200" s="216"/>
      <c r="K1200" s="216"/>
      <c r="L1200" s="216"/>
    </row>
    <row r="1201" spans="9:12">
      <c r="I1201" s="216"/>
      <c r="J1201" s="216"/>
      <c r="K1201" s="216"/>
      <c r="L1201" s="216"/>
    </row>
    <row r="1202" spans="9:12">
      <c r="I1202" s="216"/>
      <c r="J1202" s="216"/>
      <c r="K1202" s="216"/>
      <c r="L1202" s="216"/>
    </row>
    <row r="1203" spans="9:12">
      <c r="I1203" s="216"/>
      <c r="J1203" s="216"/>
      <c r="K1203" s="216"/>
      <c r="L1203" s="216"/>
    </row>
    <row r="1204" spans="9:12">
      <c r="I1204" s="216"/>
      <c r="J1204" s="216"/>
      <c r="K1204" s="216"/>
      <c r="L1204" s="216"/>
    </row>
    <row r="1205" spans="9:12">
      <c r="I1205" s="216"/>
      <c r="J1205" s="216"/>
      <c r="K1205" s="216"/>
      <c r="L1205" s="216"/>
    </row>
    <row r="1206" spans="9:12">
      <c r="I1206" s="216"/>
      <c r="J1206" s="216"/>
      <c r="K1206" s="216"/>
      <c r="L1206" s="216"/>
    </row>
    <row r="1207" spans="9:12">
      <c r="I1207" s="216"/>
      <c r="J1207" s="216"/>
      <c r="K1207" s="216"/>
      <c r="L1207" s="216"/>
    </row>
    <row r="1208" spans="9:12">
      <c r="I1208" s="216"/>
      <c r="J1208" s="216"/>
      <c r="K1208" s="216"/>
      <c r="L1208" s="216"/>
    </row>
    <row r="1209" spans="9:12">
      <c r="I1209" s="216"/>
      <c r="J1209" s="216"/>
      <c r="K1209" s="216"/>
      <c r="L1209" s="216"/>
    </row>
    <row r="1210" spans="9:12">
      <c r="I1210" s="216"/>
      <c r="J1210" s="216"/>
      <c r="K1210" s="216"/>
      <c r="L1210" s="216"/>
    </row>
    <row r="1211" spans="9:12">
      <c r="I1211" s="216"/>
      <c r="J1211" s="216"/>
      <c r="K1211" s="216"/>
      <c r="L1211" s="216"/>
    </row>
    <row r="1212" spans="9:12">
      <c r="I1212" s="216"/>
      <c r="J1212" s="216"/>
      <c r="K1212" s="216"/>
      <c r="L1212" s="216"/>
    </row>
    <row r="1213" spans="9:12">
      <c r="I1213" s="216"/>
      <c r="J1213" s="216"/>
      <c r="K1213" s="216"/>
      <c r="L1213" s="216"/>
    </row>
    <row r="1214" spans="9:12">
      <c r="I1214" s="216"/>
      <c r="J1214" s="216"/>
      <c r="K1214" s="216"/>
      <c r="L1214" s="216"/>
    </row>
    <row r="1215" spans="9:12">
      <c r="I1215" s="216"/>
      <c r="J1215" s="216"/>
      <c r="K1215" s="216"/>
      <c r="L1215" s="216"/>
    </row>
    <row r="1216" spans="9:12">
      <c r="I1216" s="216"/>
      <c r="J1216" s="216"/>
      <c r="K1216" s="216"/>
      <c r="L1216" s="216"/>
    </row>
    <row r="1217" spans="9:12">
      <c r="I1217" s="216"/>
      <c r="J1217" s="216"/>
      <c r="K1217" s="216"/>
      <c r="L1217" s="216"/>
    </row>
    <row r="1218" spans="9:12">
      <c r="I1218" s="216"/>
      <c r="J1218" s="216"/>
      <c r="K1218" s="216"/>
      <c r="L1218" s="216"/>
    </row>
    <row r="1219" spans="9:12">
      <c r="I1219" s="216"/>
      <c r="J1219" s="216"/>
      <c r="K1219" s="216"/>
      <c r="L1219" s="216"/>
    </row>
    <row r="1220" spans="9:12">
      <c r="I1220" s="216"/>
      <c r="J1220" s="216"/>
      <c r="K1220" s="216"/>
      <c r="L1220" s="216"/>
    </row>
    <row r="1221" spans="9:12">
      <c r="I1221" s="216"/>
      <c r="J1221" s="216"/>
      <c r="K1221" s="216"/>
      <c r="L1221" s="216"/>
    </row>
    <row r="1222" spans="9:12">
      <c r="I1222" s="216"/>
      <c r="J1222" s="216"/>
      <c r="K1222" s="216"/>
      <c r="L1222" s="216"/>
    </row>
    <row r="1223" spans="9:12">
      <c r="I1223" s="216"/>
      <c r="J1223" s="216"/>
      <c r="K1223" s="216"/>
      <c r="L1223" s="216"/>
    </row>
    <row r="1224" spans="9:12">
      <c r="I1224" s="216"/>
      <c r="J1224" s="216"/>
      <c r="K1224" s="216"/>
      <c r="L1224" s="216"/>
    </row>
    <row r="1225" spans="9:12">
      <c r="I1225" s="216"/>
      <c r="J1225" s="216"/>
      <c r="K1225" s="216"/>
      <c r="L1225" s="216"/>
    </row>
    <row r="1226" spans="9:12">
      <c r="I1226" s="216"/>
      <c r="J1226" s="216"/>
      <c r="K1226" s="216"/>
      <c r="L1226" s="216"/>
    </row>
    <row r="1227" spans="9:12">
      <c r="I1227" s="216"/>
      <c r="J1227" s="216"/>
      <c r="K1227" s="216"/>
      <c r="L1227" s="216"/>
    </row>
    <row r="1228" spans="9:12">
      <c r="I1228" s="216"/>
      <c r="J1228" s="216"/>
      <c r="K1228" s="216"/>
      <c r="L1228" s="216"/>
    </row>
    <row r="1229" spans="9:12">
      <c r="I1229" s="216"/>
      <c r="J1229" s="216"/>
      <c r="K1229" s="216"/>
      <c r="L1229" s="216"/>
    </row>
    <row r="1230" spans="9:12">
      <c r="I1230" s="216"/>
      <c r="J1230" s="216"/>
      <c r="K1230" s="216"/>
      <c r="L1230" s="216"/>
    </row>
    <row r="1231" spans="9:12">
      <c r="I1231" s="216"/>
      <c r="J1231" s="216"/>
      <c r="K1231" s="216"/>
      <c r="L1231" s="216"/>
    </row>
    <row r="1232" spans="9:12">
      <c r="I1232" s="216"/>
      <c r="J1232" s="216"/>
      <c r="K1232" s="216"/>
      <c r="L1232" s="216"/>
    </row>
    <row r="1233" spans="9:12">
      <c r="I1233" s="216"/>
      <c r="J1233" s="216"/>
      <c r="K1233" s="216"/>
      <c r="L1233" s="216"/>
    </row>
    <row r="1234" spans="9:12">
      <c r="I1234" s="216"/>
      <c r="J1234" s="216"/>
      <c r="K1234" s="216"/>
      <c r="L1234" s="216"/>
    </row>
    <row r="1235" spans="9:12">
      <c r="I1235" s="216"/>
      <c r="J1235" s="216"/>
      <c r="K1235" s="216"/>
      <c r="L1235" s="216"/>
    </row>
    <row r="1236" spans="9:12">
      <c r="I1236" s="216"/>
      <c r="J1236" s="216"/>
      <c r="K1236" s="216"/>
      <c r="L1236" s="216"/>
    </row>
    <row r="1237" spans="9:12">
      <c r="I1237" s="216"/>
      <c r="J1237" s="216"/>
      <c r="K1237" s="216"/>
      <c r="L1237" s="216"/>
    </row>
    <row r="1238" spans="9:12">
      <c r="I1238" s="216"/>
      <c r="J1238" s="216"/>
      <c r="K1238" s="216"/>
      <c r="L1238" s="216"/>
    </row>
    <row r="1239" spans="9:12">
      <c r="I1239" s="216"/>
      <c r="J1239" s="216"/>
      <c r="K1239" s="216"/>
      <c r="L1239" s="216"/>
    </row>
    <row r="1240" spans="9:12">
      <c r="I1240" s="216"/>
      <c r="J1240" s="216"/>
      <c r="K1240" s="216"/>
      <c r="L1240" s="216"/>
    </row>
    <row r="1241" spans="9:12">
      <c r="I1241" s="216"/>
      <c r="J1241" s="216"/>
      <c r="K1241" s="216"/>
      <c r="L1241" s="216"/>
    </row>
    <row r="1242" spans="9:12">
      <c r="I1242" s="216"/>
      <c r="J1242" s="216"/>
      <c r="K1242" s="216"/>
      <c r="L1242" s="216"/>
    </row>
    <row r="1243" spans="9:12">
      <c r="I1243" s="216"/>
      <c r="J1243" s="216"/>
      <c r="K1243" s="216"/>
      <c r="L1243" s="216"/>
    </row>
    <row r="1244" spans="9:12">
      <c r="I1244" s="216"/>
      <c r="J1244" s="216"/>
      <c r="K1244" s="216"/>
      <c r="L1244" s="216"/>
    </row>
    <row r="1245" spans="9:12">
      <c r="I1245" s="216"/>
      <c r="J1245" s="216"/>
      <c r="K1245" s="216"/>
      <c r="L1245" s="216"/>
    </row>
    <row r="1246" spans="9:12">
      <c r="I1246" s="216"/>
      <c r="J1246" s="216"/>
      <c r="K1246" s="216"/>
      <c r="L1246" s="216"/>
    </row>
    <row r="1247" spans="9:12">
      <c r="I1247" s="216"/>
      <c r="J1247" s="216"/>
      <c r="K1247" s="216"/>
      <c r="L1247" s="216"/>
    </row>
    <row r="1248" spans="9:12">
      <c r="I1248" s="216"/>
      <c r="J1248" s="216"/>
      <c r="K1248" s="216"/>
      <c r="L1248" s="216"/>
    </row>
    <row r="1249" spans="9:12">
      <c r="I1249" s="216"/>
      <c r="J1249" s="216"/>
      <c r="K1249" s="216"/>
      <c r="L1249" s="216"/>
    </row>
    <row r="1250" spans="9:12">
      <c r="I1250" s="216"/>
      <c r="J1250" s="216"/>
      <c r="K1250" s="216"/>
      <c r="L1250" s="216"/>
    </row>
    <row r="1251" spans="9:12">
      <c r="I1251" s="216"/>
      <c r="J1251" s="216"/>
      <c r="K1251" s="216"/>
      <c r="L1251" s="216"/>
    </row>
    <row r="1252" spans="9:12">
      <c r="I1252" s="216"/>
      <c r="J1252" s="216"/>
      <c r="K1252" s="216"/>
      <c r="L1252" s="216"/>
    </row>
    <row r="1253" spans="9:12">
      <c r="I1253" s="216"/>
      <c r="J1253" s="216"/>
      <c r="K1253" s="216"/>
      <c r="L1253" s="216"/>
    </row>
    <row r="1254" spans="9:12">
      <c r="I1254" s="216"/>
      <c r="J1254" s="216"/>
      <c r="K1254" s="216"/>
      <c r="L1254" s="216"/>
    </row>
    <row r="1255" spans="9:12">
      <c r="I1255" s="216"/>
      <c r="J1255" s="216"/>
      <c r="K1255" s="216"/>
      <c r="L1255" s="216"/>
    </row>
    <row r="1256" spans="9:12">
      <c r="I1256" s="216"/>
      <c r="J1256" s="216"/>
      <c r="K1256" s="216"/>
      <c r="L1256" s="216"/>
    </row>
    <row r="1257" spans="9:12">
      <c r="I1257" s="216"/>
      <c r="J1257" s="216"/>
      <c r="K1257" s="216"/>
      <c r="L1257" s="216"/>
    </row>
    <row r="1258" spans="9:12">
      <c r="I1258" s="216"/>
      <c r="J1258" s="216"/>
      <c r="K1258" s="216"/>
      <c r="L1258" s="216"/>
    </row>
    <row r="1259" spans="9:12">
      <c r="I1259" s="216"/>
      <c r="J1259" s="216"/>
      <c r="K1259" s="216"/>
      <c r="L1259" s="216"/>
    </row>
    <row r="1260" spans="9:12">
      <c r="I1260" s="216"/>
      <c r="J1260" s="216"/>
      <c r="K1260" s="216"/>
      <c r="L1260" s="216"/>
    </row>
    <row r="1261" spans="9:12">
      <c r="I1261" s="216"/>
      <c r="J1261" s="216"/>
      <c r="K1261" s="216"/>
      <c r="L1261" s="216"/>
    </row>
    <row r="1262" spans="9:12">
      <c r="I1262" s="216"/>
      <c r="J1262" s="216"/>
      <c r="K1262" s="216"/>
      <c r="L1262" s="216"/>
    </row>
    <row r="1263" spans="9:12">
      <c r="I1263" s="216"/>
      <c r="J1263" s="216"/>
      <c r="K1263" s="216"/>
      <c r="L1263" s="216"/>
    </row>
    <row r="1264" spans="9:12">
      <c r="I1264" s="216"/>
      <c r="J1264" s="216"/>
      <c r="K1264" s="216"/>
      <c r="L1264" s="216"/>
    </row>
    <row r="1265" spans="9:12">
      <c r="I1265" s="216"/>
      <c r="J1265" s="216"/>
      <c r="K1265" s="216"/>
      <c r="L1265" s="216"/>
    </row>
    <row r="1266" spans="9:12">
      <c r="I1266" s="216"/>
      <c r="J1266" s="216"/>
      <c r="K1266" s="216"/>
      <c r="L1266" s="216"/>
    </row>
    <row r="1267" spans="9:12">
      <c r="I1267" s="216"/>
      <c r="J1267" s="216"/>
      <c r="K1267" s="216"/>
      <c r="L1267" s="216"/>
    </row>
    <row r="1268" spans="9:12">
      <c r="I1268" s="216"/>
      <c r="J1268" s="216"/>
      <c r="K1268" s="216"/>
      <c r="L1268" s="216"/>
    </row>
    <row r="1269" spans="9:12">
      <c r="I1269" s="216"/>
      <c r="J1269" s="216"/>
      <c r="K1269" s="216"/>
      <c r="L1269" s="216"/>
    </row>
    <row r="1270" spans="9:12">
      <c r="I1270" s="216"/>
      <c r="J1270" s="216"/>
      <c r="K1270" s="216"/>
      <c r="L1270" s="216"/>
    </row>
    <row r="1271" spans="9:12">
      <c r="I1271" s="216"/>
      <c r="J1271" s="216"/>
      <c r="K1271" s="216"/>
      <c r="L1271" s="216"/>
    </row>
    <row r="1272" spans="9:12">
      <c r="I1272" s="216"/>
      <c r="J1272" s="216"/>
      <c r="K1272" s="216"/>
      <c r="L1272" s="216"/>
    </row>
    <row r="1273" spans="9:12">
      <c r="I1273" s="216"/>
      <c r="J1273" s="216"/>
      <c r="K1273" s="216"/>
      <c r="L1273" s="216"/>
    </row>
    <row r="1274" spans="9:12">
      <c r="I1274" s="216"/>
      <c r="J1274" s="216"/>
      <c r="K1274" s="216"/>
      <c r="L1274" s="216"/>
    </row>
    <row r="1275" spans="9:12">
      <c r="I1275" s="216"/>
      <c r="J1275" s="216"/>
      <c r="K1275" s="216"/>
      <c r="L1275" s="216"/>
    </row>
    <row r="1276" spans="9:12">
      <c r="I1276" s="216"/>
      <c r="J1276" s="216"/>
      <c r="K1276" s="216"/>
      <c r="L1276" s="216"/>
    </row>
    <row r="1277" spans="9:12">
      <c r="I1277" s="216"/>
      <c r="J1277" s="216"/>
      <c r="K1277" s="216"/>
      <c r="L1277" s="216"/>
    </row>
    <row r="1278" spans="9:12">
      <c r="I1278" s="216"/>
      <c r="J1278" s="216"/>
      <c r="K1278" s="216"/>
      <c r="L1278" s="216"/>
    </row>
    <row r="1279" spans="9:12">
      <c r="I1279" s="216"/>
      <c r="J1279" s="216"/>
      <c r="K1279" s="216"/>
      <c r="L1279" s="216"/>
    </row>
    <row r="1280" spans="9:12">
      <c r="I1280" s="216"/>
      <c r="J1280" s="216"/>
      <c r="K1280" s="216"/>
      <c r="L1280" s="216"/>
    </row>
    <row r="1281" spans="9:12">
      <c r="I1281" s="216"/>
      <c r="J1281" s="216"/>
      <c r="K1281" s="216"/>
      <c r="L1281" s="216"/>
    </row>
    <row r="1282" spans="9:12">
      <c r="I1282" s="216"/>
      <c r="J1282" s="216"/>
      <c r="K1282" s="216"/>
      <c r="L1282" s="216"/>
    </row>
    <row r="1283" spans="9:12">
      <c r="I1283" s="216"/>
      <c r="J1283" s="216"/>
      <c r="K1283" s="216"/>
      <c r="L1283" s="216"/>
    </row>
    <row r="1284" spans="9:12">
      <c r="I1284" s="216"/>
      <c r="J1284" s="216"/>
      <c r="K1284" s="216"/>
      <c r="L1284" s="216"/>
    </row>
    <row r="1285" spans="9:12">
      <c r="I1285" s="216"/>
      <c r="J1285" s="216"/>
      <c r="K1285" s="216"/>
      <c r="L1285" s="216"/>
    </row>
    <row r="1286" spans="9:12">
      <c r="I1286" s="216"/>
      <c r="J1286" s="216"/>
      <c r="K1286" s="216"/>
      <c r="L1286" s="216"/>
    </row>
    <row r="1287" spans="9:12">
      <c r="I1287" s="216"/>
      <c r="J1287" s="216"/>
      <c r="K1287" s="216"/>
      <c r="L1287" s="216"/>
    </row>
    <row r="1288" spans="9:12">
      <c r="I1288" s="216"/>
      <c r="J1288" s="216"/>
      <c r="K1288" s="216"/>
      <c r="L1288" s="216"/>
    </row>
    <row r="1289" spans="9:12">
      <c r="I1289" s="216"/>
      <c r="J1289" s="216"/>
      <c r="K1289" s="216"/>
      <c r="L1289" s="216"/>
    </row>
    <row r="1290" spans="9:12">
      <c r="I1290" s="216"/>
      <c r="J1290" s="216"/>
      <c r="K1290" s="216"/>
      <c r="L1290" s="216"/>
    </row>
    <row r="1291" spans="9:12">
      <c r="I1291" s="216"/>
      <c r="J1291" s="216"/>
      <c r="K1291" s="216"/>
      <c r="L1291" s="216"/>
    </row>
    <row r="1292" spans="9:12">
      <c r="I1292" s="216"/>
      <c r="J1292" s="216"/>
      <c r="K1292" s="216"/>
      <c r="L1292" s="216"/>
    </row>
    <row r="1293" spans="9:12">
      <c r="I1293" s="216"/>
      <c r="J1293" s="216"/>
      <c r="K1293" s="216"/>
      <c r="L1293" s="216"/>
    </row>
    <row r="1294" spans="9:12">
      <c r="I1294" s="216"/>
      <c r="J1294" s="216"/>
      <c r="K1294" s="216"/>
      <c r="L1294" s="216"/>
    </row>
    <row r="1295" spans="9:12">
      <c r="I1295" s="216"/>
      <c r="J1295" s="216"/>
      <c r="K1295" s="216"/>
      <c r="L1295" s="216"/>
    </row>
    <row r="1296" spans="9:12">
      <c r="I1296" s="216"/>
      <c r="J1296" s="216"/>
      <c r="K1296" s="216"/>
      <c r="L1296" s="216"/>
    </row>
    <row r="1297" spans="9:12">
      <c r="I1297" s="216"/>
      <c r="J1297" s="216"/>
      <c r="K1297" s="216"/>
      <c r="L1297" s="216"/>
    </row>
    <row r="1298" spans="9:12">
      <c r="I1298" s="216"/>
      <c r="J1298" s="216"/>
      <c r="K1298" s="216"/>
      <c r="L1298" s="216"/>
    </row>
    <row r="1299" spans="9:12">
      <c r="I1299" s="216"/>
      <c r="J1299" s="216"/>
      <c r="K1299" s="216"/>
      <c r="L1299" s="216"/>
    </row>
    <row r="1300" spans="9:12">
      <c r="I1300" s="216"/>
      <c r="J1300" s="216"/>
      <c r="K1300" s="216"/>
      <c r="L1300" s="216"/>
    </row>
    <row r="1301" spans="9:12">
      <c r="I1301" s="216"/>
      <c r="J1301" s="216"/>
      <c r="K1301" s="216"/>
      <c r="L1301" s="216"/>
    </row>
    <row r="1302" spans="9:12">
      <c r="I1302" s="216"/>
      <c r="J1302" s="216"/>
      <c r="K1302" s="216"/>
      <c r="L1302" s="216"/>
    </row>
    <row r="1303" spans="9:12">
      <c r="I1303" s="216"/>
      <c r="J1303" s="216"/>
      <c r="K1303" s="216"/>
      <c r="L1303" s="216"/>
    </row>
    <row r="1304" spans="9:12">
      <c r="I1304" s="216"/>
      <c r="J1304" s="216"/>
      <c r="K1304" s="216"/>
      <c r="L1304" s="216"/>
    </row>
    <row r="1305" spans="9:12">
      <c r="I1305" s="216"/>
      <c r="J1305" s="216"/>
      <c r="K1305" s="216"/>
      <c r="L1305" s="216"/>
    </row>
    <row r="1306" spans="9:12">
      <c r="I1306" s="216"/>
      <c r="J1306" s="216"/>
      <c r="K1306" s="216"/>
      <c r="L1306" s="216"/>
    </row>
    <row r="1307" spans="9:12">
      <c r="I1307" s="216"/>
      <c r="J1307" s="216"/>
      <c r="K1307" s="216"/>
      <c r="L1307" s="216"/>
    </row>
    <row r="1308" spans="9:12">
      <c r="I1308" s="216"/>
      <c r="J1308" s="216"/>
      <c r="K1308" s="216"/>
      <c r="L1308" s="216"/>
    </row>
    <row r="1309" spans="9:12">
      <c r="I1309" s="216"/>
      <c r="J1309" s="216"/>
      <c r="K1309" s="216"/>
      <c r="L1309" s="216"/>
    </row>
    <row r="1310" spans="9:12">
      <c r="I1310" s="216"/>
      <c r="J1310" s="216"/>
      <c r="K1310" s="216"/>
      <c r="L1310" s="216"/>
    </row>
    <row r="1311" spans="9:12">
      <c r="I1311" s="216"/>
      <c r="J1311" s="216"/>
      <c r="K1311" s="216"/>
      <c r="L1311" s="216"/>
    </row>
    <row r="1312" spans="9:12">
      <c r="I1312" s="216"/>
      <c r="J1312" s="216"/>
      <c r="K1312" s="216"/>
      <c r="L1312" s="216"/>
    </row>
    <row r="1313" spans="9:12">
      <c r="I1313" s="216"/>
      <c r="J1313" s="216"/>
      <c r="K1313" s="216"/>
      <c r="L1313" s="216"/>
    </row>
    <row r="1314" spans="9:12">
      <c r="I1314" s="216"/>
      <c r="J1314" s="216"/>
      <c r="K1314" s="216"/>
      <c r="L1314" s="216"/>
    </row>
    <row r="1315" spans="9:12">
      <c r="I1315" s="216"/>
      <c r="J1315" s="216"/>
      <c r="K1315" s="216"/>
      <c r="L1315" s="216"/>
    </row>
    <row r="1316" spans="9:12">
      <c r="I1316" s="216"/>
      <c r="J1316" s="216"/>
      <c r="K1316" s="216"/>
      <c r="L1316" s="216"/>
    </row>
    <row r="1317" spans="9:12">
      <c r="I1317" s="216"/>
      <c r="J1317" s="216"/>
      <c r="K1317" s="216"/>
      <c r="L1317" s="216"/>
    </row>
    <row r="1318" spans="9:12">
      <c r="I1318" s="216"/>
      <c r="J1318" s="216"/>
      <c r="K1318" s="216"/>
      <c r="L1318" s="216"/>
    </row>
    <row r="1319" spans="9:12">
      <c r="I1319" s="216"/>
      <c r="J1319" s="216"/>
      <c r="K1319" s="216"/>
      <c r="L1319" s="216"/>
    </row>
  </sheetData>
  <sheetProtection password="DC2B" sheet="1" objects="1" scenarios="1"/>
  <mergeCells count="38">
    <mergeCell ref="A46:A47"/>
    <mergeCell ref="B46:B47"/>
    <mergeCell ref="A37:A38"/>
    <mergeCell ref="A39:A40"/>
    <mergeCell ref="B39:B40"/>
    <mergeCell ref="B41:B45"/>
    <mergeCell ref="A41:A45"/>
    <mergeCell ref="A1:L1"/>
    <mergeCell ref="A2:L2"/>
    <mergeCell ref="A11:A12"/>
    <mergeCell ref="C11:C12"/>
    <mergeCell ref="E11:E12"/>
    <mergeCell ref="J10:L10"/>
    <mergeCell ref="A7:D7"/>
    <mergeCell ref="A6:D6"/>
    <mergeCell ref="A3:L3"/>
    <mergeCell ref="A4:L4"/>
    <mergeCell ref="E5:I5"/>
    <mergeCell ref="E6:I6"/>
    <mergeCell ref="E7:I7"/>
    <mergeCell ref="E8:I8"/>
    <mergeCell ref="E9:I9"/>
    <mergeCell ref="H49:J49"/>
    <mergeCell ref="A10:I10"/>
    <mergeCell ref="J5:L5"/>
    <mergeCell ref="J6:L6"/>
    <mergeCell ref="J7:L7"/>
    <mergeCell ref="J8:L8"/>
    <mergeCell ref="J9:L9"/>
    <mergeCell ref="B11:B12"/>
    <mergeCell ref="D11:D12"/>
    <mergeCell ref="B15:B24"/>
    <mergeCell ref="B25:B33"/>
    <mergeCell ref="B35:B36"/>
    <mergeCell ref="A35:A36"/>
    <mergeCell ref="A25:A33"/>
    <mergeCell ref="A15:A24"/>
    <mergeCell ref="B37:B3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47A5-E002-4306-A7E5-82DF665B0A6A}">
  <sheetPr codeName="Sheet5"/>
  <dimension ref="A1:N25"/>
  <sheetViews>
    <sheetView topLeftCell="F1" workbookViewId="0">
      <selection activeCell="A3" sqref="A3:L3"/>
    </sheetView>
  </sheetViews>
  <sheetFormatPr defaultColWidth="9.140625" defaultRowHeight="15"/>
  <cols>
    <col min="1" max="1" width="4.42578125" style="1" customWidth="1"/>
    <col min="2" max="2" width="12.140625" style="3" customWidth="1"/>
    <col min="3" max="3" width="10.5703125" style="1" customWidth="1"/>
    <col min="4" max="4" width="17.7109375" style="1" customWidth="1"/>
    <col min="5" max="5" width="9.140625" style="3"/>
    <col min="6" max="6" width="20" style="1" customWidth="1"/>
    <col min="7" max="7" width="80.85546875" style="1" customWidth="1"/>
    <col min="8" max="8" width="9.140625" style="3"/>
    <col min="9" max="9" width="12.42578125" style="1" customWidth="1"/>
    <col min="10" max="10" width="18.140625" style="1" customWidth="1"/>
    <col min="11" max="11" width="20.28515625" style="1" customWidth="1"/>
    <col min="12" max="12" width="19.28515625" style="1" customWidth="1"/>
    <col min="13" max="13" width="14.7109375" style="1" customWidth="1"/>
    <col min="14" max="14" width="4.42578125" style="1" customWidth="1"/>
    <col min="15" max="16384" width="9.140625" style="1"/>
  </cols>
  <sheetData>
    <row r="1" spans="1:14" ht="20.2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7"/>
    </row>
    <row r="2" spans="1:14" ht="20.25">
      <c r="A2" s="282" t="s">
        <v>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7"/>
    </row>
    <row r="3" spans="1:14" s="5" customFormat="1" ht="18">
      <c r="A3" s="283" t="s">
        <v>25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5"/>
    </row>
    <row r="4" spans="1:14" s="5" customFormat="1">
      <c r="A4" s="2" t="s">
        <v>2</v>
      </c>
      <c r="B4" s="8"/>
      <c r="C4" s="8"/>
      <c r="D4" s="8"/>
      <c r="E4" s="8"/>
      <c r="F4" s="8"/>
      <c r="G4" s="43" t="e">
        <f>#REF!</f>
        <v>#REF!</v>
      </c>
      <c r="H4" s="8"/>
      <c r="I4" s="8"/>
      <c r="J4" s="286" t="s">
        <v>3</v>
      </c>
      <c r="K4" s="286"/>
      <c r="L4" s="286"/>
    </row>
    <row r="5" spans="1:14" s="5" customFormat="1">
      <c r="A5" s="2" t="s">
        <v>26</v>
      </c>
      <c r="B5" s="8"/>
      <c r="C5" s="287"/>
      <c r="D5" s="287"/>
      <c r="E5" s="288"/>
      <c r="F5" s="288"/>
      <c r="G5" s="288"/>
      <c r="H5" s="288"/>
      <c r="I5" s="288"/>
      <c r="J5" s="286" t="s">
        <v>4</v>
      </c>
      <c r="K5" s="286"/>
      <c r="L5" s="286"/>
    </row>
    <row r="6" spans="1:14" s="5" customFormat="1">
      <c r="A6" s="2" t="s">
        <v>27</v>
      </c>
      <c r="B6" s="9"/>
      <c r="C6" s="287"/>
      <c r="D6" s="287"/>
      <c r="E6" s="288"/>
      <c r="F6" s="288"/>
      <c r="G6" s="288"/>
      <c r="H6" s="288"/>
      <c r="I6" s="288"/>
      <c r="J6" s="286" t="s">
        <v>6</v>
      </c>
      <c r="K6" s="286"/>
      <c r="L6" s="286"/>
    </row>
    <row r="7" spans="1:14" s="5" customFormat="1">
      <c r="A7" s="10"/>
      <c r="B7" s="10"/>
      <c r="C7" s="287"/>
      <c r="D7" s="287"/>
      <c r="E7" s="288"/>
      <c r="F7" s="288"/>
      <c r="G7" s="288"/>
      <c r="H7" s="288"/>
      <c r="I7" s="288"/>
      <c r="J7" s="8" t="s">
        <v>7</v>
      </c>
      <c r="K7" s="11"/>
      <c r="L7" s="11"/>
    </row>
    <row r="8" spans="1:14" s="5" customFormat="1">
      <c r="A8" s="10"/>
      <c r="B8" s="10"/>
      <c r="C8" s="287"/>
      <c r="D8" s="287"/>
      <c r="E8" s="288"/>
      <c r="F8" s="288"/>
      <c r="G8" s="288"/>
      <c r="H8" s="288"/>
      <c r="I8" s="288"/>
      <c r="J8" s="8" t="s">
        <v>8</v>
      </c>
      <c r="K8" s="11"/>
      <c r="L8" s="11"/>
    </row>
    <row r="9" spans="1:14" s="5" customFormat="1">
      <c r="A9" s="289"/>
      <c r="B9" s="289"/>
      <c r="C9" s="289"/>
      <c r="D9" s="289"/>
      <c r="E9" s="289"/>
      <c r="F9" s="289"/>
      <c r="G9" s="289"/>
      <c r="H9" s="289"/>
      <c r="I9" s="289"/>
      <c r="J9" s="8" t="s">
        <v>9</v>
      </c>
      <c r="K9" s="11"/>
      <c r="L9" s="11"/>
    </row>
    <row r="10" spans="1:14" s="5" customFormat="1" ht="20.25">
      <c r="A10" s="279" t="s">
        <v>28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1"/>
    </row>
    <row r="11" spans="1:14" s="13" customFormat="1">
      <c r="A11" s="290" t="s">
        <v>10</v>
      </c>
      <c r="B11" s="290" t="s">
        <v>29</v>
      </c>
      <c r="C11" s="12" t="s">
        <v>11</v>
      </c>
      <c r="D11" s="294" t="s">
        <v>12</v>
      </c>
      <c r="E11" s="294" t="s">
        <v>13</v>
      </c>
      <c r="F11" s="294" t="s">
        <v>15</v>
      </c>
      <c r="G11" s="290" t="s">
        <v>30</v>
      </c>
      <c r="H11" s="290" t="s">
        <v>16</v>
      </c>
      <c r="I11" s="290" t="s">
        <v>17</v>
      </c>
      <c r="J11" s="290" t="s">
        <v>31</v>
      </c>
      <c r="K11" s="290" t="s">
        <v>32</v>
      </c>
      <c r="L11" s="290" t="s">
        <v>33</v>
      </c>
    </row>
    <row r="12" spans="1:14" s="13" customFormat="1" ht="45">
      <c r="A12" s="290"/>
      <c r="B12" s="290"/>
      <c r="C12" s="12" t="s">
        <v>14</v>
      </c>
      <c r="D12" s="295"/>
      <c r="E12" s="295"/>
      <c r="F12" s="295"/>
      <c r="G12" s="290"/>
      <c r="H12" s="290"/>
      <c r="I12" s="290"/>
      <c r="J12" s="290"/>
      <c r="K12" s="290"/>
      <c r="L12" s="290"/>
    </row>
    <row r="13" spans="1:14" s="5" customFormat="1">
      <c r="A13" s="14">
        <v>1</v>
      </c>
      <c r="B13" s="12">
        <v>2</v>
      </c>
      <c r="C13" s="12">
        <v>3</v>
      </c>
      <c r="D13" s="12">
        <v>4</v>
      </c>
      <c r="E13" s="12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6">
        <v>11</v>
      </c>
      <c r="L13" s="17">
        <v>12</v>
      </c>
    </row>
    <row r="14" spans="1:14" s="5" customFormat="1" ht="15.75">
      <c r="A14" s="14"/>
      <c r="B14" s="14"/>
      <c r="C14" s="12"/>
      <c r="D14" s="12"/>
      <c r="E14" s="12"/>
      <c r="F14" s="12"/>
      <c r="G14" s="38" t="s">
        <v>34</v>
      </c>
      <c r="H14" s="15"/>
      <c r="I14" s="15"/>
      <c r="J14" s="15"/>
      <c r="K14" s="15"/>
      <c r="L14" s="16"/>
    </row>
    <row r="15" spans="1:14" ht="31.5">
      <c r="A15" s="18" t="s">
        <v>35</v>
      </c>
      <c r="B15" s="25" t="s">
        <v>36</v>
      </c>
      <c r="C15" s="19">
        <v>995428</v>
      </c>
      <c r="D15" s="41"/>
      <c r="E15" s="21">
        <v>0.18</v>
      </c>
      <c r="F15" s="22"/>
      <c r="G15" s="40" t="s">
        <v>37</v>
      </c>
      <c r="H15" s="19" t="s">
        <v>19</v>
      </c>
      <c r="I15" s="19">
        <v>88.5</v>
      </c>
      <c r="J15" s="23"/>
      <c r="K15" s="24">
        <f t="shared" ref="K15:K20" si="0">I15*J15</f>
        <v>0</v>
      </c>
      <c r="L15" s="24">
        <f t="shared" ref="L15:L20" si="1">IF(ISBLANK(F15),E15*K15,F15*K15)</f>
        <v>0</v>
      </c>
    </row>
    <row r="16" spans="1:14" ht="30">
      <c r="A16" s="18" t="s">
        <v>38</v>
      </c>
      <c r="B16" s="25" t="s">
        <v>36</v>
      </c>
      <c r="C16" s="39">
        <v>995424</v>
      </c>
      <c r="D16" s="42"/>
      <c r="E16" s="21">
        <v>0.18</v>
      </c>
      <c r="F16" s="22"/>
      <c r="G16" s="40" t="s">
        <v>39</v>
      </c>
      <c r="H16" s="19" t="s">
        <v>40</v>
      </c>
      <c r="I16" s="19">
        <v>124.5</v>
      </c>
      <c r="J16" s="23"/>
      <c r="K16" s="24">
        <f t="shared" si="0"/>
        <v>0</v>
      </c>
      <c r="L16" s="24">
        <f t="shared" si="1"/>
        <v>0</v>
      </c>
    </row>
    <row r="17" spans="1:12" ht="30">
      <c r="A17" s="18" t="s">
        <v>35</v>
      </c>
      <c r="B17" s="25" t="s">
        <v>36</v>
      </c>
      <c r="C17" s="19">
        <v>995428</v>
      </c>
      <c r="D17" s="20"/>
      <c r="E17" s="21">
        <v>0.18</v>
      </c>
      <c r="F17" s="22"/>
      <c r="G17" s="40" t="s">
        <v>41</v>
      </c>
      <c r="H17" s="35" t="s">
        <v>19</v>
      </c>
      <c r="I17" s="19">
        <v>285.83</v>
      </c>
      <c r="J17" s="36"/>
      <c r="K17" s="24">
        <f t="shared" si="0"/>
        <v>0</v>
      </c>
      <c r="L17" s="24">
        <f t="shared" si="1"/>
        <v>0</v>
      </c>
    </row>
    <row r="18" spans="1:12" ht="29.25" customHeight="1">
      <c r="A18" s="18" t="s">
        <v>38</v>
      </c>
      <c r="B18" s="25" t="s">
        <v>36</v>
      </c>
      <c r="C18" s="19">
        <v>995428</v>
      </c>
      <c r="D18" s="20"/>
      <c r="E18" s="21">
        <v>0.18</v>
      </c>
      <c r="F18" s="22"/>
      <c r="G18" s="40" t="s">
        <v>42</v>
      </c>
      <c r="H18" s="35" t="s">
        <v>19</v>
      </c>
      <c r="I18" s="19">
        <v>285.83</v>
      </c>
      <c r="J18" s="36"/>
      <c r="K18" s="24">
        <f t="shared" si="0"/>
        <v>0</v>
      </c>
      <c r="L18" s="24">
        <f t="shared" si="1"/>
        <v>0</v>
      </c>
    </row>
    <row r="19" spans="1:12" ht="30">
      <c r="A19" s="18" t="s">
        <v>43</v>
      </c>
      <c r="B19" s="25" t="s">
        <v>36</v>
      </c>
      <c r="C19" s="19">
        <v>995433</v>
      </c>
      <c r="D19" s="20"/>
      <c r="E19" s="21">
        <v>0.18</v>
      </c>
      <c r="F19" s="22"/>
      <c r="G19" s="40" t="s">
        <v>44</v>
      </c>
      <c r="H19" s="35" t="s">
        <v>45</v>
      </c>
      <c r="I19" s="19">
        <v>100</v>
      </c>
      <c r="J19" s="36"/>
      <c r="K19" s="24">
        <f t="shared" si="0"/>
        <v>0</v>
      </c>
      <c r="L19" s="24">
        <f t="shared" si="1"/>
        <v>0</v>
      </c>
    </row>
    <row r="20" spans="1:12" ht="30">
      <c r="A20" s="18" t="s">
        <v>46</v>
      </c>
      <c r="B20" s="25" t="s">
        <v>36</v>
      </c>
      <c r="C20" s="19">
        <v>995424</v>
      </c>
      <c r="D20" s="20"/>
      <c r="E20" s="21">
        <v>0.18</v>
      </c>
      <c r="F20" s="22"/>
      <c r="G20" s="40" t="s">
        <v>47</v>
      </c>
      <c r="H20" s="37" t="s">
        <v>48</v>
      </c>
      <c r="I20" s="34">
        <v>14.5</v>
      </c>
      <c r="J20" s="36"/>
      <c r="K20" s="24">
        <f t="shared" si="0"/>
        <v>0</v>
      </c>
      <c r="L20" s="24">
        <f t="shared" si="1"/>
        <v>0</v>
      </c>
    </row>
    <row r="21" spans="1:12">
      <c r="A21" s="26"/>
      <c r="B21" s="27"/>
      <c r="C21" s="26"/>
      <c r="D21" s="26"/>
      <c r="E21" s="28"/>
      <c r="F21" s="26"/>
      <c r="G21" s="26"/>
      <c r="H21" s="291" t="s">
        <v>49</v>
      </c>
      <c r="I21" s="292"/>
      <c r="J21" s="293"/>
      <c r="K21" s="29">
        <f>SUM(K15:K20)</f>
        <v>0</v>
      </c>
      <c r="L21" s="29">
        <f>SUM(L15:L20)</f>
        <v>0</v>
      </c>
    </row>
    <row r="23" spans="1:12">
      <c r="A23" s="30" t="s">
        <v>20</v>
      </c>
      <c r="B23" s="30"/>
      <c r="C23" s="30"/>
      <c r="D23" s="30"/>
      <c r="E23" s="4"/>
      <c r="F23" s="31"/>
      <c r="G23" s="31"/>
      <c r="H23" s="6"/>
      <c r="I23" s="31"/>
      <c r="J23" s="5"/>
      <c r="K23" s="31"/>
    </row>
    <row r="24" spans="1:12">
      <c r="A24" s="6" t="s">
        <v>21</v>
      </c>
      <c r="B24" s="31"/>
      <c r="C24" s="31"/>
      <c r="D24" s="31"/>
      <c r="E24" s="32"/>
      <c r="F24" s="5"/>
      <c r="G24" s="5"/>
      <c r="H24" s="6" t="s">
        <v>22</v>
      </c>
      <c r="I24" s="31"/>
      <c r="K24" s="5"/>
    </row>
    <row r="25" spans="1:12">
      <c r="A25" s="6" t="s">
        <v>23</v>
      </c>
      <c r="B25" s="31"/>
      <c r="C25" s="31"/>
      <c r="D25" s="31"/>
      <c r="E25" s="32"/>
      <c r="F25" s="5"/>
      <c r="G25" s="5"/>
      <c r="H25" s="6" t="s">
        <v>24</v>
      </c>
      <c r="I25" s="31"/>
      <c r="K25" s="5"/>
      <c r="L25" s="33"/>
    </row>
  </sheetData>
  <sheetProtection algorithmName="SHA-512" hashValue="zvto+rV4muLkiFCeB4D3GEXqiKUIGjbQgFcLtmeV/5Z1FttvhOucELODhvfjeM3CTr3ylrweVOPwrGx1zGAYOQ==" saltValue="hOkVP35A52RSb3zu9BeAxQ==" spinCount="100000" sheet="1" objects="1" scenarios="1"/>
  <mergeCells count="24">
    <mergeCell ref="K11:K12"/>
    <mergeCell ref="L11:L12"/>
    <mergeCell ref="H21:J21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A10:L10"/>
    <mergeCell ref="A1:M1"/>
    <mergeCell ref="A2:M2"/>
    <mergeCell ref="A3:L3"/>
    <mergeCell ref="J4:L4"/>
    <mergeCell ref="C5:I5"/>
    <mergeCell ref="J5:L5"/>
    <mergeCell ref="C6:I6"/>
    <mergeCell ref="J6:L6"/>
    <mergeCell ref="C7:I7"/>
    <mergeCell ref="C8:I8"/>
    <mergeCell ref="A9:I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31EB-6D82-452F-A762-E441F97A90B9}">
  <sheetPr codeName="Sheet6">
    <tabColor rgb="FF7030A0"/>
  </sheetPr>
  <dimension ref="A1:IL55"/>
  <sheetViews>
    <sheetView zoomScaleNormal="100" zoomScaleSheetLayoutView="85" workbookViewId="0">
      <selection activeCell="C22" sqref="C22"/>
    </sheetView>
  </sheetViews>
  <sheetFormatPr defaultColWidth="9.140625" defaultRowHeight="12.75"/>
  <cols>
    <col min="1" max="1" width="5.5703125" style="84" customWidth="1"/>
    <col min="2" max="2" width="38.28515625" style="84" customWidth="1"/>
    <col min="3" max="3" width="61.7109375" style="71" customWidth="1"/>
    <col min="4" max="4" width="9.140625" style="71" customWidth="1"/>
    <col min="5" max="5" width="15.5703125" style="71" customWidth="1"/>
    <col min="6" max="6" width="17.28515625" style="71" customWidth="1"/>
    <col min="7" max="7" width="15.7109375" style="71" customWidth="1"/>
    <col min="8" max="8" width="9.28515625" style="71" bestFit="1" customWidth="1"/>
    <col min="9" max="9" width="11.5703125" style="71" bestFit="1" customWidth="1"/>
    <col min="10" max="249" width="9.140625" style="71"/>
    <col min="250" max="250" width="5.5703125" style="71" customWidth="1"/>
    <col min="251" max="252" width="0" style="71" hidden="1" customWidth="1"/>
    <col min="253" max="253" width="14.7109375" style="71" customWidth="1"/>
    <col min="254" max="254" width="20.5703125" style="71" customWidth="1"/>
    <col min="255" max="255" width="13.5703125" style="71" customWidth="1"/>
    <col min="256" max="256" width="18.42578125" style="71" customWidth="1"/>
    <col min="257" max="257" width="10.85546875" style="71" bestFit="1" customWidth="1"/>
    <col min="258" max="258" width="51.5703125" style="71" customWidth="1"/>
    <col min="259" max="259" width="9.140625" style="71"/>
    <col min="260" max="260" width="15.5703125" style="71" customWidth="1"/>
    <col min="261" max="261" width="17.28515625" style="71" customWidth="1"/>
    <col min="262" max="262" width="15.7109375" style="71" customWidth="1"/>
    <col min="263" max="263" width="17.140625" style="71" customWidth="1"/>
    <col min="264" max="264" width="9.28515625" style="71" bestFit="1" customWidth="1"/>
    <col min="265" max="265" width="11.5703125" style="71" bestFit="1" customWidth="1"/>
    <col min="266" max="505" width="9.140625" style="71"/>
    <col min="506" max="506" width="5.5703125" style="71" customWidth="1"/>
    <col min="507" max="508" width="0" style="71" hidden="1" customWidth="1"/>
    <col min="509" max="509" width="14.7109375" style="71" customWidth="1"/>
    <col min="510" max="510" width="20.5703125" style="71" customWidth="1"/>
    <col min="511" max="511" width="13.5703125" style="71" customWidth="1"/>
    <col min="512" max="512" width="18.42578125" style="71" customWidth="1"/>
    <col min="513" max="513" width="10.85546875" style="71" bestFit="1" customWidth="1"/>
    <col min="514" max="514" width="51.5703125" style="71" customWidth="1"/>
    <col min="515" max="515" width="9.140625" style="71"/>
    <col min="516" max="516" width="15.5703125" style="71" customWidth="1"/>
    <col min="517" max="517" width="17.28515625" style="71" customWidth="1"/>
    <col min="518" max="518" width="15.7109375" style="71" customWidth="1"/>
    <col min="519" max="519" width="17.140625" style="71" customWidth="1"/>
    <col min="520" max="520" width="9.28515625" style="71" bestFit="1" customWidth="1"/>
    <col min="521" max="521" width="11.5703125" style="71" bestFit="1" customWidth="1"/>
    <col min="522" max="761" width="9.140625" style="71"/>
    <col min="762" max="762" width="5.5703125" style="71" customWidth="1"/>
    <col min="763" max="764" width="0" style="71" hidden="1" customWidth="1"/>
    <col min="765" max="765" width="14.7109375" style="71" customWidth="1"/>
    <col min="766" max="766" width="20.5703125" style="71" customWidth="1"/>
    <col min="767" max="767" width="13.5703125" style="71" customWidth="1"/>
    <col min="768" max="768" width="18.42578125" style="71" customWidth="1"/>
    <col min="769" max="769" width="10.85546875" style="71" bestFit="1" customWidth="1"/>
    <col min="770" max="770" width="51.5703125" style="71" customWidth="1"/>
    <col min="771" max="771" width="9.140625" style="71"/>
    <col min="772" max="772" width="15.5703125" style="71" customWidth="1"/>
    <col min="773" max="773" width="17.28515625" style="71" customWidth="1"/>
    <col min="774" max="774" width="15.7109375" style="71" customWidth="1"/>
    <col min="775" max="775" width="17.140625" style="71" customWidth="1"/>
    <col min="776" max="776" width="9.28515625" style="71" bestFit="1" customWidth="1"/>
    <col min="777" max="777" width="11.5703125" style="71" bestFit="1" customWidth="1"/>
    <col min="778" max="1017" width="9.140625" style="71"/>
    <col min="1018" max="1018" width="5.5703125" style="71" customWidth="1"/>
    <col min="1019" max="1020" width="0" style="71" hidden="1" customWidth="1"/>
    <col min="1021" max="1021" width="14.7109375" style="71" customWidth="1"/>
    <col min="1022" max="1022" width="20.5703125" style="71" customWidth="1"/>
    <col min="1023" max="1023" width="13.5703125" style="71" customWidth="1"/>
    <col min="1024" max="1024" width="18.42578125" style="71" customWidth="1"/>
    <col min="1025" max="1025" width="10.85546875" style="71" bestFit="1" customWidth="1"/>
    <col min="1026" max="1026" width="51.5703125" style="71" customWidth="1"/>
    <col min="1027" max="1027" width="9.140625" style="71"/>
    <col min="1028" max="1028" width="15.5703125" style="71" customWidth="1"/>
    <col min="1029" max="1029" width="17.28515625" style="71" customWidth="1"/>
    <col min="1030" max="1030" width="15.7109375" style="71" customWidth="1"/>
    <col min="1031" max="1031" width="17.140625" style="71" customWidth="1"/>
    <col min="1032" max="1032" width="9.28515625" style="71" bestFit="1" customWidth="1"/>
    <col min="1033" max="1033" width="11.5703125" style="71" bestFit="1" customWidth="1"/>
    <col min="1034" max="1273" width="9.140625" style="71"/>
    <col min="1274" max="1274" width="5.5703125" style="71" customWidth="1"/>
    <col min="1275" max="1276" width="0" style="71" hidden="1" customWidth="1"/>
    <col min="1277" max="1277" width="14.7109375" style="71" customWidth="1"/>
    <col min="1278" max="1278" width="20.5703125" style="71" customWidth="1"/>
    <col min="1279" max="1279" width="13.5703125" style="71" customWidth="1"/>
    <col min="1280" max="1280" width="18.42578125" style="71" customWidth="1"/>
    <col min="1281" max="1281" width="10.85546875" style="71" bestFit="1" customWidth="1"/>
    <col min="1282" max="1282" width="51.5703125" style="71" customWidth="1"/>
    <col min="1283" max="1283" width="9.140625" style="71"/>
    <col min="1284" max="1284" width="15.5703125" style="71" customWidth="1"/>
    <col min="1285" max="1285" width="17.28515625" style="71" customWidth="1"/>
    <col min="1286" max="1286" width="15.7109375" style="71" customWidth="1"/>
    <col min="1287" max="1287" width="17.140625" style="71" customWidth="1"/>
    <col min="1288" max="1288" width="9.28515625" style="71" bestFit="1" customWidth="1"/>
    <col min="1289" max="1289" width="11.5703125" style="71" bestFit="1" customWidth="1"/>
    <col min="1290" max="1529" width="9.140625" style="71"/>
    <col min="1530" max="1530" width="5.5703125" style="71" customWidth="1"/>
    <col min="1531" max="1532" width="0" style="71" hidden="1" customWidth="1"/>
    <col min="1533" max="1533" width="14.7109375" style="71" customWidth="1"/>
    <col min="1534" max="1534" width="20.5703125" style="71" customWidth="1"/>
    <col min="1535" max="1535" width="13.5703125" style="71" customWidth="1"/>
    <col min="1536" max="1536" width="18.42578125" style="71" customWidth="1"/>
    <col min="1537" max="1537" width="10.85546875" style="71" bestFit="1" customWidth="1"/>
    <col min="1538" max="1538" width="51.5703125" style="71" customWidth="1"/>
    <col min="1539" max="1539" width="9.140625" style="71"/>
    <col min="1540" max="1540" width="15.5703125" style="71" customWidth="1"/>
    <col min="1541" max="1541" width="17.28515625" style="71" customWidth="1"/>
    <col min="1542" max="1542" width="15.7109375" style="71" customWidth="1"/>
    <col min="1543" max="1543" width="17.140625" style="71" customWidth="1"/>
    <col min="1544" max="1544" width="9.28515625" style="71" bestFit="1" customWidth="1"/>
    <col min="1545" max="1545" width="11.5703125" style="71" bestFit="1" customWidth="1"/>
    <col min="1546" max="1785" width="9.140625" style="71"/>
    <col min="1786" max="1786" width="5.5703125" style="71" customWidth="1"/>
    <col min="1787" max="1788" width="0" style="71" hidden="1" customWidth="1"/>
    <col min="1789" max="1789" width="14.7109375" style="71" customWidth="1"/>
    <col min="1790" max="1790" width="20.5703125" style="71" customWidth="1"/>
    <col min="1791" max="1791" width="13.5703125" style="71" customWidth="1"/>
    <col min="1792" max="1792" width="18.42578125" style="71" customWidth="1"/>
    <col min="1793" max="1793" width="10.85546875" style="71" bestFit="1" customWidth="1"/>
    <col min="1794" max="1794" width="51.5703125" style="71" customWidth="1"/>
    <col min="1795" max="1795" width="9.140625" style="71"/>
    <col min="1796" max="1796" width="15.5703125" style="71" customWidth="1"/>
    <col min="1797" max="1797" width="17.28515625" style="71" customWidth="1"/>
    <col min="1798" max="1798" width="15.7109375" style="71" customWidth="1"/>
    <col min="1799" max="1799" width="17.140625" style="71" customWidth="1"/>
    <col min="1800" max="1800" width="9.28515625" style="71" bestFit="1" customWidth="1"/>
    <col min="1801" max="1801" width="11.5703125" style="71" bestFit="1" customWidth="1"/>
    <col min="1802" max="2041" width="9.140625" style="71"/>
    <col min="2042" max="2042" width="5.5703125" style="71" customWidth="1"/>
    <col min="2043" max="2044" width="0" style="71" hidden="1" customWidth="1"/>
    <col min="2045" max="2045" width="14.7109375" style="71" customWidth="1"/>
    <col min="2046" max="2046" width="20.5703125" style="71" customWidth="1"/>
    <col min="2047" max="2047" width="13.5703125" style="71" customWidth="1"/>
    <col min="2048" max="2048" width="18.42578125" style="71" customWidth="1"/>
    <col min="2049" max="2049" width="10.85546875" style="71" bestFit="1" customWidth="1"/>
    <col min="2050" max="2050" width="51.5703125" style="71" customWidth="1"/>
    <col min="2051" max="2051" width="9.140625" style="71"/>
    <col min="2052" max="2052" width="15.5703125" style="71" customWidth="1"/>
    <col min="2053" max="2053" width="17.28515625" style="71" customWidth="1"/>
    <col min="2054" max="2054" width="15.7109375" style="71" customWidth="1"/>
    <col min="2055" max="2055" width="17.140625" style="71" customWidth="1"/>
    <col min="2056" max="2056" width="9.28515625" style="71" bestFit="1" customWidth="1"/>
    <col min="2057" max="2057" width="11.5703125" style="71" bestFit="1" customWidth="1"/>
    <col min="2058" max="2297" width="9.140625" style="71"/>
    <col min="2298" max="2298" width="5.5703125" style="71" customWidth="1"/>
    <col min="2299" max="2300" width="0" style="71" hidden="1" customWidth="1"/>
    <col min="2301" max="2301" width="14.7109375" style="71" customWidth="1"/>
    <col min="2302" max="2302" width="20.5703125" style="71" customWidth="1"/>
    <col min="2303" max="2303" width="13.5703125" style="71" customWidth="1"/>
    <col min="2304" max="2304" width="18.42578125" style="71" customWidth="1"/>
    <col min="2305" max="2305" width="10.85546875" style="71" bestFit="1" customWidth="1"/>
    <col min="2306" max="2306" width="51.5703125" style="71" customWidth="1"/>
    <col min="2307" max="2307" width="9.140625" style="71"/>
    <col min="2308" max="2308" width="15.5703125" style="71" customWidth="1"/>
    <col min="2309" max="2309" width="17.28515625" style="71" customWidth="1"/>
    <col min="2310" max="2310" width="15.7109375" style="71" customWidth="1"/>
    <col min="2311" max="2311" width="17.140625" style="71" customWidth="1"/>
    <col min="2312" max="2312" width="9.28515625" style="71" bestFit="1" customWidth="1"/>
    <col min="2313" max="2313" width="11.5703125" style="71" bestFit="1" customWidth="1"/>
    <col min="2314" max="2553" width="9.140625" style="71"/>
    <col min="2554" max="2554" width="5.5703125" style="71" customWidth="1"/>
    <col min="2555" max="2556" width="0" style="71" hidden="1" customWidth="1"/>
    <col min="2557" max="2557" width="14.7109375" style="71" customWidth="1"/>
    <col min="2558" max="2558" width="20.5703125" style="71" customWidth="1"/>
    <col min="2559" max="2559" width="13.5703125" style="71" customWidth="1"/>
    <col min="2560" max="2560" width="18.42578125" style="71" customWidth="1"/>
    <col min="2561" max="2561" width="10.85546875" style="71" bestFit="1" customWidth="1"/>
    <col min="2562" max="2562" width="51.5703125" style="71" customWidth="1"/>
    <col min="2563" max="2563" width="9.140625" style="71"/>
    <col min="2564" max="2564" width="15.5703125" style="71" customWidth="1"/>
    <col min="2565" max="2565" width="17.28515625" style="71" customWidth="1"/>
    <col min="2566" max="2566" width="15.7109375" style="71" customWidth="1"/>
    <col min="2567" max="2567" width="17.140625" style="71" customWidth="1"/>
    <col min="2568" max="2568" width="9.28515625" style="71" bestFit="1" customWidth="1"/>
    <col min="2569" max="2569" width="11.5703125" style="71" bestFit="1" customWidth="1"/>
    <col min="2570" max="2809" width="9.140625" style="71"/>
    <col min="2810" max="2810" width="5.5703125" style="71" customWidth="1"/>
    <col min="2811" max="2812" width="0" style="71" hidden="1" customWidth="1"/>
    <col min="2813" max="2813" width="14.7109375" style="71" customWidth="1"/>
    <col min="2814" max="2814" width="20.5703125" style="71" customWidth="1"/>
    <col min="2815" max="2815" width="13.5703125" style="71" customWidth="1"/>
    <col min="2816" max="2816" width="18.42578125" style="71" customWidth="1"/>
    <col min="2817" max="2817" width="10.85546875" style="71" bestFit="1" customWidth="1"/>
    <col min="2818" max="2818" width="51.5703125" style="71" customWidth="1"/>
    <col min="2819" max="2819" width="9.140625" style="71"/>
    <col min="2820" max="2820" width="15.5703125" style="71" customWidth="1"/>
    <col min="2821" max="2821" width="17.28515625" style="71" customWidth="1"/>
    <col min="2822" max="2822" width="15.7109375" style="71" customWidth="1"/>
    <col min="2823" max="2823" width="17.140625" style="71" customWidth="1"/>
    <col min="2824" max="2824" width="9.28515625" style="71" bestFit="1" customWidth="1"/>
    <col min="2825" max="2825" width="11.5703125" style="71" bestFit="1" customWidth="1"/>
    <col min="2826" max="3065" width="9.140625" style="71"/>
    <col min="3066" max="3066" width="5.5703125" style="71" customWidth="1"/>
    <col min="3067" max="3068" width="0" style="71" hidden="1" customWidth="1"/>
    <col min="3069" max="3069" width="14.7109375" style="71" customWidth="1"/>
    <col min="3070" max="3070" width="20.5703125" style="71" customWidth="1"/>
    <col min="3071" max="3071" width="13.5703125" style="71" customWidth="1"/>
    <col min="3072" max="3072" width="18.42578125" style="71" customWidth="1"/>
    <col min="3073" max="3073" width="10.85546875" style="71" bestFit="1" customWidth="1"/>
    <col min="3074" max="3074" width="51.5703125" style="71" customWidth="1"/>
    <col min="3075" max="3075" width="9.140625" style="71"/>
    <col min="3076" max="3076" width="15.5703125" style="71" customWidth="1"/>
    <col min="3077" max="3077" width="17.28515625" style="71" customWidth="1"/>
    <col min="3078" max="3078" width="15.7109375" style="71" customWidth="1"/>
    <col min="3079" max="3079" width="17.140625" style="71" customWidth="1"/>
    <col min="3080" max="3080" width="9.28515625" style="71" bestFit="1" customWidth="1"/>
    <col min="3081" max="3081" width="11.5703125" style="71" bestFit="1" customWidth="1"/>
    <col min="3082" max="3321" width="9.140625" style="71"/>
    <col min="3322" max="3322" width="5.5703125" style="71" customWidth="1"/>
    <col min="3323" max="3324" width="0" style="71" hidden="1" customWidth="1"/>
    <col min="3325" max="3325" width="14.7109375" style="71" customWidth="1"/>
    <col min="3326" max="3326" width="20.5703125" style="71" customWidth="1"/>
    <col min="3327" max="3327" width="13.5703125" style="71" customWidth="1"/>
    <col min="3328" max="3328" width="18.42578125" style="71" customWidth="1"/>
    <col min="3329" max="3329" width="10.85546875" style="71" bestFit="1" customWidth="1"/>
    <col min="3330" max="3330" width="51.5703125" style="71" customWidth="1"/>
    <col min="3331" max="3331" width="9.140625" style="71"/>
    <col min="3332" max="3332" width="15.5703125" style="71" customWidth="1"/>
    <col min="3333" max="3333" width="17.28515625" style="71" customWidth="1"/>
    <col min="3334" max="3334" width="15.7109375" style="71" customWidth="1"/>
    <col min="3335" max="3335" width="17.140625" style="71" customWidth="1"/>
    <col min="3336" max="3336" width="9.28515625" style="71" bestFit="1" customWidth="1"/>
    <col min="3337" max="3337" width="11.5703125" style="71" bestFit="1" customWidth="1"/>
    <col min="3338" max="3577" width="9.140625" style="71"/>
    <col min="3578" max="3578" width="5.5703125" style="71" customWidth="1"/>
    <col min="3579" max="3580" width="0" style="71" hidden="1" customWidth="1"/>
    <col min="3581" max="3581" width="14.7109375" style="71" customWidth="1"/>
    <col min="3582" max="3582" width="20.5703125" style="71" customWidth="1"/>
    <col min="3583" max="3583" width="13.5703125" style="71" customWidth="1"/>
    <col min="3584" max="3584" width="18.42578125" style="71" customWidth="1"/>
    <col min="3585" max="3585" width="10.85546875" style="71" bestFit="1" customWidth="1"/>
    <col min="3586" max="3586" width="51.5703125" style="71" customWidth="1"/>
    <col min="3587" max="3587" width="9.140625" style="71"/>
    <col min="3588" max="3588" width="15.5703125" style="71" customWidth="1"/>
    <col min="3589" max="3589" width="17.28515625" style="71" customWidth="1"/>
    <col min="3590" max="3590" width="15.7109375" style="71" customWidth="1"/>
    <col min="3591" max="3591" width="17.140625" style="71" customWidth="1"/>
    <col min="3592" max="3592" width="9.28515625" style="71" bestFit="1" customWidth="1"/>
    <col min="3593" max="3593" width="11.5703125" style="71" bestFit="1" customWidth="1"/>
    <col min="3594" max="3833" width="9.140625" style="71"/>
    <col min="3834" max="3834" width="5.5703125" style="71" customWidth="1"/>
    <col min="3835" max="3836" width="0" style="71" hidden="1" customWidth="1"/>
    <col min="3837" max="3837" width="14.7109375" style="71" customWidth="1"/>
    <col min="3838" max="3838" width="20.5703125" style="71" customWidth="1"/>
    <col min="3839" max="3839" width="13.5703125" style="71" customWidth="1"/>
    <col min="3840" max="3840" width="18.42578125" style="71" customWidth="1"/>
    <col min="3841" max="3841" width="10.85546875" style="71" bestFit="1" customWidth="1"/>
    <col min="3842" max="3842" width="51.5703125" style="71" customWidth="1"/>
    <col min="3843" max="3843" width="9.140625" style="71"/>
    <col min="3844" max="3844" width="15.5703125" style="71" customWidth="1"/>
    <col min="3845" max="3845" width="17.28515625" style="71" customWidth="1"/>
    <col min="3846" max="3846" width="15.7109375" style="71" customWidth="1"/>
    <col min="3847" max="3847" width="17.140625" style="71" customWidth="1"/>
    <col min="3848" max="3848" width="9.28515625" style="71" bestFit="1" customWidth="1"/>
    <col min="3849" max="3849" width="11.5703125" style="71" bestFit="1" customWidth="1"/>
    <col min="3850" max="4089" width="9.140625" style="71"/>
    <col min="4090" max="4090" width="5.5703125" style="71" customWidth="1"/>
    <col min="4091" max="4092" width="0" style="71" hidden="1" customWidth="1"/>
    <col min="4093" max="4093" width="14.7109375" style="71" customWidth="1"/>
    <col min="4094" max="4094" width="20.5703125" style="71" customWidth="1"/>
    <col min="4095" max="4095" width="13.5703125" style="71" customWidth="1"/>
    <col min="4096" max="4096" width="18.42578125" style="71" customWidth="1"/>
    <col min="4097" max="4097" width="10.85546875" style="71" bestFit="1" customWidth="1"/>
    <col min="4098" max="4098" width="51.5703125" style="71" customWidth="1"/>
    <col min="4099" max="4099" width="9.140625" style="71"/>
    <col min="4100" max="4100" width="15.5703125" style="71" customWidth="1"/>
    <col min="4101" max="4101" width="17.28515625" style="71" customWidth="1"/>
    <col min="4102" max="4102" width="15.7109375" style="71" customWidth="1"/>
    <col min="4103" max="4103" width="17.140625" style="71" customWidth="1"/>
    <col min="4104" max="4104" width="9.28515625" style="71" bestFit="1" customWidth="1"/>
    <col min="4105" max="4105" width="11.5703125" style="71" bestFit="1" customWidth="1"/>
    <col min="4106" max="4345" width="9.140625" style="71"/>
    <col min="4346" max="4346" width="5.5703125" style="71" customWidth="1"/>
    <col min="4347" max="4348" width="0" style="71" hidden="1" customWidth="1"/>
    <col min="4349" max="4349" width="14.7109375" style="71" customWidth="1"/>
    <col min="4350" max="4350" width="20.5703125" style="71" customWidth="1"/>
    <col min="4351" max="4351" width="13.5703125" style="71" customWidth="1"/>
    <col min="4352" max="4352" width="18.42578125" style="71" customWidth="1"/>
    <col min="4353" max="4353" width="10.85546875" style="71" bestFit="1" customWidth="1"/>
    <col min="4354" max="4354" width="51.5703125" style="71" customWidth="1"/>
    <col min="4355" max="4355" width="9.140625" style="71"/>
    <col min="4356" max="4356" width="15.5703125" style="71" customWidth="1"/>
    <col min="4357" max="4357" width="17.28515625" style="71" customWidth="1"/>
    <col min="4358" max="4358" width="15.7109375" style="71" customWidth="1"/>
    <col min="4359" max="4359" width="17.140625" style="71" customWidth="1"/>
    <col min="4360" max="4360" width="9.28515625" style="71" bestFit="1" customWidth="1"/>
    <col min="4361" max="4361" width="11.5703125" style="71" bestFit="1" customWidth="1"/>
    <col min="4362" max="4601" width="9.140625" style="71"/>
    <col min="4602" max="4602" width="5.5703125" style="71" customWidth="1"/>
    <col min="4603" max="4604" width="0" style="71" hidden="1" customWidth="1"/>
    <col min="4605" max="4605" width="14.7109375" style="71" customWidth="1"/>
    <col min="4606" max="4606" width="20.5703125" style="71" customWidth="1"/>
    <col min="4607" max="4607" width="13.5703125" style="71" customWidth="1"/>
    <col min="4608" max="4608" width="18.42578125" style="71" customWidth="1"/>
    <col min="4609" max="4609" width="10.85546875" style="71" bestFit="1" customWidth="1"/>
    <col min="4610" max="4610" width="51.5703125" style="71" customWidth="1"/>
    <col min="4611" max="4611" width="9.140625" style="71"/>
    <col min="4612" max="4612" width="15.5703125" style="71" customWidth="1"/>
    <col min="4613" max="4613" width="17.28515625" style="71" customWidth="1"/>
    <col min="4614" max="4614" width="15.7109375" style="71" customWidth="1"/>
    <col min="4615" max="4615" width="17.140625" style="71" customWidth="1"/>
    <col min="4616" max="4616" width="9.28515625" style="71" bestFit="1" customWidth="1"/>
    <col min="4617" max="4617" width="11.5703125" style="71" bestFit="1" customWidth="1"/>
    <col min="4618" max="4857" width="9.140625" style="71"/>
    <col min="4858" max="4858" width="5.5703125" style="71" customWidth="1"/>
    <col min="4859" max="4860" width="0" style="71" hidden="1" customWidth="1"/>
    <col min="4861" max="4861" width="14.7109375" style="71" customWidth="1"/>
    <col min="4862" max="4862" width="20.5703125" style="71" customWidth="1"/>
    <col min="4863" max="4863" width="13.5703125" style="71" customWidth="1"/>
    <col min="4864" max="4864" width="18.42578125" style="71" customWidth="1"/>
    <col min="4865" max="4865" width="10.85546875" style="71" bestFit="1" customWidth="1"/>
    <col min="4866" max="4866" width="51.5703125" style="71" customWidth="1"/>
    <col min="4867" max="4867" width="9.140625" style="71"/>
    <col min="4868" max="4868" width="15.5703125" style="71" customWidth="1"/>
    <col min="4869" max="4869" width="17.28515625" style="71" customWidth="1"/>
    <col min="4870" max="4870" width="15.7109375" style="71" customWidth="1"/>
    <col min="4871" max="4871" width="17.140625" style="71" customWidth="1"/>
    <col min="4872" max="4872" width="9.28515625" style="71" bestFit="1" customWidth="1"/>
    <col min="4873" max="4873" width="11.5703125" style="71" bestFit="1" customWidth="1"/>
    <col min="4874" max="5113" width="9.140625" style="71"/>
    <col min="5114" max="5114" width="5.5703125" style="71" customWidth="1"/>
    <col min="5115" max="5116" width="0" style="71" hidden="1" customWidth="1"/>
    <col min="5117" max="5117" width="14.7109375" style="71" customWidth="1"/>
    <col min="5118" max="5118" width="20.5703125" style="71" customWidth="1"/>
    <col min="5119" max="5119" width="13.5703125" style="71" customWidth="1"/>
    <col min="5120" max="5120" width="18.42578125" style="71" customWidth="1"/>
    <col min="5121" max="5121" width="10.85546875" style="71" bestFit="1" customWidth="1"/>
    <col min="5122" max="5122" width="51.5703125" style="71" customWidth="1"/>
    <col min="5123" max="5123" width="9.140625" style="71"/>
    <col min="5124" max="5124" width="15.5703125" style="71" customWidth="1"/>
    <col min="5125" max="5125" width="17.28515625" style="71" customWidth="1"/>
    <col min="5126" max="5126" width="15.7109375" style="71" customWidth="1"/>
    <col min="5127" max="5127" width="17.140625" style="71" customWidth="1"/>
    <col min="5128" max="5128" width="9.28515625" style="71" bestFit="1" customWidth="1"/>
    <col min="5129" max="5129" width="11.5703125" style="71" bestFit="1" customWidth="1"/>
    <col min="5130" max="5369" width="9.140625" style="71"/>
    <col min="5370" max="5370" width="5.5703125" style="71" customWidth="1"/>
    <col min="5371" max="5372" width="0" style="71" hidden="1" customWidth="1"/>
    <col min="5373" max="5373" width="14.7109375" style="71" customWidth="1"/>
    <col min="5374" max="5374" width="20.5703125" style="71" customWidth="1"/>
    <col min="5375" max="5375" width="13.5703125" style="71" customWidth="1"/>
    <col min="5376" max="5376" width="18.42578125" style="71" customWidth="1"/>
    <col min="5377" max="5377" width="10.85546875" style="71" bestFit="1" customWidth="1"/>
    <col min="5378" max="5378" width="51.5703125" style="71" customWidth="1"/>
    <col min="5379" max="5379" width="9.140625" style="71"/>
    <col min="5380" max="5380" width="15.5703125" style="71" customWidth="1"/>
    <col min="5381" max="5381" width="17.28515625" style="71" customWidth="1"/>
    <col min="5382" max="5382" width="15.7109375" style="71" customWidth="1"/>
    <col min="5383" max="5383" width="17.140625" style="71" customWidth="1"/>
    <col min="5384" max="5384" width="9.28515625" style="71" bestFit="1" customWidth="1"/>
    <col min="5385" max="5385" width="11.5703125" style="71" bestFit="1" customWidth="1"/>
    <col min="5386" max="5625" width="9.140625" style="71"/>
    <col min="5626" max="5626" width="5.5703125" style="71" customWidth="1"/>
    <col min="5627" max="5628" width="0" style="71" hidden="1" customWidth="1"/>
    <col min="5629" max="5629" width="14.7109375" style="71" customWidth="1"/>
    <col min="5630" max="5630" width="20.5703125" style="71" customWidth="1"/>
    <col min="5631" max="5631" width="13.5703125" style="71" customWidth="1"/>
    <col min="5632" max="5632" width="18.42578125" style="71" customWidth="1"/>
    <col min="5633" max="5633" width="10.85546875" style="71" bestFit="1" customWidth="1"/>
    <col min="5634" max="5634" width="51.5703125" style="71" customWidth="1"/>
    <col min="5635" max="5635" width="9.140625" style="71"/>
    <col min="5636" max="5636" width="15.5703125" style="71" customWidth="1"/>
    <col min="5637" max="5637" width="17.28515625" style="71" customWidth="1"/>
    <col min="5638" max="5638" width="15.7109375" style="71" customWidth="1"/>
    <col min="5639" max="5639" width="17.140625" style="71" customWidth="1"/>
    <col min="5640" max="5640" width="9.28515625" style="71" bestFit="1" customWidth="1"/>
    <col min="5641" max="5641" width="11.5703125" style="71" bestFit="1" customWidth="1"/>
    <col min="5642" max="5881" width="9.140625" style="71"/>
    <col min="5882" max="5882" width="5.5703125" style="71" customWidth="1"/>
    <col min="5883" max="5884" width="0" style="71" hidden="1" customWidth="1"/>
    <col min="5885" max="5885" width="14.7109375" style="71" customWidth="1"/>
    <col min="5886" max="5886" width="20.5703125" style="71" customWidth="1"/>
    <col min="5887" max="5887" width="13.5703125" style="71" customWidth="1"/>
    <col min="5888" max="5888" width="18.42578125" style="71" customWidth="1"/>
    <col min="5889" max="5889" width="10.85546875" style="71" bestFit="1" customWidth="1"/>
    <col min="5890" max="5890" width="51.5703125" style="71" customWidth="1"/>
    <col min="5891" max="5891" width="9.140625" style="71"/>
    <col min="5892" max="5892" width="15.5703125" style="71" customWidth="1"/>
    <col min="5893" max="5893" width="17.28515625" style="71" customWidth="1"/>
    <col min="5894" max="5894" width="15.7109375" style="71" customWidth="1"/>
    <col min="5895" max="5895" width="17.140625" style="71" customWidth="1"/>
    <col min="5896" max="5896" width="9.28515625" style="71" bestFit="1" customWidth="1"/>
    <col min="5897" max="5897" width="11.5703125" style="71" bestFit="1" customWidth="1"/>
    <col min="5898" max="6137" width="9.140625" style="71"/>
    <col min="6138" max="6138" width="5.5703125" style="71" customWidth="1"/>
    <col min="6139" max="6140" width="0" style="71" hidden="1" customWidth="1"/>
    <col min="6141" max="6141" width="14.7109375" style="71" customWidth="1"/>
    <col min="6142" max="6142" width="20.5703125" style="71" customWidth="1"/>
    <col min="6143" max="6143" width="13.5703125" style="71" customWidth="1"/>
    <col min="6144" max="6144" width="18.42578125" style="71" customWidth="1"/>
    <col min="6145" max="6145" width="10.85546875" style="71" bestFit="1" customWidth="1"/>
    <col min="6146" max="6146" width="51.5703125" style="71" customWidth="1"/>
    <col min="6147" max="6147" width="9.140625" style="71"/>
    <col min="6148" max="6148" width="15.5703125" style="71" customWidth="1"/>
    <col min="6149" max="6149" width="17.28515625" style="71" customWidth="1"/>
    <col min="6150" max="6150" width="15.7109375" style="71" customWidth="1"/>
    <col min="6151" max="6151" width="17.140625" style="71" customWidth="1"/>
    <col min="6152" max="6152" width="9.28515625" style="71" bestFit="1" customWidth="1"/>
    <col min="6153" max="6153" width="11.5703125" style="71" bestFit="1" customWidth="1"/>
    <col min="6154" max="6393" width="9.140625" style="71"/>
    <col min="6394" max="6394" width="5.5703125" style="71" customWidth="1"/>
    <col min="6395" max="6396" width="0" style="71" hidden="1" customWidth="1"/>
    <col min="6397" max="6397" width="14.7109375" style="71" customWidth="1"/>
    <col min="6398" max="6398" width="20.5703125" style="71" customWidth="1"/>
    <col min="6399" max="6399" width="13.5703125" style="71" customWidth="1"/>
    <col min="6400" max="6400" width="18.42578125" style="71" customWidth="1"/>
    <col min="6401" max="6401" width="10.85546875" style="71" bestFit="1" customWidth="1"/>
    <col min="6402" max="6402" width="51.5703125" style="71" customWidth="1"/>
    <col min="6403" max="6403" width="9.140625" style="71"/>
    <col min="6404" max="6404" width="15.5703125" style="71" customWidth="1"/>
    <col min="6405" max="6405" width="17.28515625" style="71" customWidth="1"/>
    <col min="6406" max="6406" width="15.7109375" style="71" customWidth="1"/>
    <col min="6407" max="6407" width="17.140625" style="71" customWidth="1"/>
    <col min="6408" max="6408" width="9.28515625" style="71" bestFit="1" customWidth="1"/>
    <col min="6409" max="6409" width="11.5703125" style="71" bestFit="1" customWidth="1"/>
    <col min="6410" max="6649" width="9.140625" style="71"/>
    <col min="6650" max="6650" width="5.5703125" style="71" customWidth="1"/>
    <col min="6651" max="6652" width="0" style="71" hidden="1" customWidth="1"/>
    <col min="6653" max="6653" width="14.7109375" style="71" customWidth="1"/>
    <col min="6654" max="6654" width="20.5703125" style="71" customWidth="1"/>
    <col min="6655" max="6655" width="13.5703125" style="71" customWidth="1"/>
    <col min="6656" max="6656" width="18.42578125" style="71" customWidth="1"/>
    <col min="6657" max="6657" width="10.85546875" style="71" bestFit="1" customWidth="1"/>
    <col min="6658" max="6658" width="51.5703125" style="71" customWidth="1"/>
    <col min="6659" max="6659" width="9.140625" style="71"/>
    <col min="6660" max="6660" width="15.5703125" style="71" customWidth="1"/>
    <col min="6661" max="6661" width="17.28515625" style="71" customWidth="1"/>
    <col min="6662" max="6662" width="15.7109375" style="71" customWidth="1"/>
    <col min="6663" max="6663" width="17.140625" style="71" customWidth="1"/>
    <col min="6664" max="6664" width="9.28515625" style="71" bestFit="1" customWidth="1"/>
    <col min="6665" max="6665" width="11.5703125" style="71" bestFit="1" customWidth="1"/>
    <col min="6666" max="6905" width="9.140625" style="71"/>
    <col min="6906" max="6906" width="5.5703125" style="71" customWidth="1"/>
    <col min="6907" max="6908" width="0" style="71" hidden="1" customWidth="1"/>
    <col min="6909" max="6909" width="14.7109375" style="71" customWidth="1"/>
    <col min="6910" max="6910" width="20.5703125" style="71" customWidth="1"/>
    <col min="6911" max="6911" width="13.5703125" style="71" customWidth="1"/>
    <col min="6912" max="6912" width="18.42578125" style="71" customWidth="1"/>
    <col min="6913" max="6913" width="10.85546875" style="71" bestFit="1" customWidth="1"/>
    <col min="6914" max="6914" width="51.5703125" style="71" customWidth="1"/>
    <col min="6915" max="6915" width="9.140625" style="71"/>
    <col min="6916" max="6916" width="15.5703125" style="71" customWidth="1"/>
    <col min="6917" max="6917" width="17.28515625" style="71" customWidth="1"/>
    <col min="6918" max="6918" width="15.7109375" style="71" customWidth="1"/>
    <col min="6919" max="6919" width="17.140625" style="71" customWidth="1"/>
    <col min="6920" max="6920" width="9.28515625" style="71" bestFit="1" customWidth="1"/>
    <col min="6921" max="6921" width="11.5703125" style="71" bestFit="1" customWidth="1"/>
    <col min="6922" max="7161" width="9.140625" style="71"/>
    <col min="7162" max="7162" width="5.5703125" style="71" customWidth="1"/>
    <col min="7163" max="7164" width="0" style="71" hidden="1" customWidth="1"/>
    <col min="7165" max="7165" width="14.7109375" style="71" customWidth="1"/>
    <col min="7166" max="7166" width="20.5703125" style="71" customWidth="1"/>
    <col min="7167" max="7167" width="13.5703125" style="71" customWidth="1"/>
    <col min="7168" max="7168" width="18.42578125" style="71" customWidth="1"/>
    <col min="7169" max="7169" width="10.85546875" style="71" bestFit="1" customWidth="1"/>
    <col min="7170" max="7170" width="51.5703125" style="71" customWidth="1"/>
    <col min="7171" max="7171" width="9.140625" style="71"/>
    <col min="7172" max="7172" width="15.5703125" style="71" customWidth="1"/>
    <col min="7173" max="7173" width="17.28515625" style="71" customWidth="1"/>
    <col min="7174" max="7174" width="15.7109375" style="71" customWidth="1"/>
    <col min="7175" max="7175" width="17.140625" style="71" customWidth="1"/>
    <col min="7176" max="7176" width="9.28515625" style="71" bestFit="1" customWidth="1"/>
    <col min="7177" max="7177" width="11.5703125" style="71" bestFit="1" customWidth="1"/>
    <col min="7178" max="7417" width="9.140625" style="71"/>
    <col min="7418" max="7418" width="5.5703125" style="71" customWidth="1"/>
    <col min="7419" max="7420" width="0" style="71" hidden="1" customWidth="1"/>
    <col min="7421" max="7421" width="14.7109375" style="71" customWidth="1"/>
    <col min="7422" max="7422" width="20.5703125" style="71" customWidth="1"/>
    <col min="7423" max="7423" width="13.5703125" style="71" customWidth="1"/>
    <col min="7424" max="7424" width="18.42578125" style="71" customWidth="1"/>
    <col min="7425" max="7425" width="10.85546875" style="71" bestFit="1" customWidth="1"/>
    <col min="7426" max="7426" width="51.5703125" style="71" customWidth="1"/>
    <col min="7427" max="7427" width="9.140625" style="71"/>
    <col min="7428" max="7428" width="15.5703125" style="71" customWidth="1"/>
    <col min="7429" max="7429" width="17.28515625" style="71" customWidth="1"/>
    <col min="7430" max="7430" width="15.7109375" style="71" customWidth="1"/>
    <col min="7431" max="7431" width="17.140625" style="71" customWidth="1"/>
    <col min="7432" max="7432" width="9.28515625" style="71" bestFit="1" customWidth="1"/>
    <col min="7433" max="7433" width="11.5703125" style="71" bestFit="1" customWidth="1"/>
    <col min="7434" max="7673" width="9.140625" style="71"/>
    <col min="7674" max="7674" width="5.5703125" style="71" customWidth="1"/>
    <col min="7675" max="7676" width="0" style="71" hidden="1" customWidth="1"/>
    <col min="7677" max="7677" width="14.7109375" style="71" customWidth="1"/>
    <col min="7678" max="7678" width="20.5703125" style="71" customWidth="1"/>
    <col min="7679" max="7679" width="13.5703125" style="71" customWidth="1"/>
    <col min="7680" max="7680" width="18.42578125" style="71" customWidth="1"/>
    <col min="7681" max="7681" width="10.85546875" style="71" bestFit="1" customWidth="1"/>
    <col min="7682" max="7682" width="51.5703125" style="71" customWidth="1"/>
    <col min="7683" max="7683" width="9.140625" style="71"/>
    <col min="7684" max="7684" width="15.5703125" style="71" customWidth="1"/>
    <col min="7685" max="7685" width="17.28515625" style="71" customWidth="1"/>
    <col min="7686" max="7686" width="15.7109375" style="71" customWidth="1"/>
    <col min="7687" max="7687" width="17.140625" style="71" customWidth="1"/>
    <col min="7688" max="7688" width="9.28515625" style="71" bestFit="1" customWidth="1"/>
    <col min="7689" max="7689" width="11.5703125" style="71" bestFit="1" customWidth="1"/>
    <col min="7690" max="7929" width="9.140625" style="71"/>
    <col min="7930" max="7930" width="5.5703125" style="71" customWidth="1"/>
    <col min="7931" max="7932" width="0" style="71" hidden="1" customWidth="1"/>
    <col min="7933" max="7933" width="14.7109375" style="71" customWidth="1"/>
    <col min="7934" max="7934" width="20.5703125" style="71" customWidth="1"/>
    <col min="7935" max="7935" width="13.5703125" style="71" customWidth="1"/>
    <col min="7936" max="7936" width="18.42578125" style="71" customWidth="1"/>
    <col min="7937" max="7937" width="10.85546875" style="71" bestFit="1" customWidth="1"/>
    <col min="7938" max="7938" width="51.5703125" style="71" customWidth="1"/>
    <col min="7939" max="7939" width="9.140625" style="71"/>
    <col min="7940" max="7940" width="15.5703125" style="71" customWidth="1"/>
    <col min="7941" max="7941" width="17.28515625" style="71" customWidth="1"/>
    <col min="7942" max="7942" width="15.7109375" style="71" customWidth="1"/>
    <col min="7943" max="7943" width="17.140625" style="71" customWidth="1"/>
    <col min="7944" max="7944" width="9.28515625" style="71" bestFit="1" customWidth="1"/>
    <col min="7945" max="7945" width="11.5703125" style="71" bestFit="1" customWidth="1"/>
    <col min="7946" max="8185" width="9.140625" style="71"/>
    <col min="8186" max="8186" width="5.5703125" style="71" customWidth="1"/>
    <col min="8187" max="8188" width="0" style="71" hidden="1" customWidth="1"/>
    <col min="8189" max="8189" width="14.7109375" style="71" customWidth="1"/>
    <col min="8190" max="8190" width="20.5703125" style="71" customWidth="1"/>
    <col min="8191" max="8191" width="13.5703125" style="71" customWidth="1"/>
    <col min="8192" max="8192" width="18.42578125" style="71" customWidth="1"/>
    <col min="8193" max="8193" width="10.85546875" style="71" bestFit="1" customWidth="1"/>
    <col min="8194" max="8194" width="51.5703125" style="71" customWidth="1"/>
    <col min="8195" max="8195" width="9.140625" style="71"/>
    <col min="8196" max="8196" width="15.5703125" style="71" customWidth="1"/>
    <col min="8197" max="8197" width="17.28515625" style="71" customWidth="1"/>
    <col min="8198" max="8198" width="15.7109375" style="71" customWidth="1"/>
    <col min="8199" max="8199" width="17.140625" style="71" customWidth="1"/>
    <col min="8200" max="8200" width="9.28515625" style="71" bestFit="1" customWidth="1"/>
    <col min="8201" max="8201" width="11.5703125" style="71" bestFit="1" customWidth="1"/>
    <col min="8202" max="8441" width="9.140625" style="71"/>
    <col min="8442" max="8442" width="5.5703125" style="71" customWidth="1"/>
    <col min="8443" max="8444" width="0" style="71" hidden="1" customWidth="1"/>
    <col min="8445" max="8445" width="14.7109375" style="71" customWidth="1"/>
    <col min="8446" max="8446" width="20.5703125" style="71" customWidth="1"/>
    <col min="8447" max="8447" width="13.5703125" style="71" customWidth="1"/>
    <col min="8448" max="8448" width="18.42578125" style="71" customWidth="1"/>
    <col min="8449" max="8449" width="10.85546875" style="71" bestFit="1" customWidth="1"/>
    <col min="8450" max="8450" width="51.5703125" style="71" customWidth="1"/>
    <col min="8451" max="8451" width="9.140625" style="71"/>
    <col min="8452" max="8452" width="15.5703125" style="71" customWidth="1"/>
    <col min="8453" max="8453" width="17.28515625" style="71" customWidth="1"/>
    <col min="8454" max="8454" width="15.7109375" style="71" customWidth="1"/>
    <col min="8455" max="8455" width="17.140625" style="71" customWidth="1"/>
    <col min="8456" max="8456" width="9.28515625" style="71" bestFit="1" customWidth="1"/>
    <col min="8457" max="8457" width="11.5703125" style="71" bestFit="1" customWidth="1"/>
    <col min="8458" max="8697" width="9.140625" style="71"/>
    <col min="8698" max="8698" width="5.5703125" style="71" customWidth="1"/>
    <col min="8699" max="8700" width="0" style="71" hidden="1" customWidth="1"/>
    <col min="8701" max="8701" width="14.7109375" style="71" customWidth="1"/>
    <col min="8702" max="8702" width="20.5703125" style="71" customWidth="1"/>
    <col min="8703" max="8703" width="13.5703125" style="71" customWidth="1"/>
    <col min="8704" max="8704" width="18.42578125" style="71" customWidth="1"/>
    <col min="8705" max="8705" width="10.85546875" style="71" bestFit="1" customWidth="1"/>
    <col min="8706" max="8706" width="51.5703125" style="71" customWidth="1"/>
    <col min="8707" max="8707" width="9.140625" style="71"/>
    <col min="8708" max="8708" width="15.5703125" style="71" customWidth="1"/>
    <col min="8709" max="8709" width="17.28515625" style="71" customWidth="1"/>
    <col min="8710" max="8710" width="15.7109375" style="71" customWidth="1"/>
    <col min="8711" max="8711" width="17.140625" style="71" customWidth="1"/>
    <col min="8712" max="8712" width="9.28515625" style="71" bestFit="1" customWidth="1"/>
    <col min="8713" max="8713" width="11.5703125" style="71" bestFit="1" customWidth="1"/>
    <col min="8714" max="8953" width="9.140625" style="71"/>
    <col min="8954" max="8954" width="5.5703125" style="71" customWidth="1"/>
    <col min="8955" max="8956" width="0" style="71" hidden="1" customWidth="1"/>
    <col min="8957" max="8957" width="14.7109375" style="71" customWidth="1"/>
    <col min="8958" max="8958" width="20.5703125" style="71" customWidth="1"/>
    <col min="8959" max="8959" width="13.5703125" style="71" customWidth="1"/>
    <col min="8960" max="8960" width="18.42578125" style="71" customWidth="1"/>
    <col min="8961" max="8961" width="10.85546875" style="71" bestFit="1" customWidth="1"/>
    <col min="8962" max="8962" width="51.5703125" style="71" customWidth="1"/>
    <col min="8963" max="8963" width="9.140625" style="71"/>
    <col min="8964" max="8964" width="15.5703125" style="71" customWidth="1"/>
    <col min="8965" max="8965" width="17.28515625" style="71" customWidth="1"/>
    <col min="8966" max="8966" width="15.7109375" style="71" customWidth="1"/>
    <col min="8967" max="8967" width="17.140625" style="71" customWidth="1"/>
    <col min="8968" max="8968" width="9.28515625" style="71" bestFit="1" customWidth="1"/>
    <col min="8969" max="8969" width="11.5703125" style="71" bestFit="1" customWidth="1"/>
    <col min="8970" max="9209" width="9.140625" style="71"/>
    <col min="9210" max="9210" width="5.5703125" style="71" customWidth="1"/>
    <col min="9211" max="9212" width="0" style="71" hidden="1" customWidth="1"/>
    <col min="9213" max="9213" width="14.7109375" style="71" customWidth="1"/>
    <col min="9214" max="9214" width="20.5703125" style="71" customWidth="1"/>
    <col min="9215" max="9215" width="13.5703125" style="71" customWidth="1"/>
    <col min="9216" max="9216" width="18.42578125" style="71" customWidth="1"/>
    <col min="9217" max="9217" width="10.85546875" style="71" bestFit="1" customWidth="1"/>
    <col min="9218" max="9218" width="51.5703125" style="71" customWidth="1"/>
    <col min="9219" max="9219" width="9.140625" style="71"/>
    <col min="9220" max="9220" width="15.5703125" style="71" customWidth="1"/>
    <col min="9221" max="9221" width="17.28515625" style="71" customWidth="1"/>
    <col min="9222" max="9222" width="15.7109375" style="71" customWidth="1"/>
    <col min="9223" max="9223" width="17.140625" style="71" customWidth="1"/>
    <col min="9224" max="9224" width="9.28515625" style="71" bestFit="1" customWidth="1"/>
    <col min="9225" max="9225" width="11.5703125" style="71" bestFit="1" customWidth="1"/>
    <col min="9226" max="9465" width="9.140625" style="71"/>
    <col min="9466" max="9466" width="5.5703125" style="71" customWidth="1"/>
    <col min="9467" max="9468" width="0" style="71" hidden="1" customWidth="1"/>
    <col min="9469" max="9469" width="14.7109375" style="71" customWidth="1"/>
    <col min="9470" max="9470" width="20.5703125" style="71" customWidth="1"/>
    <col min="9471" max="9471" width="13.5703125" style="71" customWidth="1"/>
    <col min="9472" max="9472" width="18.42578125" style="71" customWidth="1"/>
    <col min="9473" max="9473" width="10.85546875" style="71" bestFit="1" customWidth="1"/>
    <col min="9474" max="9474" width="51.5703125" style="71" customWidth="1"/>
    <col min="9475" max="9475" width="9.140625" style="71"/>
    <col min="9476" max="9476" width="15.5703125" style="71" customWidth="1"/>
    <col min="9477" max="9477" width="17.28515625" style="71" customWidth="1"/>
    <col min="9478" max="9478" width="15.7109375" style="71" customWidth="1"/>
    <col min="9479" max="9479" width="17.140625" style="71" customWidth="1"/>
    <col min="9480" max="9480" width="9.28515625" style="71" bestFit="1" customWidth="1"/>
    <col min="9481" max="9481" width="11.5703125" style="71" bestFit="1" customWidth="1"/>
    <col min="9482" max="9721" width="9.140625" style="71"/>
    <col min="9722" max="9722" width="5.5703125" style="71" customWidth="1"/>
    <col min="9723" max="9724" width="0" style="71" hidden="1" customWidth="1"/>
    <col min="9725" max="9725" width="14.7109375" style="71" customWidth="1"/>
    <col min="9726" max="9726" width="20.5703125" style="71" customWidth="1"/>
    <col min="9727" max="9727" width="13.5703125" style="71" customWidth="1"/>
    <col min="9728" max="9728" width="18.42578125" style="71" customWidth="1"/>
    <col min="9729" max="9729" width="10.85546875" style="71" bestFit="1" customWidth="1"/>
    <col min="9730" max="9730" width="51.5703125" style="71" customWidth="1"/>
    <col min="9731" max="9731" width="9.140625" style="71"/>
    <col min="9732" max="9732" width="15.5703125" style="71" customWidth="1"/>
    <col min="9733" max="9733" width="17.28515625" style="71" customWidth="1"/>
    <col min="9734" max="9734" width="15.7109375" style="71" customWidth="1"/>
    <col min="9735" max="9735" width="17.140625" style="71" customWidth="1"/>
    <col min="9736" max="9736" width="9.28515625" style="71" bestFit="1" customWidth="1"/>
    <col min="9737" max="9737" width="11.5703125" style="71" bestFit="1" customWidth="1"/>
    <col min="9738" max="9977" width="9.140625" style="71"/>
    <col min="9978" max="9978" width="5.5703125" style="71" customWidth="1"/>
    <col min="9979" max="9980" width="0" style="71" hidden="1" customWidth="1"/>
    <col min="9981" max="9981" width="14.7109375" style="71" customWidth="1"/>
    <col min="9982" max="9982" width="20.5703125" style="71" customWidth="1"/>
    <col min="9983" max="9983" width="13.5703125" style="71" customWidth="1"/>
    <col min="9984" max="9984" width="18.42578125" style="71" customWidth="1"/>
    <col min="9985" max="9985" width="10.85546875" style="71" bestFit="1" customWidth="1"/>
    <col min="9986" max="9986" width="51.5703125" style="71" customWidth="1"/>
    <col min="9987" max="9987" width="9.140625" style="71"/>
    <col min="9988" max="9988" width="15.5703125" style="71" customWidth="1"/>
    <col min="9989" max="9989" width="17.28515625" style="71" customWidth="1"/>
    <col min="9990" max="9990" width="15.7109375" style="71" customWidth="1"/>
    <col min="9991" max="9991" width="17.140625" style="71" customWidth="1"/>
    <col min="9992" max="9992" width="9.28515625" style="71" bestFit="1" customWidth="1"/>
    <col min="9993" max="9993" width="11.5703125" style="71" bestFit="1" customWidth="1"/>
    <col min="9994" max="10233" width="9.140625" style="71"/>
    <col min="10234" max="10234" width="5.5703125" style="71" customWidth="1"/>
    <col min="10235" max="10236" width="0" style="71" hidden="1" customWidth="1"/>
    <col min="10237" max="10237" width="14.7109375" style="71" customWidth="1"/>
    <col min="10238" max="10238" width="20.5703125" style="71" customWidth="1"/>
    <col min="10239" max="10239" width="13.5703125" style="71" customWidth="1"/>
    <col min="10240" max="10240" width="18.42578125" style="71" customWidth="1"/>
    <col min="10241" max="10241" width="10.85546875" style="71" bestFit="1" customWidth="1"/>
    <col min="10242" max="10242" width="51.5703125" style="71" customWidth="1"/>
    <col min="10243" max="10243" width="9.140625" style="71"/>
    <col min="10244" max="10244" width="15.5703125" style="71" customWidth="1"/>
    <col min="10245" max="10245" width="17.28515625" style="71" customWidth="1"/>
    <col min="10246" max="10246" width="15.7109375" style="71" customWidth="1"/>
    <col min="10247" max="10247" width="17.140625" style="71" customWidth="1"/>
    <col min="10248" max="10248" width="9.28515625" style="71" bestFit="1" customWidth="1"/>
    <col min="10249" max="10249" width="11.5703125" style="71" bestFit="1" customWidth="1"/>
    <col min="10250" max="10489" width="9.140625" style="71"/>
    <col min="10490" max="10490" width="5.5703125" style="71" customWidth="1"/>
    <col min="10491" max="10492" width="0" style="71" hidden="1" customWidth="1"/>
    <col min="10493" max="10493" width="14.7109375" style="71" customWidth="1"/>
    <col min="10494" max="10494" width="20.5703125" style="71" customWidth="1"/>
    <col min="10495" max="10495" width="13.5703125" style="71" customWidth="1"/>
    <col min="10496" max="10496" width="18.42578125" style="71" customWidth="1"/>
    <col min="10497" max="10497" width="10.85546875" style="71" bestFit="1" customWidth="1"/>
    <col min="10498" max="10498" width="51.5703125" style="71" customWidth="1"/>
    <col min="10499" max="10499" width="9.140625" style="71"/>
    <col min="10500" max="10500" width="15.5703125" style="71" customWidth="1"/>
    <col min="10501" max="10501" width="17.28515625" style="71" customWidth="1"/>
    <col min="10502" max="10502" width="15.7109375" style="71" customWidth="1"/>
    <col min="10503" max="10503" width="17.140625" style="71" customWidth="1"/>
    <col min="10504" max="10504" width="9.28515625" style="71" bestFit="1" customWidth="1"/>
    <col min="10505" max="10505" width="11.5703125" style="71" bestFit="1" customWidth="1"/>
    <col min="10506" max="10745" width="9.140625" style="71"/>
    <col min="10746" max="10746" width="5.5703125" style="71" customWidth="1"/>
    <col min="10747" max="10748" width="0" style="71" hidden="1" customWidth="1"/>
    <col min="10749" max="10749" width="14.7109375" style="71" customWidth="1"/>
    <col min="10750" max="10750" width="20.5703125" style="71" customWidth="1"/>
    <col min="10751" max="10751" width="13.5703125" style="71" customWidth="1"/>
    <col min="10752" max="10752" width="18.42578125" style="71" customWidth="1"/>
    <col min="10753" max="10753" width="10.85546875" style="71" bestFit="1" customWidth="1"/>
    <col min="10754" max="10754" width="51.5703125" style="71" customWidth="1"/>
    <col min="10755" max="10755" width="9.140625" style="71"/>
    <col min="10756" max="10756" width="15.5703125" style="71" customWidth="1"/>
    <col min="10757" max="10757" width="17.28515625" style="71" customWidth="1"/>
    <col min="10758" max="10758" width="15.7109375" style="71" customWidth="1"/>
    <col min="10759" max="10759" width="17.140625" style="71" customWidth="1"/>
    <col min="10760" max="10760" width="9.28515625" style="71" bestFit="1" customWidth="1"/>
    <col min="10761" max="10761" width="11.5703125" style="71" bestFit="1" customWidth="1"/>
    <col min="10762" max="11001" width="9.140625" style="71"/>
    <col min="11002" max="11002" width="5.5703125" style="71" customWidth="1"/>
    <col min="11003" max="11004" width="0" style="71" hidden="1" customWidth="1"/>
    <col min="11005" max="11005" width="14.7109375" style="71" customWidth="1"/>
    <col min="11006" max="11006" width="20.5703125" style="71" customWidth="1"/>
    <col min="11007" max="11007" width="13.5703125" style="71" customWidth="1"/>
    <col min="11008" max="11008" width="18.42578125" style="71" customWidth="1"/>
    <col min="11009" max="11009" width="10.85546875" style="71" bestFit="1" customWidth="1"/>
    <col min="11010" max="11010" width="51.5703125" style="71" customWidth="1"/>
    <col min="11011" max="11011" width="9.140625" style="71"/>
    <col min="11012" max="11012" width="15.5703125" style="71" customWidth="1"/>
    <col min="11013" max="11013" width="17.28515625" style="71" customWidth="1"/>
    <col min="11014" max="11014" width="15.7109375" style="71" customWidth="1"/>
    <col min="11015" max="11015" width="17.140625" style="71" customWidth="1"/>
    <col min="11016" max="11016" width="9.28515625" style="71" bestFit="1" customWidth="1"/>
    <col min="11017" max="11017" width="11.5703125" style="71" bestFit="1" customWidth="1"/>
    <col min="11018" max="11257" width="9.140625" style="71"/>
    <col min="11258" max="11258" width="5.5703125" style="71" customWidth="1"/>
    <col min="11259" max="11260" width="0" style="71" hidden="1" customWidth="1"/>
    <col min="11261" max="11261" width="14.7109375" style="71" customWidth="1"/>
    <col min="11262" max="11262" width="20.5703125" style="71" customWidth="1"/>
    <col min="11263" max="11263" width="13.5703125" style="71" customWidth="1"/>
    <col min="11264" max="11264" width="18.42578125" style="71" customWidth="1"/>
    <col min="11265" max="11265" width="10.85546875" style="71" bestFit="1" customWidth="1"/>
    <col min="11266" max="11266" width="51.5703125" style="71" customWidth="1"/>
    <col min="11267" max="11267" width="9.140625" style="71"/>
    <col min="11268" max="11268" width="15.5703125" style="71" customWidth="1"/>
    <col min="11269" max="11269" width="17.28515625" style="71" customWidth="1"/>
    <col min="11270" max="11270" width="15.7109375" style="71" customWidth="1"/>
    <col min="11271" max="11271" width="17.140625" style="71" customWidth="1"/>
    <col min="11272" max="11272" width="9.28515625" style="71" bestFit="1" customWidth="1"/>
    <col min="11273" max="11273" width="11.5703125" style="71" bestFit="1" customWidth="1"/>
    <col min="11274" max="11513" width="9.140625" style="71"/>
    <col min="11514" max="11514" width="5.5703125" style="71" customWidth="1"/>
    <col min="11515" max="11516" width="0" style="71" hidden="1" customWidth="1"/>
    <col min="11517" max="11517" width="14.7109375" style="71" customWidth="1"/>
    <col min="11518" max="11518" width="20.5703125" style="71" customWidth="1"/>
    <col min="11519" max="11519" width="13.5703125" style="71" customWidth="1"/>
    <col min="11520" max="11520" width="18.42578125" style="71" customWidth="1"/>
    <col min="11521" max="11521" width="10.85546875" style="71" bestFit="1" customWidth="1"/>
    <col min="11522" max="11522" width="51.5703125" style="71" customWidth="1"/>
    <col min="11523" max="11523" width="9.140625" style="71"/>
    <col min="11524" max="11524" width="15.5703125" style="71" customWidth="1"/>
    <col min="11525" max="11525" width="17.28515625" style="71" customWidth="1"/>
    <col min="11526" max="11526" width="15.7109375" style="71" customWidth="1"/>
    <col min="11527" max="11527" width="17.140625" style="71" customWidth="1"/>
    <col min="11528" max="11528" width="9.28515625" style="71" bestFit="1" customWidth="1"/>
    <col min="11529" max="11529" width="11.5703125" style="71" bestFit="1" customWidth="1"/>
    <col min="11530" max="11769" width="9.140625" style="71"/>
    <col min="11770" max="11770" width="5.5703125" style="71" customWidth="1"/>
    <col min="11771" max="11772" width="0" style="71" hidden="1" customWidth="1"/>
    <col min="11773" max="11773" width="14.7109375" style="71" customWidth="1"/>
    <col min="11774" max="11774" width="20.5703125" style="71" customWidth="1"/>
    <col min="11775" max="11775" width="13.5703125" style="71" customWidth="1"/>
    <col min="11776" max="11776" width="18.42578125" style="71" customWidth="1"/>
    <col min="11777" max="11777" width="10.85546875" style="71" bestFit="1" customWidth="1"/>
    <col min="11778" max="11778" width="51.5703125" style="71" customWidth="1"/>
    <col min="11779" max="11779" width="9.140625" style="71"/>
    <col min="11780" max="11780" width="15.5703125" style="71" customWidth="1"/>
    <col min="11781" max="11781" width="17.28515625" style="71" customWidth="1"/>
    <col min="11782" max="11782" width="15.7109375" style="71" customWidth="1"/>
    <col min="11783" max="11783" width="17.140625" style="71" customWidth="1"/>
    <col min="11784" max="11784" width="9.28515625" style="71" bestFit="1" customWidth="1"/>
    <col min="11785" max="11785" width="11.5703125" style="71" bestFit="1" customWidth="1"/>
    <col min="11786" max="12025" width="9.140625" style="71"/>
    <col min="12026" max="12026" width="5.5703125" style="71" customWidth="1"/>
    <col min="12027" max="12028" width="0" style="71" hidden="1" customWidth="1"/>
    <col min="12029" max="12029" width="14.7109375" style="71" customWidth="1"/>
    <col min="12030" max="12030" width="20.5703125" style="71" customWidth="1"/>
    <col min="12031" max="12031" width="13.5703125" style="71" customWidth="1"/>
    <col min="12032" max="12032" width="18.42578125" style="71" customWidth="1"/>
    <col min="12033" max="12033" width="10.85546875" style="71" bestFit="1" customWidth="1"/>
    <col min="12034" max="12034" width="51.5703125" style="71" customWidth="1"/>
    <col min="12035" max="12035" width="9.140625" style="71"/>
    <col min="12036" max="12036" width="15.5703125" style="71" customWidth="1"/>
    <col min="12037" max="12037" width="17.28515625" style="71" customWidth="1"/>
    <col min="12038" max="12038" width="15.7109375" style="71" customWidth="1"/>
    <col min="12039" max="12039" width="17.140625" style="71" customWidth="1"/>
    <col min="12040" max="12040" width="9.28515625" style="71" bestFit="1" customWidth="1"/>
    <col min="12041" max="12041" width="11.5703125" style="71" bestFit="1" customWidth="1"/>
    <col min="12042" max="12281" width="9.140625" style="71"/>
    <col min="12282" max="12282" width="5.5703125" style="71" customWidth="1"/>
    <col min="12283" max="12284" width="0" style="71" hidden="1" customWidth="1"/>
    <col min="12285" max="12285" width="14.7109375" style="71" customWidth="1"/>
    <col min="12286" max="12286" width="20.5703125" style="71" customWidth="1"/>
    <col min="12287" max="12287" width="13.5703125" style="71" customWidth="1"/>
    <col min="12288" max="12288" width="18.42578125" style="71" customWidth="1"/>
    <col min="12289" max="12289" width="10.85546875" style="71" bestFit="1" customWidth="1"/>
    <col min="12290" max="12290" width="51.5703125" style="71" customWidth="1"/>
    <col min="12291" max="12291" width="9.140625" style="71"/>
    <col min="12292" max="12292" width="15.5703125" style="71" customWidth="1"/>
    <col min="12293" max="12293" width="17.28515625" style="71" customWidth="1"/>
    <col min="12294" max="12294" width="15.7109375" style="71" customWidth="1"/>
    <col min="12295" max="12295" width="17.140625" style="71" customWidth="1"/>
    <col min="12296" max="12296" width="9.28515625" style="71" bestFit="1" customWidth="1"/>
    <col min="12297" max="12297" width="11.5703125" style="71" bestFit="1" customWidth="1"/>
    <col min="12298" max="12537" width="9.140625" style="71"/>
    <col min="12538" max="12538" width="5.5703125" style="71" customWidth="1"/>
    <col min="12539" max="12540" width="0" style="71" hidden="1" customWidth="1"/>
    <col min="12541" max="12541" width="14.7109375" style="71" customWidth="1"/>
    <col min="12542" max="12542" width="20.5703125" style="71" customWidth="1"/>
    <col min="12543" max="12543" width="13.5703125" style="71" customWidth="1"/>
    <col min="12544" max="12544" width="18.42578125" style="71" customWidth="1"/>
    <col min="12545" max="12545" width="10.85546875" style="71" bestFit="1" customWidth="1"/>
    <col min="12546" max="12546" width="51.5703125" style="71" customWidth="1"/>
    <col min="12547" max="12547" width="9.140625" style="71"/>
    <col min="12548" max="12548" width="15.5703125" style="71" customWidth="1"/>
    <col min="12549" max="12549" width="17.28515625" style="71" customWidth="1"/>
    <col min="12550" max="12550" width="15.7109375" style="71" customWidth="1"/>
    <col min="12551" max="12551" width="17.140625" style="71" customWidth="1"/>
    <col min="12552" max="12552" width="9.28515625" style="71" bestFit="1" customWidth="1"/>
    <col min="12553" max="12553" width="11.5703125" style="71" bestFit="1" customWidth="1"/>
    <col min="12554" max="12793" width="9.140625" style="71"/>
    <col min="12794" max="12794" width="5.5703125" style="71" customWidth="1"/>
    <col min="12795" max="12796" width="0" style="71" hidden="1" customWidth="1"/>
    <col min="12797" max="12797" width="14.7109375" style="71" customWidth="1"/>
    <col min="12798" max="12798" width="20.5703125" style="71" customWidth="1"/>
    <col min="12799" max="12799" width="13.5703125" style="71" customWidth="1"/>
    <col min="12800" max="12800" width="18.42578125" style="71" customWidth="1"/>
    <col min="12801" max="12801" width="10.85546875" style="71" bestFit="1" customWidth="1"/>
    <col min="12802" max="12802" width="51.5703125" style="71" customWidth="1"/>
    <col min="12803" max="12803" width="9.140625" style="71"/>
    <col min="12804" max="12804" width="15.5703125" style="71" customWidth="1"/>
    <col min="12805" max="12805" width="17.28515625" style="71" customWidth="1"/>
    <col min="12806" max="12806" width="15.7109375" style="71" customWidth="1"/>
    <col min="12807" max="12807" width="17.140625" style="71" customWidth="1"/>
    <col min="12808" max="12808" width="9.28515625" style="71" bestFit="1" customWidth="1"/>
    <col min="12809" max="12809" width="11.5703125" style="71" bestFit="1" customWidth="1"/>
    <col min="12810" max="13049" width="9.140625" style="71"/>
    <col min="13050" max="13050" width="5.5703125" style="71" customWidth="1"/>
    <col min="13051" max="13052" width="0" style="71" hidden="1" customWidth="1"/>
    <col min="13053" max="13053" width="14.7109375" style="71" customWidth="1"/>
    <col min="13054" max="13054" width="20.5703125" style="71" customWidth="1"/>
    <col min="13055" max="13055" width="13.5703125" style="71" customWidth="1"/>
    <col min="13056" max="13056" width="18.42578125" style="71" customWidth="1"/>
    <col min="13057" max="13057" width="10.85546875" style="71" bestFit="1" customWidth="1"/>
    <col min="13058" max="13058" width="51.5703125" style="71" customWidth="1"/>
    <col min="13059" max="13059" width="9.140625" style="71"/>
    <col min="13060" max="13060" width="15.5703125" style="71" customWidth="1"/>
    <col min="13061" max="13061" width="17.28515625" style="71" customWidth="1"/>
    <col min="13062" max="13062" width="15.7109375" style="71" customWidth="1"/>
    <col min="13063" max="13063" width="17.140625" style="71" customWidth="1"/>
    <col min="13064" max="13064" width="9.28515625" style="71" bestFit="1" customWidth="1"/>
    <col min="13065" max="13065" width="11.5703125" style="71" bestFit="1" customWidth="1"/>
    <col min="13066" max="13305" width="9.140625" style="71"/>
    <col min="13306" max="13306" width="5.5703125" style="71" customWidth="1"/>
    <col min="13307" max="13308" width="0" style="71" hidden="1" customWidth="1"/>
    <col min="13309" max="13309" width="14.7109375" style="71" customWidth="1"/>
    <col min="13310" max="13310" width="20.5703125" style="71" customWidth="1"/>
    <col min="13311" max="13311" width="13.5703125" style="71" customWidth="1"/>
    <col min="13312" max="13312" width="18.42578125" style="71" customWidth="1"/>
    <col min="13313" max="13313" width="10.85546875" style="71" bestFit="1" customWidth="1"/>
    <col min="13314" max="13314" width="51.5703125" style="71" customWidth="1"/>
    <col min="13315" max="13315" width="9.140625" style="71"/>
    <col min="13316" max="13316" width="15.5703125" style="71" customWidth="1"/>
    <col min="13317" max="13317" width="17.28515625" style="71" customWidth="1"/>
    <col min="13318" max="13318" width="15.7109375" style="71" customWidth="1"/>
    <col min="13319" max="13319" width="17.140625" style="71" customWidth="1"/>
    <col min="13320" max="13320" width="9.28515625" style="71" bestFit="1" customWidth="1"/>
    <col min="13321" max="13321" width="11.5703125" style="71" bestFit="1" customWidth="1"/>
    <col min="13322" max="13561" width="9.140625" style="71"/>
    <col min="13562" max="13562" width="5.5703125" style="71" customWidth="1"/>
    <col min="13563" max="13564" width="0" style="71" hidden="1" customWidth="1"/>
    <col min="13565" max="13565" width="14.7109375" style="71" customWidth="1"/>
    <col min="13566" max="13566" width="20.5703125" style="71" customWidth="1"/>
    <col min="13567" max="13567" width="13.5703125" style="71" customWidth="1"/>
    <col min="13568" max="13568" width="18.42578125" style="71" customWidth="1"/>
    <col min="13569" max="13569" width="10.85546875" style="71" bestFit="1" customWidth="1"/>
    <col min="13570" max="13570" width="51.5703125" style="71" customWidth="1"/>
    <col min="13571" max="13571" width="9.140625" style="71"/>
    <col min="13572" max="13572" width="15.5703125" style="71" customWidth="1"/>
    <col min="13573" max="13573" width="17.28515625" style="71" customWidth="1"/>
    <col min="13574" max="13574" width="15.7109375" style="71" customWidth="1"/>
    <col min="13575" max="13575" width="17.140625" style="71" customWidth="1"/>
    <col min="13576" max="13576" width="9.28515625" style="71" bestFit="1" customWidth="1"/>
    <col min="13577" max="13577" width="11.5703125" style="71" bestFit="1" customWidth="1"/>
    <col min="13578" max="13817" width="9.140625" style="71"/>
    <col min="13818" max="13818" width="5.5703125" style="71" customWidth="1"/>
    <col min="13819" max="13820" width="0" style="71" hidden="1" customWidth="1"/>
    <col min="13821" max="13821" width="14.7109375" style="71" customWidth="1"/>
    <col min="13822" max="13822" width="20.5703125" style="71" customWidth="1"/>
    <col min="13823" max="13823" width="13.5703125" style="71" customWidth="1"/>
    <col min="13824" max="13824" width="18.42578125" style="71" customWidth="1"/>
    <col min="13825" max="13825" width="10.85546875" style="71" bestFit="1" customWidth="1"/>
    <col min="13826" max="13826" width="51.5703125" style="71" customWidth="1"/>
    <col min="13827" max="13827" width="9.140625" style="71"/>
    <col min="13828" max="13828" width="15.5703125" style="71" customWidth="1"/>
    <col min="13829" max="13829" width="17.28515625" style="71" customWidth="1"/>
    <col min="13830" max="13830" width="15.7109375" style="71" customWidth="1"/>
    <col min="13831" max="13831" width="17.140625" style="71" customWidth="1"/>
    <col min="13832" max="13832" width="9.28515625" style="71" bestFit="1" customWidth="1"/>
    <col min="13833" max="13833" width="11.5703125" style="71" bestFit="1" customWidth="1"/>
    <col min="13834" max="14073" width="9.140625" style="71"/>
    <col min="14074" max="14074" width="5.5703125" style="71" customWidth="1"/>
    <col min="14075" max="14076" width="0" style="71" hidden="1" customWidth="1"/>
    <col min="14077" max="14077" width="14.7109375" style="71" customWidth="1"/>
    <col min="14078" max="14078" width="20.5703125" style="71" customWidth="1"/>
    <col min="14079" max="14079" width="13.5703125" style="71" customWidth="1"/>
    <col min="14080" max="14080" width="18.42578125" style="71" customWidth="1"/>
    <col min="14081" max="14081" width="10.85546875" style="71" bestFit="1" customWidth="1"/>
    <col min="14082" max="14082" width="51.5703125" style="71" customWidth="1"/>
    <col min="14083" max="14083" width="9.140625" style="71"/>
    <col min="14084" max="14084" width="15.5703125" style="71" customWidth="1"/>
    <col min="14085" max="14085" width="17.28515625" style="71" customWidth="1"/>
    <col min="14086" max="14086" width="15.7109375" style="71" customWidth="1"/>
    <col min="14087" max="14087" width="17.140625" style="71" customWidth="1"/>
    <col min="14088" max="14088" width="9.28515625" style="71" bestFit="1" customWidth="1"/>
    <col min="14089" max="14089" width="11.5703125" style="71" bestFit="1" customWidth="1"/>
    <col min="14090" max="14329" width="9.140625" style="71"/>
    <col min="14330" max="14330" width="5.5703125" style="71" customWidth="1"/>
    <col min="14331" max="14332" width="0" style="71" hidden="1" customWidth="1"/>
    <col min="14333" max="14333" width="14.7109375" style="71" customWidth="1"/>
    <col min="14334" max="14334" width="20.5703125" style="71" customWidth="1"/>
    <col min="14335" max="14335" width="13.5703125" style="71" customWidth="1"/>
    <col min="14336" max="14336" width="18.42578125" style="71" customWidth="1"/>
    <col min="14337" max="14337" width="10.85546875" style="71" bestFit="1" customWidth="1"/>
    <col min="14338" max="14338" width="51.5703125" style="71" customWidth="1"/>
    <col min="14339" max="14339" width="9.140625" style="71"/>
    <col min="14340" max="14340" width="15.5703125" style="71" customWidth="1"/>
    <col min="14341" max="14341" width="17.28515625" style="71" customWidth="1"/>
    <col min="14342" max="14342" width="15.7109375" style="71" customWidth="1"/>
    <col min="14343" max="14343" width="17.140625" style="71" customWidth="1"/>
    <col min="14344" max="14344" width="9.28515625" style="71" bestFit="1" customWidth="1"/>
    <col min="14345" max="14345" width="11.5703125" style="71" bestFit="1" customWidth="1"/>
    <col min="14346" max="14585" width="9.140625" style="71"/>
    <col min="14586" max="14586" width="5.5703125" style="71" customWidth="1"/>
    <col min="14587" max="14588" width="0" style="71" hidden="1" customWidth="1"/>
    <col min="14589" max="14589" width="14.7109375" style="71" customWidth="1"/>
    <col min="14590" max="14590" width="20.5703125" style="71" customWidth="1"/>
    <col min="14591" max="14591" width="13.5703125" style="71" customWidth="1"/>
    <col min="14592" max="14592" width="18.42578125" style="71" customWidth="1"/>
    <col min="14593" max="14593" width="10.85546875" style="71" bestFit="1" customWidth="1"/>
    <col min="14594" max="14594" width="51.5703125" style="71" customWidth="1"/>
    <col min="14595" max="14595" width="9.140625" style="71"/>
    <col min="14596" max="14596" width="15.5703125" style="71" customWidth="1"/>
    <col min="14597" max="14597" width="17.28515625" style="71" customWidth="1"/>
    <col min="14598" max="14598" width="15.7109375" style="71" customWidth="1"/>
    <col min="14599" max="14599" width="17.140625" style="71" customWidth="1"/>
    <col min="14600" max="14600" width="9.28515625" style="71" bestFit="1" customWidth="1"/>
    <col min="14601" max="14601" width="11.5703125" style="71" bestFit="1" customWidth="1"/>
    <col min="14602" max="14841" width="9.140625" style="71"/>
    <col min="14842" max="14842" width="5.5703125" style="71" customWidth="1"/>
    <col min="14843" max="14844" width="0" style="71" hidden="1" customWidth="1"/>
    <col min="14845" max="14845" width="14.7109375" style="71" customWidth="1"/>
    <col min="14846" max="14846" width="20.5703125" style="71" customWidth="1"/>
    <col min="14847" max="14847" width="13.5703125" style="71" customWidth="1"/>
    <col min="14848" max="14848" width="18.42578125" style="71" customWidth="1"/>
    <col min="14849" max="14849" width="10.85546875" style="71" bestFit="1" customWidth="1"/>
    <col min="14850" max="14850" width="51.5703125" style="71" customWidth="1"/>
    <col min="14851" max="14851" width="9.140625" style="71"/>
    <col min="14852" max="14852" width="15.5703125" style="71" customWidth="1"/>
    <col min="14853" max="14853" width="17.28515625" style="71" customWidth="1"/>
    <col min="14854" max="14854" width="15.7109375" style="71" customWidth="1"/>
    <col min="14855" max="14855" width="17.140625" style="71" customWidth="1"/>
    <col min="14856" max="14856" width="9.28515625" style="71" bestFit="1" customWidth="1"/>
    <col min="14857" max="14857" width="11.5703125" style="71" bestFit="1" customWidth="1"/>
    <col min="14858" max="15097" width="9.140625" style="71"/>
    <col min="15098" max="15098" width="5.5703125" style="71" customWidth="1"/>
    <col min="15099" max="15100" width="0" style="71" hidden="1" customWidth="1"/>
    <col min="15101" max="15101" width="14.7109375" style="71" customWidth="1"/>
    <col min="15102" max="15102" width="20.5703125" style="71" customWidth="1"/>
    <col min="15103" max="15103" width="13.5703125" style="71" customWidth="1"/>
    <col min="15104" max="15104" width="18.42578125" style="71" customWidth="1"/>
    <col min="15105" max="15105" width="10.85546875" style="71" bestFit="1" customWidth="1"/>
    <col min="15106" max="15106" width="51.5703125" style="71" customWidth="1"/>
    <col min="15107" max="15107" width="9.140625" style="71"/>
    <col min="15108" max="15108" width="15.5703125" style="71" customWidth="1"/>
    <col min="15109" max="15109" width="17.28515625" style="71" customWidth="1"/>
    <col min="15110" max="15110" width="15.7109375" style="71" customWidth="1"/>
    <col min="15111" max="15111" width="17.140625" style="71" customWidth="1"/>
    <col min="15112" max="15112" width="9.28515625" style="71" bestFit="1" customWidth="1"/>
    <col min="15113" max="15113" width="11.5703125" style="71" bestFit="1" customWidth="1"/>
    <col min="15114" max="15353" width="9.140625" style="71"/>
    <col min="15354" max="15354" width="5.5703125" style="71" customWidth="1"/>
    <col min="15355" max="15356" width="0" style="71" hidden="1" customWidth="1"/>
    <col min="15357" max="15357" width="14.7109375" style="71" customWidth="1"/>
    <col min="15358" max="15358" width="20.5703125" style="71" customWidth="1"/>
    <col min="15359" max="15359" width="13.5703125" style="71" customWidth="1"/>
    <col min="15360" max="15360" width="18.42578125" style="71" customWidth="1"/>
    <col min="15361" max="15361" width="10.85546875" style="71" bestFit="1" customWidth="1"/>
    <col min="15362" max="15362" width="51.5703125" style="71" customWidth="1"/>
    <col min="15363" max="15363" width="9.140625" style="71"/>
    <col min="15364" max="15364" width="15.5703125" style="71" customWidth="1"/>
    <col min="15365" max="15365" width="17.28515625" style="71" customWidth="1"/>
    <col min="15366" max="15366" width="15.7109375" style="71" customWidth="1"/>
    <col min="15367" max="15367" width="17.140625" style="71" customWidth="1"/>
    <col min="15368" max="15368" width="9.28515625" style="71" bestFit="1" customWidth="1"/>
    <col min="15369" max="15369" width="11.5703125" style="71" bestFit="1" customWidth="1"/>
    <col min="15370" max="15609" width="9.140625" style="71"/>
    <col min="15610" max="15610" width="5.5703125" style="71" customWidth="1"/>
    <col min="15611" max="15612" width="0" style="71" hidden="1" customWidth="1"/>
    <col min="15613" max="15613" width="14.7109375" style="71" customWidth="1"/>
    <col min="15614" max="15614" width="20.5703125" style="71" customWidth="1"/>
    <col min="15615" max="15615" width="13.5703125" style="71" customWidth="1"/>
    <col min="15616" max="15616" width="18.42578125" style="71" customWidth="1"/>
    <col min="15617" max="15617" width="10.85546875" style="71" bestFit="1" customWidth="1"/>
    <col min="15618" max="15618" width="51.5703125" style="71" customWidth="1"/>
    <col min="15619" max="15619" width="9.140625" style="71"/>
    <col min="15620" max="15620" width="15.5703125" style="71" customWidth="1"/>
    <col min="15621" max="15621" width="17.28515625" style="71" customWidth="1"/>
    <col min="15622" max="15622" width="15.7109375" style="71" customWidth="1"/>
    <col min="15623" max="15623" width="17.140625" style="71" customWidth="1"/>
    <col min="15624" max="15624" width="9.28515625" style="71" bestFit="1" customWidth="1"/>
    <col min="15625" max="15625" width="11.5703125" style="71" bestFit="1" customWidth="1"/>
    <col min="15626" max="15865" width="9.140625" style="71"/>
    <col min="15866" max="15866" width="5.5703125" style="71" customWidth="1"/>
    <col min="15867" max="15868" width="0" style="71" hidden="1" customWidth="1"/>
    <col min="15869" max="15869" width="14.7109375" style="71" customWidth="1"/>
    <col min="15870" max="15870" width="20.5703125" style="71" customWidth="1"/>
    <col min="15871" max="15871" width="13.5703125" style="71" customWidth="1"/>
    <col min="15872" max="15872" width="18.42578125" style="71" customWidth="1"/>
    <col min="15873" max="15873" width="10.85546875" style="71" bestFit="1" customWidth="1"/>
    <col min="15874" max="15874" width="51.5703125" style="71" customWidth="1"/>
    <col min="15875" max="15875" width="9.140625" style="71"/>
    <col min="15876" max="15876" width="15.5703125" style="71" customWidth="1"/>
    <col min="15877" max="15877" width="17.28515625" style="71" customWidth="1"/>
    <col min="15878" max="15878" width="15.7109375" style="71" customWidth="1"/>
    <col min="15879" max="15879" width="17.140625" style="71" customWidth="1"/>
    <col min="15880" max="15880" width="9.28515625" style="71" bestFit="1" customWidth="1"/>
    <col min="15881" max="15881" width="11.5703125" style="71" bestFit="1" customWidth="1"/>
    <col min="15882" max="16121" width="9.140625" style="71"/>
    <col min="16122" max="16122" width="5.5703125" style="71" customWidth="1"/>
    <col min="16123" max="16124" width="0" style="71" hidden="1" customWidth="1"/>
    <col min="16125" max="16125" width="14.7109375" style="71" customWidth="1"/>
    <col min="16126" max="16126" width="20.5703125" style="71" customWidth="1"/>
    <col min="16127" max="16127" width="13.5703125" style="71" customWidth="1"/>
    <col min="16128" max="16128" width="18.42578125" style="71" customWidth="1"/>
    <col min="16129" max="16129" width="10.85546875" style="71" bestFit="1" customWidth="1"/>
    <col min="16130" max="16130" width="51.5703125" style="71" customWidth="1"/>
    <col min="16131" max="16131" width="9.140625" style="71"/>
    <col min="16132" max="16132" width="15.5703125" style="71" customWidth="1"/>
    <col min="16133" max="16133" width="17.28515625" style="71" customWidth="1"/>
    <col min="16134" max="16134" width="15.7109375" style="71" customWidth="1"/>
    <col min="16135" max="16135" width="17.140625" style="71" customWidth="1"/>
    <col min="16136" max="16136" width="9.28515625" style="71" bestFit="1" customWidth="1"/>
    <col min="16137" max="16137" width="11.5703125" style="71" bestFit="1" customWidth="1"/>
    <col min="16138" max="16384" width="9.140625" style="71"/>
  </cols>
  <sheetData>
    <row r="1" spans="1:7">
      <c r="A1" s="309" t="s">
        <v>50</v>
      </c>
      <c r="B1" s="309"/>
      <c r="C1" s="309"/>
      <c r="D1" s="309"/>
      <c r="E1" s="309"/>
      <c r="F1" s="309"/>
      <c r="G1" s="309"/>
    </row>
    <row r="2" spans="1:7">
      <c r="A2" s="310" t="s">
        <v>0</v>
      </c>
      <c r="B2" s="310"/>
      <c r="C2" s="310"/>
      <c r="D2" s="310"/>
      <c r="E2" s="310"/>
      <c r="F2" s="310"/>
      <c r="G2" s="310"/>
    </row>
    <row r="3" spans="1:7">
      <c r="A3" s="310" t="s">
        <v>1</v>
      </c>
      <c r="B3" s="310"/>
      <c r="C3" s="310"/>
      <c r="D3" s="310"/>
      <c r="E3" s="310"/>
      <c r="F3" s="310"/>
      <c r="G3" s="310"/>
    </row>
    <row r="4" spans="1:7">
      <c r="A4" s="311"/>
      <c r="B4" s="311"/>
      <c r="C4" s="311"/>
      <c r="D4" s="311"/>
      <c r="E4" s="311"/>
      <c r="F4" s="311"/>
      <c r="G4" s="311"/>
    </row>
    <row r="5" spans="1:7" s="72" customFormat="1" ht="30.75" customHeight="1">
      <c r="A5" s="312" t="str">
        <f>Basic!B1</f>
        <v>Retrofitting and Replacement of Control &amp; Relay Panel at 400/220 kV Powergrid Itarsi Substation - Under Add Cap Scheme</v>
      </c>
      <c r="B5" s="313"/>
      <c r="C5" s="313"/>
      <c r="D5" s="313"/>
      <c r="E5" s="313"/>
      <c r="F5" s="314"/>
      <c r="G5" s="314"/>
    </row>
    <row r="6" spans="1:7" s="72" customFormat="1">
      <c r="A6" s="85" t="s">
        <v>2</v>
      </c>
      <c r="B6" s="181"/>
      <c r="C6" s="73"/>
      <c r="D6" s="73"/>
      <c r="E6" s="73"/>
      <c r="F6" s="296" t="s">
        <v>3</v>
      </c>
      <c r="G6" s="296"/>
    </row>
    <row r="7" spans="1:7" s="72" customFormat="1">
      <c r="A7" s="178" t="s">
        <v>51</v>
      </c>
      <c r="B7" s="219"/>
      <c r="C7" s="73"/>
      <c r="D7" s="73"/>
      <c r="E7" s="73"/>
      <c r="F7" s="296" t="s">
        <v>4</v>
      </c>
      <c r="G7" s="296"/>
    </row>
    <row r="8" spans="1:7" s="72" customFormat="1">
      <c r="A8" s="177" t="s">
        <v>5</v>
      </c>
      <c r="B8" s="219"/>
      <c r="C8" s="73"/>
      <c r="D8" s="73"/>
      <c r="E8" s="73"/>
      <c r="F8" s="296" t="s">
        <v>6</v>
      </c>
      <c r="G8" s="296"/>
    </row>
    <row r="9" spans="1:7" s="72" customFormat="1">
      <c r="A9" s="177"/>
      <c r="B9" s="219"/>
      <c r="C9" s="73"/>
      <c r="D9" s="73"/>
      <c r="E9" s="73"/>
      <c r="F9" s="86" t="s">
        <v>7</v>
      </c>
      <c r="G9" s="85"/>
    </row>
    <row r="10" spans="1:7" s="72" customFormat="1">
      <c r="A10" s="177"/>
      <c r="B10" s="219"/>
      <c r="C10" s="73"/>
      <c r="D10" s="73"/>
      <c r="E10" s="73"/>
      <c r="F10" s="86" t="s">
        <v>52</v>
      </c>
      <c r="G10" s="85"/>
    </row>
    <row r="11" spans="1:7" s="72" customFormat="1">
      <c r="A11" s="177"/>
      <c r="B11" s="219"/>
      <c r="C11" s="73"/>
      <c r="D11" s="73"/>
      <c r="E11" s="73"/>
      <c r="F11" s="86" t="s">
        <v>53</v>
      </c>
      <c r="G11" s="85"/>
    </row>
    <row r="12" spans="1:7" s="72" customFormat="1" ht="18.75" customHeight="1">
      <c r="A12" s="315" t="s">
        <v>144</v>
      </c>
      <c r="B12" s="316"/>
      <c r="C12" s="316"/>
      <c r="D12" s="316"/>
      <c r="E12" s="316"/>
      <c r="F12" s="317"/>
      <c r="G12" s="317"/>
    </row>
    <row r="13" spans="1:7" s="72" customFormat="1">
      <c r="A13" s="87"/>
      <c r="B13" s="88"/>
      <c r="C13" s="88"/>
      <c r="D13" s="88"/>
      <c r="E13" s="88"/>
      <c r="F13" s="88"/>
      <c r="G13" s="88"/>
    </row>
    <row r="14" spans="1:7" s="75" customFormat="1" ht="15" customHeight="1">
      <c r="A14" s="298" t="s">
        <v>10</v>
      </c>
      <c r="B14" s="312" t="s">
        <v>133</v>
      </c>
      <c r="C14" s="318"/>
      <c r="D14" s="298" t="s">
        <v>16</v>
      </c>
      <c r="E14" s="298" t="s">
        <v>17</v>
      </c>
      <c r="F14" s="298" t="s">
        <v>134</v>
      </c>
      <c r="G14" s="298" t="s">
        <v>135</v>
      </c>
    </row>
    <row r="15" spans="1:7" s="76" customFormat="1">
      <c r="A15" s="299"/>
      <c r="B15" s="363"/>
      <c r="C15" s="319"/>
      <c r="D15" s="299"/>
      <c r="E15" s="299"/>
      <c r="F15" s="299"/>
      <c r="G15" s="299"/>
    </row>
    <row r="16" spans="1:7" s="94" customFormat="1">
      <c r="A16" s="93" t="s">
        <v>35</v>
      </c>
      <c r="B16" s="90">
        <v>2</v>
      </c>
      <c r="C16" s="92">
        <v>3</v>
      </c>
      <c r="D16" s="92">
        <v>4</v>
      </c>
      <c r="E16" s="230">
        <v>5</v>
      </c>
      <c r="F16" s="230">
        <v>6</v>
      </c>
      <c r="G16" s="74">
        <v>7</v>
      </c>
    </row>
    <row r="17" spans="1:246" ht="15.75">
      <c r="A17" s="304" t="s">
        <v>35</v>
      </c>
      <c r="B17" s="303" t="s">
        <v>171</v>
      </c>
      <c r="C17" s="225" t="s">
        <v>161</v>
      </c>
      <c r="D17" s="225" t="s">
        <v>202</v>
      </c>
      <c r="E17" s="225">
        <v>1</v>
      </c>
      <c r="F17" s="130"/>
      <c r="G17" s="78">
        <f t="shared" ref="G17:G42" si="0">F17*E17</f>
        <v>0</v>
      </c>
      <c r="H17" s="79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</row>
    <row r="18" spans="1:246" ht="15.75">
      <c r="A18" s="305"/>
      <c r="B18" s="303"/>
      <c r="C18" s="225" t="s">
        <v>162</v>
      </c>
      <c r="D18" s="225" t="s">
        <v>202</v>
      </c>
      <c r="E18" s="225">
        <v>1</v>
      </c>
      <c r="F18" s="130"/>
      <c r="G18" s="78">
        <f t="shared" si="0"/>
        <v>0</v>
      </c>
      <c r="H18" s="79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</row>
    <row r="19" spans="1:246" ht="15.75">
      <c r="A19" s="305"/>
      <c r="B19" s="303"/>
      <c r="C19" s="225" t="s">
        <v>163</v>
      </c>
      <c r="D19" s="225" t="s">
        <v>202</v>
      </c>
      <c r="E19" s="225">
        <v>1</v>
      </c>
      <c r="F19" s="130"/>
      <c r="G19" s="78">
        <f t="shared" si="0"/>
        <v>0</v>
      </c>
      <c r="H19" s="79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</row>
    <row r="20" spans="1:246" ht="15.75">
      <c r="A20" s="305"/>
      <c r="B20" s="303"/>
      <c r="C20" s="225" t="s">
        <v>164</v>
      </c>
      <c r="D20" s="225" t="s">
        <v>202</v>
      </c>
      <c r="E20" s="225">
        <v>1</v>
      </c>
      <c r="F20" s="130"/>
      <c r="G20" s="78">
        <f t="shared" si="0"/>
        <v>0</v>
      </c>
      <c r="H20" s="79"/>
      <c r="I20" s="80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</row>
    <row r="21" spans="1:246" ht="15.75">
      <c r="A21" s="305"/>
      <c r="B21" s="303"/>
      <c r="C21" s="225" t="s">
        <v>165</v>
      </c>
      <c r="D21" s="225" t="s">
        <v>202</v>
      </c>
      <c r="E21" s="225">
        <v>1</v>
      </c>
      <c r="F21" s="130"/>
      <c r="G21" s="78">
        <f t="shared" si="0"/>
        <v>0</v>
      </c>
      <c r="H21" s="79"/>
      <c r="I21" s="8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</row>
    <row r="22" spans="1:246" ht="15.75">
      <c r="A22" s="305"/>
      <c r="B22" s="303"/>
      <c r="C22" s="225" t="s">
        <v>166</v>
      </c>
      <c r="D22" s="225" t="s">
        <v>202</v>
      </c>
      <c r="E22" s="225">
        <v>1</v>
      </c>
      <c r="F22" s="130"/>
      <c r="G22" s="78">
        <f t="shared" si="0"/>
        <v>0</v>
      </c>
      <c r="H22" s="79"/>
      <c r="I22" s="80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</row>
    <row r="23" spans="1:246" ht="15.75">
      <c r="A23" s="305"/>
      <c r="B23" s="303"/>
      <c r="C23" s="225" t="s">
        <v>167</v>
      </c>
      <c r="D23" s="225" t="s">
        <v>202</v>
      </c>
      <c r="E23" s="225">
        <v>1</v>
      </c>
      <c r="F23" s="130"/>
      <c r="G23" s="78">
        <f t="shared" si="0"/>
        <v>0</v>
      </c>
      <c r="H23" s="79"/>
      <c r="I23" s="80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</row>
    <row r="24" spans="1:246" ht="15.75">
      <c r="A24" s="305"/>
      <c r="B24" s="303"/>
      <c r="C24" s="225" t="s">
        <v>168</v>
      </c>
      <c r="D24" s="225" t="s">
        <v>202</v>
      </c>
      <c r="E24" s="225">
        <v>1</v>
      </c>
      <c r="F24" s="130"/>
      <c r="G24" s="78">
        <f t="shared" si="0"/>
        <v>0</v>
      </c>
      <c r="H24" s="79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</row>
    <row r="25" spans="1:246" ht="15.75">
      <c r="A25" s="305"/>
      <c r="B25" s="303"/>
      <c r="C25" s="225" t="s">
        <v>169</v>
      </c>
      <c r="D25" s="225" t="s">
        <v>202</v>
      </c>
      <c r="E25" s="225">
        <v>1</v>
      </c>
      <c r="F25" s="130"/>
      <c r="G25" s="78">
        <f t="shared" si="0"/>
        <v>0</v>
      </c>
      <c r="H25" s="79"/>
      <c r="I25" s="8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</row>
    <row r="26" spans="1:246" ht="15.75">
      <c r="A26" s="306"/>
      <c r="B26" s="303"/>
      <c r="C26" s="225" t="s">
        <v>170</v>
      </c>
      <c r="D26" s="225" t="s">
        <v>202</v>
      </c>
      <c r="E26" s="225">
        <v>1</v>
      </c>
      <c r="F26" s="130"/>
      <c r="G26" s="78">
        <f t="shared" si="0"/>
        <v>0</v>
      </c>
      <c r="H26" s="79"/>
      <c r="I26" s="8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</row>
    <row r="27" spans="1:246" ht="15.75">
      <c r="A27" s="304" t="s">
        <v>38</v>
      </c>
      <c r="B27" s="307" t="s">
        <v>181</v>
      </c>
      <c r="C27" s="224" t="s">
        <v>172</v>
      </c>
      <c r="D27" s="224" t="s">
        <v>202</v>
      </c>
      <c r="E27" s="224">
        <v>1</v>
      </c>
      <c r="F27" s="130"/>
      <c r="G27" s="78">
        <f t="shared" si="0"/>
        <v>0</v>
      </c>
      <c r="H27" s="79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</row>
    <row r="28" spans="1:246" ht="15.75">
      <c r="A28" s="305"/>
      <c r="B28" s="307"/>
      <c r="C28" s="224" t="s">
        <v>173</v>
      </c>
      <c r="D28" s="224" t="s">
        <v>202</v>
      </c>
      <c r="E28" s="224">
        <v>1</v>
      </c>
      <c r="F28" s="130"/>
      <c r="G28" s="78">
        <f t="shared" si="0"/>
        <v>0</v>
      </c>
      <c r="H28" s="79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</row>
    <row r="29" spans="1:246" ht="15.75">
      <c r="A29" s="305"/>
      <c r="B29" s="307"/>
      <c r="C29" s="224" t="s">
        <v>174</v>
      </c>
      <c r="D29" s="224" t="s">
        <v>202</v>
      </c>
      <c r="E29" s="224">
        <v>1</v>
      </c>
      <c r="F29" s="130"/>
      <c r="G29" s="78">
        <f t="shared" si="0"/>
        <v>0</v>
      </c>
      <c r="H29" s="79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</row>
    <row r="30" spans="1:246" ht="15.75">
      <c r="A30" s="305"/>
      <c r="B30" s="307"/>
      <c r="C30" s="224" t="s">
        <v>175</v>
      </c>
      <c r="D30" s="224" t="s">
        <v>202</v>
      </c>
      <c r="E30" s="224">
        <v>1</v>
      </c>
      <c r="F30" s="130"/>
      <c r="G30" s="78">
        <f t="shared" si="0"/>
        <v>0</v>
      </c>
      <c r="H30" s="79"/>
      <c r="I30" s="8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</row>
    <row r="31" spans="1:246" ht="15.75">
      <c r="A31" s="305"/>
      <c r="B31" s="307"/>
      <c r="C31" s="224" t="s">
        <v>176</v>
      </c>
      <c r="D31" s="224" t="s">
        <v>202</v>
      </c>
      <c r="E31" s="224">
        <v>1</v>
      </c>
      <c r="F31" s="130"/>
      <c r="G31" s="78">
        <f t="shared" si="0"/>
        <v>0</v>
      </c>
      <c r="H31" s="79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</row>
    <row r="32" spans="1:246" ht="15.75">
      <c r="A32" s="305"/>
      <c r="B32" s="307"/>
      <c r="C32" s="224" t="s">
        <v>177</v>
      </c>
      <c r="D32" s="224" t="s">
        <v>202</v>
      </c>
      <c r="E32" s="224">
        <v>1</v>
      </c>
      <c r="F32" s="130"/>
      <c r="G32" s="78">
        <f t="shared" si="0"/>
        <v>0</v>
      </c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</row>
    <row r="33" spans="1:246" ht="15.75">
      <c r="A33" s="305"/>
      <c r="B33" s="307"/>
      <c r="C33" s="224" t="s">
        <v>178</v>
      </c>
      <c r="D33" s="224" t="s">
        <v>202</v>
      </c>
      <c r="E33" s="224">
        <v>1</v>
      </c>
      <c r="F33" s="130"/>
      <c r="G33" s="78">
        <f t="shared" si="0"/>
        <v>0</v>
      </c>
      <c r="H33" s="79"/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</row>
    <row r="34" spans="1:246" ht="15.75">
      <c r="A34" s="305"/>
      <c r="B34" s="307"/>
      <c r="C34" s="224" t="s">
        <v>179</v>
      </c>
      <c r="D34" s="224" t="s">
        <v>202</v>
      </c>
      <c r="E34" s="224">
        <v>1</v>
      </c>
      <c r="F34" s="130"/>
      <c r="G34" s="78">
        <f t="shared" si="0"/>
        <v>0</v>
      </c>
      <c r="H34" s="79"/>
      <c r="I34" s="80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</row>
    <row r="35" spans="1:246" ht="15.75">
      <c r="A35" s="306"/>
      <c r="B35" s="307"/>
      <c r="C35" s="221" t="s">
        <v>180</v>
      </c>
      <c r="D35" s="224" t="s">
        <v>202</v>
      </c>
      <c r="E35" s="224">
        <v>1</v>
      </c>
      <c r="F35" s="130"/>
      <c r="G35" s="78">
        <f t="shared" si="0"/>
        <v>0</v>
      </c>
      <c r="H35" s="79"/>
      <c r="I35" s="80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</row>
    <row r="36" spans="1:246" ht="63">
      <c r="A36" s="77" t="s">
        <v>43</v>
      </c>
      <c r="B36" s="222" t="s">
        <v>183</v>
      </c>
      <c r="C36" s="224" t="s">
        <v>182</v>
      </c>
      <c r="D36" s="224" t="s">
        <v>202</v>
      </c>
      <c r="E36" s="224">
        <v>1</v>
      </c>
      <c r="F36" s="130"/>
      <c r="G36" s="78">
        <f t="shared" si="0"/>
        <v>0</v>
      </c>
      <c r="H36" s="79"/>
      <c r="I36" s="80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</row>
    <row r="37" spans="1:246" ht="15.75">
      <c r="A37" s="304" t="s">
        <v>46</v>
      </c>
      <c r="B37" s="308" t="s">
        <v>186</v>
      </c>
      <c r="C37" s="224" t="s">
        <v>184</v>
      </c>
      <c r="D37" s="224" t="s">
        <v>202</v>
      </c>
      <c r="E37" s="224">
        <v>1</v>
      </c>
      <c r="F37" s="130"/>
      <c r="G37" s="78">
        <f t="shared" si="0"/>
        <v>0</v>
      </c>
      <c r="H37" s="79"/>
      <c r="I37" s="80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</row>
    <row r="38" spans="1:246" ht="15.75">
      <c r="A38" s="306"/>
      <c r="B38" s="308"/>
      <c r="C38" s="224" t="s">
        <v>185</v>
      </c>
      <c r="D38" s="224" t="s">
        <v>202</v>
      </c>
      <c r="E38" s="224">
        <v>1</v>
      </c>
      <c r="F38" s="130"/>
      <c r="G38" s="78">
        <f t="shared" si="0"/>
        <v>0</v>
      </c>
      <c r="H38" s="79"/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</row>
    <row r="39" spans="1:246" ht="31.5">
      <c r="A39" s="304" t="s">
        <v>54</v>
      </c>
      <c r="B39" s="308" t="s">
        <v>189</v>
      </c>
      <c r="C39" s="224" t="s">
        <v>187</v>
      </c>
      <c r="D39" s="224" t="s">
        <v>203</v>
      </c>
      <c r="E39" s="224">
        <v>15</v>
      </c>
      <c r="F39" s="130"/>
      <c r="G39" s="78">
        <f t="shared" si="0"/>
        <v>0</v>
      </c>
      <c r="H39" s="79"/>
      <c r="I39" s="80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</row>
    <row r="40" spans="1:246" ht="31.5">
      <c r="A40" s="306"/>
      <c r="B40" s="308"/>
      <c r="C40" s="224" t="s">
        <v>188</v>
      </c>
      <c r="D40" s="224" t="s">
        <v>203</v>
      </c>
      <c r="E40" s="224">
        <v>7</v>
      </c>
      <c r="F40" s="130"/>
      <c r="G40" s="78">
        <f t="shared" si="0"/>
        <v>0</v>
      </c>
      <c r="H40" s="79"/>
      <c r="I40" s="80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</row>
    <row r="41" spans="1:246" ht="31.5">
      <c r="A41" s="304" t="s">
        <v>205</v>
      </c>
      <c r="B41" s="308" t="s">
        <v>192</v>
      </c>
      <c r="C41" s="224" t="s">
        <v>190</v>
      </c>
      <c r="D41" s="224" t="s">
        <v>203</v>
      </c>
      <c r="E41" s="224">
        <v>3</v>
      </c>
      <c r="F41" s="130"/>
      <c r="G41" s="78">
        <f t="shared" si="0"/>
        <v>0</v>
      </c>
      <c r="H41" s="79"/>
      <c r="I41" s="80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</row>
    <row r="42" spans="1:246" ht="31.5">
      <c r="A42" s="306"/>
      <c r="B42" s="308"/>
      <c r="C42" s="224" t="s">
        <v>191</v>
      </c>
      <c r="D42" s="224" t="s">
        <v>203</v>
      </c>
      <c r="E42" s="224">
        <v>2</v>
      </c>
      <c r="F42" s="130"/>
      <c r="G42" s="78">
        <f t="shared" si="0"/>
        <v>0</v>
      </c>
      <c r="H42" s="79"/>
      <c r="I42" s="80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</row>
    <row r="43" spans="1:246" ht="31.5">
      <c r="A43" s="304" t="s">
        <v>206</v>
      </c>
      <c r="B43" s="308" t="s">
        <v>198</v>
      </c>
      <c r="C43" s="223" t="s">
        <v>193</v>
      </c>
      <c r="D43" s="224" t="s">
        <v>203</v>
      </c>
      <c r="E43" s="224">
        <v>13</v>
      </c>
      <c r="F43" s="130"/>
      <c r="G43" s="78">
        <f t="shared" ref="G43:G50" si="1">F43*E43</f>
        <v>0</v>
      </c>
      <c r="H43" s="79"/>
      <c r="I43" s="80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</row>
    <row r="44" spans="1:246" ht="31.5">
      <c r="A44" s="305"/>
      <c r="B44" s="308"/>
      <c r="C44" s="223" t="s">
        <v>194</v>
      </c>
      <c r="D44" s="224" t="s">
        <v>203</v>
      </c>
      <c r="E44" s="224">
        <v>8</v>
      </c>
      <c r="F44" s="130"/>
      <c r="G44" s="78">
        <f t="shared" si="1"/>
        <v>0</v>
      </c>
      <c r="H44" s="79"/>
      <c r="I44" s="80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</row>
    <row r="45" spans="1:246" ht="47.25">
      <c r="A45" s="305"/>
      <c r="B45" s="308"/>
      <c r="C45" s="223" t="s">
        <v>195</v>
      </c>
      <c r="D45" s="224" t="s">
        <v>203</v>
      </c>
      <c r="E45" s="224">
        <v>1</v>
      </c>
      <c r="F45" s="130"/>
      <c r="G45" s="78">
        <f t="shared" si="1"/>
        <v>0</v>
      </c>
      <c r="H45" s="79"/>
      <c r="I45" s="80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</row>
    <row r="46" spans="1:246" ht="31.5">
      <c r="A46" s="305"/>
      <c r="B46" s="308"/>
      <c r="C46" s="223" t="s">
        <v>196</v>
      </c>
      <c r="D46" s="224" t="s">
        <v>203</v>
      </c>
      <c r="E46" s="224">
        <v>5</v>
      </c>
      <c r="F46" s="130"/>
      <c r="G46" s="78">
        <f t="shared" si="1"/>
        <v>0</v>
      </c>
      <c r="H46" s="79"/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</row>
    <row r="47" spans="1:246" ht="47.25">
      <c r="A47" s="306"/>
      <c r="B47" s="308"/>
      <c r="C47" s="223" t="s">
        <v>197</v>
      </c>
      <c r="D47" s="224" t="s">
        <v>204</v>
      </c>
      <c r="E47" s="224">
        <v>1</v>
      </c>
      <c r="F47" s="130"/>
      <c r="G47" s="78">
        <f t="shared" si="1"/>
        <v>0</v>
      </c>
      <c r="H47" s="79"/>
      <c r="I47" s="8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</row>
    <row r="48" spans="1:246" ht="31.5">
      <c r="A48" s="304" t="s">
        <v>207</v>
      </c>
      <c r="B48" s="308" t="s">
        <v>209</v>
      </c>
      <c r="C48" s="223" t="s">
        <v>199</v>
      </c>
      <c r="D48" s="224" t="s">
        <v>204</v>
      </c>
      <c r="E48" s="224">
        <v>1</v>
      </c>
      <c r="F48" s="130"/>
      <c r="G48" s="78">
        <f t="shared" si="1"/>
        <v>0</v>
      </c>
      <c r="H48" s="79"/>
      <c r="I48" s="80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</row>
    <row r="49" spans="1:246" ht="31.5">
      <c r="A49" s="306"/>
      <c r="B49" s="308"/>
      <c r="C49" s="223" t="s">
        <v>200</v>
      </c>
      <c r="D49" s="224" t="s">
        <v>204</v>
      </c>
      <c r="E49" s="224">
        <v>1</v>
      </c>
      <c r="F49" s="130"/>
      <c r="G49" s="78">
        <f t="shared" si="1"/>
        <v>0</v>
      </c>
      <c r="H49" s="79"/>
      <c r="I49" s="80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</row>
    <row r="50" spans="1:246" ht="15.75">
      <c r="A50" s="77" t="s">
        <v>208</v>
      </c>
      <c r="B50" s="226" t="s">
        <v>201</v>
      </c>
      <c r="C50" s="226" t="s">
        <v>201</v>
      </c>
      <c r="D50" s="224" t="s">
        <v>155</v>
      </c>
      <c r="E50" s="224">
        <v>1</v>
      </c>
      <c r="F50" s="130"/>
      <c r="G50" s="78">
        <f t="shared" si="1"/>
        <v>0</v>
      </c>
      <c r="H50" s="79"/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</row>
    <row r="51" spans="1:246" ht="15" customHeight="1">
      <c r="A51" s="82"/>
      <c r="B51" s="220"/>
      <c r="C51" s="300" t="s">
        <v>136</v>
      </c>
      <c r="D51" s="301"/>
      <c r="E51" s="301"/>
      <c r="F51" s="302"/>
      <c r="G51" s="91">
        <f>SUM(G17:G50)</f>
        <v>0</v>
      </c>
    </row>
    <row r="53" spans="1:246">
      <c r="A53" s="297" t="s">
        <v>20</v>
      </c>
      <c r="B53" s="297"/>
      <c r="C53" s="297"/>
      <c r="D53" s="297"/>
      <c r="E53" s="297"/>
      <c r="F53" s="297"/>
      <c r="G53" s="297"/>
    </row>
    <row r="54" spans="1:246">
      <c r="A54" s="89" t="s">
        <v>21</v>
      </c>
      <c r="B54" s="89"/>
      <c r="C54" s="83"/>
      <c r="D54" s="83"/>
      <c r="E54" s="83"/>
      <c r="F54" s="72" t="s">
        <v>22</v>
      </c>
      <c r="G54" s="83"/>
    </row>
    <row r="55" spans="1:246">
      <c r="A55" s="89" t="s">
        <v>23</v>
      </c>
      <c r="B55" s="89"/>
      <c r="C55" s="83"/>
      <c r="D55" s="83"/>
      <c r="E55" s="83"/>
      <c r="F55" s="72" t="s">
        <v>24</v>
      </c>
      <c r="G55" s="83"/>
    </row>
  </sheetData>
  <sheetProtection password="DC2B" sheet="1" objects="1" scenarios="1"/>
  <mergeCells count="31">
    <mergeCell ref="B43:B47"/>
    <mergeCell ref="A43:A47"/>
    <mergeCell ref="B48:B49"/>
    <mergeCell ref="A48:A49"/>
    <mergeCell ref="A12:G12"/>
    <mergeCell ref="A14:A15"/>
    <mergeCell ref="A39:A40"/>
    <mergeCell ref="B41:B42"/>
    <mergeCell ref="A41:A42"/>
    <mergeCell ref="B14:C15"/>
    <mergeCell ref="A1:G1"/>
    <mergeCell ref="A2:G2"/>
    <mergeCell ref="A3:G3"/>
    <mergeCell ref="A4:G4"/>
    <mergeCell ref="A5:G5"/>
    <mergeCell ref="F6:G6"/>
    <mergeCell ref="F7:G7"/>
    <mergeCell ref="F8:G8"/>
    <mergeCell ref="A53:G53"/>
    <mergeCell ref="D14:D15"/>
    <mergeCell ref="E14:E15"/>
    <mergeCell ref="F14:F15"/>
    <mergeCell ref="G14:G15"/>
    <mergeCell ref="C51:F51"/>
    <mergeCell ref="B17:B26"/>
    <mergeCell ref="A17:A26"/>
    <mergeCell ref="B27:B35"/>
    <mergeCell ref="A27:A35"/>
    <mergeCell ref="B37:B38"/>
    <mergeCell ref="A37:A38"/>
    <mergeCell ref="B39:B40"/>
  </mergeCells>
  <dataValidations count="2">
    <dataValidation allowBlank="1" showInputMessage="1" showErrorMessage="1" prompt="Please Enter SAC Code" sqref="WVF983086:WVF983089 IT65582:IT65585 SP65582:SP65585 ACL65582:ACL65585 AMH65582:AMH65585 AWD65582:AWD65585 BFZ65582:BFZ65585 BPV65582:BPV65585 BZR65582:BZR65585 CJN65582:CJN65585 CTJ65582:CTJ65585 DDF65582:DDF65585 DNB65582:DNB65585 DWX65582:DWX65585 EGT65582:EGT65585 EQP65582:EQP65585 FAL65582:FAL65585 FKH65582:FKH65585 FUD65582:FUD65585 GDZ65582:GDZ65585 GNV65582:GNV65585 GXR65582:GXR65585 HHN65582:HHN65585 HRJ65582:HRJ65585 IBF65582:IBF65585 ILB65582:ILB65585 IUX65582:IUX65585 JET65582:JET65585 JOP65582:JOP65585 JYL65582:JYL65585 KIH65582:KIH65585 KSD65582:KSD65585 LBZ65582:LBZ65585 LLV65582:LLV65585 LVR65582:LVR65585 MFN65582:MFN65585 MPJ65582:MPJ65585 MZF65582:MZF65585 NJB65582:NJB65585 NSX65582:NSX65585 OCT65582:OCT65585 OMP65582:OMP65585 OWL65582:OWL65585 PGH65582:PGH65585 PQD65582:PQD65585 PZZ65582:PZZ65585 QJV65582:QJV65585 QTR65582:QTR65585 RDN65582:RDN65585 RNJ65582:RNJ65585 RXF65582:RXF65585 SHB65582:SHB65585 SQX65582:SQX65585 TAT65582:TAT65585 TKP65582:TKP65585 TUL65582:TUL65585 UEH65582:UEH65585 UOD65582:UOD65585 UXZ65582:UXZ65585 VHV65582:VHV65585 VRR65582:VRR65585 WBN65582:WBN65585 WLJ65582:WLJ65585 WVF65582:WVF65585 IT131118:IT131121 SP131118:SP131121 ACL131118:ACL131121 AMH131118:AMH131121 AWD131118:AWD131121 BFZ131118:BFZ131121 BPV131118:BPV131121 BZR131118:BZR131121 CJN131118:CJN131121 CTJ131118:CTJ131121 DDF131118:DDF131121 DNB131118:DNB131121 DWX131118:DWX131121 EGT131118:EGT131121 EQP131118:EQP131121 FAL131118:FAL131121 FKH131118:FKH131121 FUD131118:FUD131121 GDZ131118:GDZ131121 GNV131118:GNV131121 GXR131118:GXR131121 HHN131118:HHN131121 HRJ131118:HRJ131121 IBF131118:IBF131121 ILB131118:ILB131121 IUX131118:IUX131121 JET131118:JET131121 JOP131118:JOP131121 JYL131118:JYL131121 KIH131118:KIH131121 KSD131118:KSD131121 LBZ131118:LBZ131121 LLV131118:LLV131121 LVR131118:LVR131121 MFN131118:MFN131121 MPJ131118:MPJ131121 MZF131118:MZF131121 NJB131118:NJB131121 NSX131118:NSX131121 OCT131118:OCT131121 OMP131118:OMP131121 OWL131118:OWL131121 PGH131118:PGH131121 PQD131118:PQD131121 PZZ131118:PZZ131121 QJV131118:QJV131121 QTR131118:QTR131121 RDN131118:RDN131121 RNJ131118:RNJ131121 RXF131118:RXF131121 SHB131118:SHB131121 SQX131118:SQX131121 TAT131118:TAT131121 TKP131118:TKP131121 TUL131118:TUL131121 UEH131118:UEH131121 UOD131118:UOD131121 UXZ131118:UXZ131121 VHV131118:VHV131121 VRR131118:VRR131121 WBN131118:WBN131121 WLJ131118:WLJ131121 WVF131118:WVF131121 IT196654:IT196657 SP196654:SP196657 ACL196654:ACL196657 AMH196654:AMH196657 AWD196654:AWD196657 BFZ196654:BFZ196657 BPV196654:BPV196657 BZR196654:BZR196657 CJN196654:CJN196657 CTJ196654:CTJ196657 DDF196654:DDF196657 DNB196654:DNB196657 DWX196654:DWX196657 EGT196654:EGT196657 EQP196654:EQP196657 FAL196654:FAL196657 FKH196654:FKH196657 FUD196654:FUD196657 GDZ196654:GDZ196657 GNV196654:GNV196657 GXR196654:GXR196657 HHN196654:HHN196657 HRJ196654:HRJ196657 IBF196654:IBF196657 ILB196654:ILB196657 IUX196654:IUX196657 JET196654:JET196657 JOP196654:JOP196657 JYL196654:JYL196657 KIH196654:KIH196657 KSD196654:KSD196657 LBZ196654:LBZ196657 LLV196654:LLV196657 LVR196654:LVR196657 MFN196654:MFN196657 MPJ196654:MPJ196657 MZF196654:MZF196657 NJB196654:NJB196657 NSX196654:NSX196657 OCT196654:OCT196657 OMP196654:OMP196657 OWL196654:OWL196657 PGH196654:PGH196657 PQD196654:PQD196657 PZZ196654:PZZ196657 QJV196654:QJV196657 QTR196654:QTR196657 RDN196654:RDN196657 RNJ196654:RNJ196657 RXF196654:RXF196657 SHB196654:SHB196657 SQX196654:SQX196657 TAT196654:TAT196657 TKP196654:TKP196657 TUL196654:TUL196657 UEH196654:UEH196657 UOD196654:UOD196657 UXZ196654:UXZ196657 VHV196654:VHV196657 VRR196654:VRR196657 WBN196654:WBN196657 WLJ196654:WLJ196657 WVF196654:WVF196657 IT262190:IT262193 SP262190:SP262193 ACL262190:ACL262193 AMH262190:AMH262193 AWD262190:AWD262193 BFZ262190:BFZ262193 BPV262190:BPV262193 BZR262190:BZR262193 CJN262190:CJN262193 CTJ262190:CTJ262193 DDF262190:DDF262193 DNB262190:DNB262193 DWX262190:DWX262193 EGT262190:EGT262193 EQP262190:EQP262193 FAL262190:FAL262193 FKH262190:FKH262193 FUD262190:FUD262193 GDZ262190:GDZ262193 GNV262190:GNV262193 GXR262190:GXR262193 HHN262190:HHN262193 HRJ262190:HRJ262193 IBF262190:IBF262193 ILB262190:ILB262193 IUX262190:IUX262193 JET262190:JET262193 JOP262190:JOP262193 JYL262190:JYL262193 KIH262190:KIH262193 KSD262190:KSD262193 LBZ262190:LBZ262193 LLV262190:LLV262193 LVR262190:LVR262193 MFN262190:MFN262193 MPJ262190:MPJ262193 MZF262190:MZF262193 NJB262190:NJB262193 NSX262190:NSX262193 OCT262190:OCT262193 OMP262190:OMP262193 OWL262190:OWL262193 PGH262190:PGH262193 PQD262190:PQD262193 PZZ262190:PZZ262193 QJV262190:QJV262193 QTR262190:QTR262193 RDN262190:RDN262193 RNJ262190:RNJ262193 RXF262190:RXF262193 SHB262190:SHB262193 SQX262190:SQX262193 TAT262190:TAT262193 TKP262190:TKP262193 TUL262190:TUL262193 UEH262190:UEH262193 UOD262190:UOD262193 UXZ262190:UXZ262193 VHV262190:VHV262193 VRR262190:VRR262193 WBN262190:WBN262193 WLJ262190:WLJ262193 WVF262190:WVF262193 IT327726:IT327729 SP327726:SP327729 ACL327726:ACL327729 AMH327726:AMH327729 AWD327726:AWD327729 BFZ327726:BFZ327729 BPV327726:BPV327729 BZR327726:BZR327729 CJN327726:CJN327729 CTJ327726:CTJ327729 DDF327726:DDF327729 DNB327726:DNB327729 DWX327726:DWX327729 EGT327726:EGT327729 EQP327726:EQP327729 FAL327726:FAL327729 FKH327726:FKH327729 FUD327726:FUD327729 GDZ327726:GDZ327729 GNV327726:GNV327729 GXR327726:GXR327729 HHN327726:HHN327729 HRJ327726:HRJ327729 IBF327726:IBF327729 ILB327726:ILB327729 IUX327726:IUX327729 JET327726:JET327729 JOP327726:JOP327729 JYL327726:JYL327729 KIH327726:KIH327729 KSD327726:KSD327729 LBZ327726:LBZ327729 LLV327726:LLV327729 LVR327726:LVR327729 MFN327726:MFN327729 MPJ327726:MPJ327729 MZF327726:MZF327729 NJB327726:NJB327729 NSX327726:NSX327729 OCT327726:OCT327729 OMP327726:OMP327729 OWL327726:OWL327729 PGH327726:PGH327729 PQD327726:PQD327729 PZZ327726:PZZ327729 QJV327726:QJV327729 QTR327726:QTR327729 RDN327726:RDN327729 RNJ327726:RNJ327729 RXF327726:RXF327729 SHB327726:SHB327729 SQX327726:SQX327729 TAT327726:TAT327729 TKP327726:TKP327729 TUL327726:TUL327729 UEH327726:UEH327729 UOD327726:UOD327729 UXZ327726:UXZ327729 VHV327726:VHV327729 VRR327726:VRR327729 WBN327726:WBN327729 WLJ327726:WLJ327729 WVF327726:WVF327729 IT393262:IT393265 SP393262:SP393265 ACL393262:ACL393265 AMH393262:AMH393265 AWD393262:AWD393265 BFZ393262:BFZ393265 BPV393262:BPV393265 BZR393262:BZR393265 CJN393262:CJN393265 CTJ393262:CTJ393265 DDF393262:DDF393265 DNB393262:DNB393265 DWX393262:DWX393265 EGT393262:EGT393265 EQP393262:EQP393265 FAL393262:FAL393265 FKH393262:FKH393265 FUD393262:FUD393265 GDZ393262:GDZ393265 GNV393262:GNV393265 GXR393262:GXR393265 HHN393262:HHN393265 HRJ393262:HRJ393265 IBF393262:IBF393265 ILB393262:ILB393265 IUX393262:IUX393265 JET393262:JET393265 JOP393262:JOP393265 JYL393262:JYL393265 KIH393262:KIH393265 KSD393262:KSD393265 LBZ393262:LBZ393265 LLV393262:LLV393265 LVR393262:LVR393265 MFN393262:MFN393265 MPJ393262:MPJ393265 MZF393262:MZF393265 NJB393262:NJB393265 NSX393262:NSX393265 OCT393262:OCT393265 OMP393262:OMP393265 OWL393262:OWL393265 PGH393262:PGH393265 PQD393262:PQD393265 PZZ393262:PZZ393265 QJV393262:QJV393265 QTR393262:QTR393265 RDN393262:RDN393265 RNJ393262:RNJ393265 RXF393262:RXF393265 SHB393262:SHB393265 SQX393262:SQX393265 TAT393262:TAT393265 TKP393262:TKP393265 TUL393262:TUL393265 UEH393262:UEH393265 UOD393262:UOD393265 UXZ393262:UXZ393265 VHV393262:VHV393265 VRR393262:VRR393265 WBN393262:WBN393265 WLJ393262:WLJ393265 WVF393262:WVF393265 IT458798:IT458801 SP458798:SP458801 ACL458798:ACL458801 AMH458798:AMH458801 AWD458798:AWD458801 BFZ458798:BFZ458801 BPV458798:BPV458801 BZR458798:BZR458801 CJN458798:CJN458801 CTJ458798:CTJ458801 DDF458798:DDF458801 DNB458798:DNB458801 DWX458798:DWX458801 EGT458798:EGT458801 EQP458798:EQP458801 FAL458798:FAL458801 FKH458798:FKH458801 FUD458798:FUD458801 GDZ458798:GDZ458801 GNV458798:GNV458801 GXR458798:GXR458801 HHN458798:HHN458801 HRJ458798:HRJ458801 IBF458798:IBF458801 ILB458798:ILB458801 IUX458798:IUX458801 JET458798:JET458801 JOP458798:JOP458801 JYL458798:JYL458801 KIH458798:KIH458801 KSD458798:KSD458801 LBZ458798:LBZ458801 LLV458798:LLV458801 LVR458798:LVR458801 MFN458798:MFN458801 MPJ458798:MPJ458801 MZF458798:MZF458801 NJB458798:NJB458801 NSX458798:NSX458801 OCT458798:OCT458801 OMP458798:OMP458801 OWL458798:OWL458801 PGH458798:PGH458801 PQD458798:PQD458801 PZZ458798:PZZ458801 QJV458798:QJV458801 QTR458798:QTR458801 RDN458798:RDN458801 RNJ458798:RNJ458801 RXF458798:RXF458801 SHB458798:SHB458801 SQX458798:SQX458801 TAT458798:TAT458801 TKP458798:TKP458801 TUL458798:TUL458801 UEH458798:UEH458801 UOD458798:UOD458801 UXZ458798:UXZ458801 VHV458798:VHV458801 VRR458798:VRR458801 WBN458798:WBN458801 WLJ458798:WLJ458801 WVF458798:WVF458801 IT524334:IT524337 SP524334:SP524337 ACL524334:ACL524337 AMH524334:AMH524337 AWD524334:AWD524337 BFZ524334:BFZ524337 BPV524334:BPV524337 BZR524334:BZR524337 CJN524334:CJN524337 CTJ524334:CTJ524337 DDF524334:DDF524337 DNB524334:DNB524337 DWX524334:DWX524337 EGT524334:EGT524337 EQP524334:EQP524337 FAL524334:FAL524337 FKH524334:FKH524337 FUD524334:FUD524337 GDZ524334:GDZ524337 GNV524334:GNV524337 GXR524334:GXR524337 HHN524334:HHN524337 HRJ524334:HRJ524337 IBF524334:IBF524337 ILB524334:ILB524337 IUX524334:IUX524337 JET524334:JET524337 JOP524334:JOP524337 JYL524334:JYL524337 KIH524334:KIH524337 KSD524334:KSD524337 LBZ524334:LBZ524337 LLV524334:LLV524337 LVR524334:LVR524337 MFN524334:MFN524337 MPJ524334:MPJ524337 MZF524334:MZF524337 NJB524334:NJB524337 NSX524334:NSX524337 OCT524334:OCT524337 OMP524334:OMP524337 OWL524334:OWL524337 PGH524334:PGH524337 PQD524334:PQD524337 PZZ524334:PZZ524337 QJV524334:QJV524337 QTR524334:QTR524337 RDN524334:RDN524337 RNJ524334:RNJ524337 RXF524334:RXF524337 SHB524334:SHB524337 SQX524334:SQX524337 TAT524334:TAT524337 TKP524334:TKP524337 TUL524334:TUL524337 UEH524334:UEH524337 UOD524334:UOD524337 UXZ524334:UXZ524337 VHV524334:VHV524337 VRR524334:VRR524337 WBN524334:WBN524337 WLJ524334:WLJ524337 WVF524334:WVF524337 IT589870:IT589873 SP589870:SP589873 ACL589870:ACL589873 AMH589870:AMH589873 AWD589870:AWD589873 BFZ589870:BFZ589873 BPV589870:BPV589873 BZR589870:BZR589873 CJN589870:CJN589873 CTJ589870:CTJ589873 DDF589870:DDF589873 DNB589870:DNB589873 DWX589870:DWX589873 EGT589870:EGT589873 EQP589870:EQP589873 FAL589870:FAL589873 FKH589870:FKH589873 FUD589870:FUD589873 GDZ589870:GDZ589873 GNV589870:GNV589873 GXR589870:GXR589873 HHN589870:HHN589873 HRJ589870:HRJ589873 IBF589870:IBF589873 ILB589870:ILB589873 IUX589870:IUX589873 JET589870:JET589873 JOP589870:JOP589873 JYL589870:JYL589873 KIH589870:KIH589873 KSD589870:KSD589873 LBZ589870:LBZ589873 LLV589870:LLV589873 LVR589870:LVR589873 MFN589870:MFN589873 MPJ589870:MPJ589873 MZF589870:MZF589873 NJB589870:NJB589873 NSX589870:NSX589873 OCT589870:OCT589873 OMP589870:OMP589873 OWL589870:OWL589873 PGH589870:PGH589873 PQD589870:PQD589873 PZZ589870:PZZ589873 QJV589870:QJV589873 QTR589870:QTR589873 RDN589870:RDN589873 RNJ589870:RNJ589873 RXF589870:RXF589873 SHB589870:SHB589873 SQX589870:SQX589873 TAT589870:TAT589873 TKP589870:TKP589873 TUL589870:TUL589873 UEH589870:UEH589873 UOD589870:UOD589873 UXZ589870:UXZ589873 VHV589870:VHV589873 VRR589870:VRR589873 WBN589870:WBN589873 WLJ589870:WLJ589873 WVF589870:WVF589873 IT655406:IT655409 SP655406:SP655409 ACL655406:ACL655409 AMH655406:AMH655409 AWD655406:AWD655409 BFZ655406:BFZ655409 BPV655406:BPV655409 BZR655406:BZR655409 CJN655406:CJN655409 CTJ655406:CTJ655409 DDF655406:DDF655409 DNB655406:DNB655409 DWX655406:DWX655409 EGT655406:EGT655409 EQP655406:EQP655409 FAL655406:FAL655409 FKH655406:FKH655409 FUD655406:FUD655409 GDZ655406:GDZ655409 GNV655406:GNV655409 GXR655406:GXR655409 HHN655406:HHN655409 HRJ655406:HRJ655409 IBF655406:IBF655409 ILB655406:ILB655409 IUX655406:IUX655409 JET655406:JET655409 JOP655406:JOP655409 JYL655406:JYL655409 KIH655406:KIH655409 KSD655406:KSD655409 LBZ655406:LBZ655409 LLV655406:LLV655409 LVR655406:LVR655409 MFN655406:MFN655409 MPJ655406:MPJ655409 MZF655406:MZF655409 NJB655406:NJB655409 NSX655406:NSX655409 OCT655406:OCT655409 OMP655406:OMP655409 OWL655406:OWL655409 PGH655406:PGH655409 PQD655406:PQD655409 PZZ655406:PZZ655409 QJV655406:QJV655409 QTR655406:QTR655409 RDN655406:RDN655409 RNJ655406:RNJ655409 RXF655406:RXF655409 SHB655406:SHB655409 SQX655406:SQX655409 TAT655406:TAT655409 TKP655406:TKP655409 TUL655406:TUL655409 UEH655406:UEH655409 UOD655406:UOD655409 UXZ655406:UXZ655409 VHV655406:VHV655409 VRR655406:VRR655409 WBN655406:WBN655409 WLJ655406:WLJ655409 WVF655406:WVF655409 IT720942:IT720945 SP720942:SP720945 ACL720942:ACL720945 AMH720942:AMH720945 AWD720942:AWD720945 BFZ720942:BFZ720945 BPV720942:BPV720945 BZR720942:BZR720945 CJN720942:CJN720945 CTJ720942:CTJ720945 DDF720942:DDF720945 DNB720942:DNB720945 DWX720942:DWX720945 EGT720942:EGT720945 EQP720942:EQP720945 FAL720942:FAL720945 FKH720942:FKH720945 FUD720942:FUD720945 GDZ720942:GDZ720945 GNV720942:GNV720945 GXR720942:GXR720945 HHN720942:HHN720945 HRJ720942:HRJ720945 IBF720942:IBF720945 ILB720942:ILB720945 IUX720942:IUX720945 JET720942:JET720945 JOP720942:JOP720945 JYL720942:JYL720945 KIH720942:KIH720945 KSD720942:KSD720945 LBZ720942:LBZ720945 LLV720942:LLV720945 LVR720942:LVR720945 MFN720942:MFN720945 MPJ720942:MPJ720945 MZF720942:MZF720945 NJB720942:NJB720945 NSX720942:NSX720945 OCT720942:OCT720945 OMP720942:OMP720945 OWL720942:OWL720945 PGH720942:PGH720945 PQD720942:PQD720945 PZZ720942:PZZ720945 QJV720942:QJV720945 QTR720942:QTR720945 RDN720942:RDN720945 RNJ720942:RNJ720945 RXF720942:RXF720945 SHB720942:SHB720945 SQX720942:SQX720945 TAT720942:TAT720945 TKP720942:TKP720945 TUL720942:TUL720945 UEH720942:UEH720945 UOD720942:UOD720945 UXZ720942:UXZ720945 VHV720942:VHV720945 VRR720942:VRR720945 WBN720942:WBN720945 WLJ720942:WLJ720945 WVF720942:WVF720945 IT786478:IT786481 SP786478:SP786481 ACL786478:ACL786481 AMH786478:AMH786481 AWD786478:AWD786481 BFZ786478:BFZ786481 BPV786478:BPV786481 BZR786478:BZR786481 CJN786478:CJN786481 CTJ786478:CTJ786481 DDF786478:DDF786481 DNB786478:DNB786481 DWX786478:DWX786481 EGT786478:EGT786481 EQP786478:EQP786481 FAL786478:FAL786481 FKH786478:FKH786481 FUD786478:FUD786481 GDZ786478:GDZ786481 GNV786478:GNV786481 GXR786478:GXR786481 HHN786478:HHN786481 HRJ786478:HRJ786481 IBF786478:IBF786481 ILB786478:ILB786481 IUX786478:IUX786481 JET786478:JET786481 JOP786478:JOP786481 JYL786478:JYL786481 KIH786478:KIH786481 KSD786478:KSD786481 LBZ786478:LBZ786481 LLV786478:LLV786481 LVR786478:LVR786481 MFN786478:MFN786481 MPJ786478:MPJ786481 MZF786478:MZF786481 NJB786478:NJB786481 NSX786478:NSX786481 OCT786478:OCT786481 OMP786478:OMP786481 OWL786478:OWL786481 PGH786478:PGH786481 PQD786478:PQD786481 PZZ786478:PZZ786481 QJV786478:QJV786481 QTR786478:QTR786481 RDN786478:RDN786481 RNJ786478:RNJ786481 RXF786478:RXF786481 SHB786478:SHB786481 SQX786478:SQX786481 TAT786478:TAT786481 TKP786478:TKP786481 TUL786478:TUL786481 UEH786478:UEH786481 UOD786478:UOD786481 UXZ786478:UXZ786481 VHV786478:VHV786481 VRR786478:VRR786481 WBN786478:WBN786481 WLJ786478:WLJ786481 WVF786478:WVF786481 IT852014:IT852017 SP852014:SP852017 ACL852014:ACL852017 AMH852014:AMH852017 AWD852014:AWD852017 BFZ852014:BFZ852017 BPV852014:BPV852017 BZR852014:BZR852017 CJN852014:CJN852017 CTJ852014:CTJ852017 DDF852014:DDF852017 DNB852014:DNB852017 DWX852014:DWX852017 EGT852014:EGT852017 EQP852014:EQP852017 FAL852014:FAL852017 FKH852014:FKH852017 FUD852014:FUD852017 GDZ852014:GDZ852017 GNV852014:GNV852017 GXR852014:GXR852017 HHN852014:HHN852017 HRJ852014:HRJ852017 IBF852014:IBF852017 ILB852014:ILB852017 IUX852014:IUX852017 JET852014:JET852017 JOP852014:JOP852017 JYL852014:JYL852017 KIH852014:KIH852017 KSD852014:KSD852017 LBZ852014:LBZ852017 LLV852014:LLV852017 LVR852014:LVR852017 MFN852014:MFN852017 MPJ852014:MPJ852017 MZF852014:MZF852017 NJB852014:NJB852017 NSX852014:NSX852017 OCT852014:OCT852017 OMP852014:OMP852017 OWL852014:OWL852017 PGH852014:PGH852017 PQD852014:PQD852017 PZZ852014:PZZ852017 QJV852014:QJV852017 QTR852014:QTR852017 RDN852014:RDN852017 RNJ852014:RNJ852017 RXF852014:RXF852017 SHB852014:SHB852017 SQX852014:SQX852017 TAT852014:TAT852017 TKP852014:TKP852017 TUL852014:TUL852017 UEH852014:UEH852017 UOD852014:UOD852017 UXZ852014:UXZ852017 VHV852014:VHV852017 VRR852014:VRR852017 WBN852014:WBN852017 WLJ852014:WLJ852017 WVF852014:WVF852017 IT917550:IT917553 SP917550:SP917553 ACL917550:ACL917553 AMH917550:AMH917553 AWD917550:AWD917553 BFZ917550:BFZ917553 BPV917550:BPV917553 BZR917550:BZR917553 CJN917550:CJN917553 CTJ917550:CTJ917553 DDF917550:DDF917553 DNB917550:DNB917553 DWX917550:DWX917553 EGT917550:EGT917553 EQP917550:EQP917553 FAL917550:FAL917553 FKH917550:FKH917553 FUD917550:FUD917553 GDZ917550:GDZ917553 GNV917550:GNV917553 GXR917550:GXR917553 HHN917550:HHN917553 HRJ917550:HRJ917553 IBF917550:IBF917553 ILB917550:ILB917553 IUX917550:IUX917553 JET917550:JET917553 JOP917550:JOP917553 JYL917550:JYL917553 KIH917550:KIH917553 KSD917550:KSD917553 LBZ917550:LBZ917553 LLV917550:LLV917553 LVR917550:LVR917553 MFN917550:MFN917553 MPJ917550:MPJ917553 MZF917550:MZF917553 NJB917550:NJB917553 NSX917550:NSX917553 OCT917550:OCT917553 OMP917550:OMP917553 OWL917550:OWL917553 PGH917550:PGH917553 PQD917550:PQD917553 PZZ917550:PZZ917553 QJV917550:QJV917553 QTR917550:QTR917553 RDN917550:RDN917553 RNJ917550:RNJ917553 RXF917550:RXF917553 SHB917550:SHB917553 SQX917550:SQX917553 TAT917550:TAT917553 TKP917550:TKP917553 TUL917550:TUL917553 UEH917550:UEH917553 UOD917550:UOD917553 UXZ917550:UXZ917553 VHV917550:VHV917553 VRR917550:VRR917553 WBN917550:WBN917553 WLJ917550:WLJ917553 WVF917550:WVF917553 IT983086:IT983089 SP983086:SP983089 ACL983086:ACL983089 AMH983086:AMH983089 AWD983086:AWD983089 BFZ983086:BFZ983089 BPV983086:BPV983089 BZR983086:BZR983089 CJN983086:CJN983089 CTJ983086:CTJ983089 DDF983086:DDF983089 DNB983086:DNB983089 DWX983086:DWX983089 EGT983086:EGT983089 EQP983086:EQP983089 FAL983086:FAL983089 FKH983086:FKH983089 FUD983086:FUD983089 GDZ983086:GDZ983089 GNV983086:GNV983089 GXR983086:GXR983089 HHN983086:HHN983089 HRJ983086:HRJ983089 IBF983086:IBF983089 ILB983086:ILB983089 IUX983086:IUX983089 JET983086:JET983089 JOP983086:JOP983089 JYL983086:JYL983089 KIH983086:KIH983089 KSD983086:KSD983089 LBZ983086:LBZ983089 LLV983086:LLV983089 LVR983086:LVR983089 MFN983086:MFN983089 MPJ983086:MPJ983089 MZF983086:MZF983089 NJB983086:NJB983089 NSX983086:NSX983089 OCT983086:OCT983089 OMP983086:OMP983089 OWL983086:OWL983089 PGH983086:PGH983089 PQD983086:PQD983089 PZZ983086:PZZ983089 QJV983086:QJV983089 QTR983086:QTR983089 RDN983086:RDN983089 RNJ983086:RNJ983089 RXF983086:RXF983089 SHB983086:SHB983089 SQX983086:SQX983089 TAT983086:TAT983089 TKP983086:TKP983089 TUL983086:TUL983089 UEH983086:UEH983089 UOD983086:UOD983089 UXZ983086:UXZ983089 VHV983086:VHV983089 VRR983086:VRR983089 WBN983086:WBN983089 WLJ983086:WLJ983089 IT17:IT50 SP17:SP50 ACL17:ACL50 AMH17:AMH50 AWD17:AWD50 BFZ17:BFZ50 BPV17:BPV50 BZR17:BZR50 CJN17:CJN50 CTJ17:CTJ50 DDF17:DDF50 DNB17:DNB50 DWX17:DWX50 EGT17:EGT50 EQP17:EQP50 FAL17:FAL50 FKH17:FKH50 FUD17:FUD50 GDZ17:GDZ50 GNV17:GNV50 GXR17:GXR50 HHN17:HHN50 HRJ17:HRJ50 IBF17:IBF50 ILB17:ILB50 IUX17:IUX50 JET17:JET50 JOP17:JOP50 JYL17:JYL50 KIH17:KIH50 KSD17:KSD50 LBZ17:LBZ50 LLV17:LLV50 LVR17:LVR50 MFN17:MFN50 MPJ17:MPJ50 MZF17:MZF50 NJB17:NJB50 NSX17:NSX50 OCT17:OCT50 OMP17:OMP50 OWL17:OWL50 PGH17:PGH50 PQD17:PQD50 PZZ17:PZZ50 QJV17:QJV50 QTR17:QTR50 RDN17:RDN50 RNJ17:RNJ50 RXF17:RXF50 SHB17:SHB50 SQX17:SQX50 TAT17:TAT50 TKP17:TKP50 TUL17:TUL50 UEH17:UEH50 UOD17:UOD50 UXZ17:UXZ50 VHV17:VHV50 VRR17:VRR50 WBN17:WBN50 WLJ17:WLJ50 WVF17:WVF50" xr:uid="{30D0F7CC-47E6-497B-8FC0-E5BB0B4EE3AC}"/>
    <dataValidation type="decimal" operator="greaterThanOrEqual" allowBlank="1" showInputMessage="1" showErrorMessage="1" prompt="Please GST Rate" sqref="WVH983086:WVH983089 IV65582:IV65585 SR65582:SR65585 ACN65582:ACN65585 AMJ65582:AMJ65585 AWF65582:AWF65585 BGB65582:BGB65585 BPX65582:BPX65585 BZT65582:BZT65585 CJP65582:CJP65585 CTL65582:CTL65585 DDH65582:DDH65585 DND65582:DND65585 DWZ65582:DWZ65585 EGV65582:EGV65585 EQR65582:EQR65585 FAN65582:FAN65585 FKJ65582:FKJ65585 FUF65582:FUF65585 GEB65582:GEB65585 GNX65582:GNX65585 GXT65582:GXT65585 HHP65582:HHP65585 HRL65582:HRL65585 IBH65582:IBH65585 ILD65582:ILD65585 IUZ65582:IUZ65585 JEV65582:JEV65585 JOR65582:JOR65585 JYN65582:JYN65585 KIJ65582:KIJ65585 KSF65582:KSF65585 LCB65582:LCB65585 LLX65582:LLX65585 LVT65582:LVT65585 MFP65582:MFP65585 MPL65582:MPL65585 MZH65582:MZH65585 NJD65582:NJD65585 NSZ65582:NSZ65585 OCV65582:OCV65585 OMR65582:OMR65585 OWN65582:OWN65585 PGJ65582:PGJ65585 PQF65582:PQF65585 QAB65582:QAB65585 QJX65582:QJX65585 QTT65582:QTT65585 RDP65582:RDP65585 RNL65582:RNL65585 RXH65582:RXH65585 SHD65582:SHD65585 SQZ65582:SQZ65585 TAV65582:TAV65585 TKR65582:TKR65585 TUN65582:TUN65585 UEJ65582:UEJ65585 UOF65582:UOF65585 UYB65582:UYB65585 VHX65582:VHX65585 VRT65582:VRT65585 WBP65582:WBP65585 WLL65582:WLL65585 WVH65582:WVH65585 IV131118:IV131121 SR131118:SR131121 ACN131118:ACN131121 AMJ131118:AMJ131121 AWF131118:AWF131121 BGB131118:BGB131121 BPX131118:BPX131121 BZT131118:BZT131121 CJP131118:CJP131121 CTL131118:CTL131121 DDH131118:DDH131121 DND131118:DND131121 DWZ131118:DWZ131121 EGV131118:EGV131121 EQR131118:EQR131121 FAN131118:FAN131121 FKJ131118:FKJ131121 FUF131118:FUF131121 GEB131118:GEB131121 GNX131118:GNX131121 GXT131118:GXT131121 HHP131118:HHP131121 HRL131118:HRL131121 IBH131118:IBH131121 ILD131118:ILD131121 IUZ131118:IUZ131121 JEV131118:JEV131121 JOR131118:JOR131121 JYN131118:JYN131121 KIJ131118:KIJ131121 KSF131118:KSF131121 LCB131118:LCB131121 LLX131118:LLX131121 LVT131118:LVT131121 MFP131118:MFP131121 MPL131118:MPL131121 MZH131118:MZH131121 NJD131118:NJD131121 NSZ131118:NSZ131121 OCV131118:OCV131121 OMR131118:OMR131121 OWN131118:OWN131121 PGJ131118:PGJ131121 PQF131118:PQF131121 QAB131118:QAB131121 QJX131118:QJX131121 QTT131118:QTT131121 RDP131118:RDP131121 RNL131118:RNL131121 RXH131118:RXH131121 SHD131118:SHD131121 SQZ131118:SQZ131121 TAV131118:TAV131121 TKR131118:TKR131121 TUN131118:TUN131121 UEJ131118:UEJ131121 UOF131118:UOF131121 UYB131118:UYB131121 VHX131118:VHX131121 VRT131118:VRT131121 WBP131118:WBP131121 WLL131118:WLL131121 WVH131118:WVH131121 IV196654:IV196657 SR196654:SR196657 ACN196654:ACN196657 AMJ196654:AMJ196657 AWF196654:AWF196657 BGB196654:BGB196657 BPX196654:BPX196657 BZT196654:BZT196657 CJP196654:CJP196657 CTL196654:CTL196657 DDH196654:DDH196657 DND196654:DND196657 DWZ196654:DWZ196657 EGV196654:EGV196657 EQR196654:EQR196657 FAN196654:FAN196657 FKJ196654:FKJ196657 FUF196654:FUF196657 GEB196654:GEB196657 GNX196654:GNX196657 GXT196654:GXT196657 HHP196654:HHP196657 HRL196654:HRL196657 IBH196654:IBH196657 ILD196654:ILD196657 IUZ196654:IUZ196657 JEV196654:JEV196657 JOR196654:JOR196657 JYN196654:JYN196657 KIJ196654:KIJ196657 KSF196654:KSF196657 LCB196654:LCB196657 LLX196654:LLX196657 LVT196654:LVT196657 MFP196654:MFP196657 MPL196654:MPL196657 MZH196654:MZH196657 NJD196654:NJD196657 NSZ196654:NSZ196657 OCV196654:OCV196657 OMR196654:OMR196657 OWN196654:OWN196657 PGJ196654:PGJ196657 PQF196654:PQF196657 QAB196654:QAB196657 QJX196654:QJX196657 QTT196654:QTT196657 RDP196654:RDP196657 RNL196654:RNL196657 RXH196654:RXH196657 SHD196654:SHD196657 SQZ196654:SQZ196657 TAV196654:TAV196657 TKR196654:TKR196657 TUN196654:TUN196657 UEJ196654:UEJ196657 UOF196654:UOF196657 UYB196654:UYB196657 VHX196654:VHX196657 VRT196654:VRT196657 WBP196654:WBP196657 WLL196654:WLL196657 WVH196654:WVH196657 IV262190:IV262193 SR262190:SR262193 ACN262190:ACN262193 AMJ262190:AMJ262193 AWF262190:AWF262193 BGB262190:BGB262193 BPX262190:BPX262193 BZT262190:BZT262193 CJP262190:CJP262193 CTL262190:CTL262193 DDH262190:DDH262193 DND262190:DND262193 DWZ262190:DWZ262193 EGV262190:EGV262193 EQR262190:EQR262193 FAN262190:FAN262193 FKJ262190:FKJ262193 FUF262190:FUF262193 GEB262190:GEB262193 GNX262190:GNX262193 GXT262190:GXT262193 HHP262190:HHP262193 HRL262190:HRL262193 IBH262190:IBH262193 ILD262190:ILD262193 IUZ262190:IUZ262193 JEV262190:JEV262193 JOR262190:JOR262193 JYN262190:JYN262193 KIJ262190:KIJ262193 KSF262190:KSF262193 LCB262190:LCB262193 LLX262190:LLX262193 LVT262190:LVT262193 MFP262190:MFP262193 MPL262190:MPL262193 MZH262190:MZH262193 NJD262190:NJD262193 NSZ262190:NSZ262193 OCV262190:OCV262193 OMR262190:OMR262193 OWN262190:OWN262193 PGJ262190:PGJ262193 PQF262190:PQF262193 QAB262190:QAB262193 QJX262190:QJX262193 QTT262190:QTT262193 RDP262190:RDP262193 RNL262190:RNL262193 RXH262190:RXH262193 SHD262190:SHD262193 SQZ262190:SQZ262193 TAV262190:TAV262193 TKR262190:TKR262193 TUN262190:TUN262193 UEJ262190:UEJ262193 UOF262190:UOF262193 UYB262190:UYB262193 VHX262190:VHX262193 VRT262190:VRT262193 WBP262190:WBP262193 WLL262190:WLL262193 WVH262190:WVH262193 IV327726:IV327729 SR327726:SR327729 ACN327726:ACN327729 AMJ327726:AMJ327729 AWF327726:AWF327729 BGB327726:BGB327729 BPX327726:BPX327729 BZT327726:BZT327729 CJP327726:CJP327729 CTL327726:CTL327729 DDH327726:DDH327729 DND327726:DND327729 DWZ327726:DWZ327729 EGV327726:EGV327729 EQR327726:EQR327729 FAN327726:FAN327729 FKJ327726:FKJ327729 FUF327726:FUF327729 GEB327726:GEB327729 GNX327726:GNX327729 GXT327726:GXT327729 HHP327726:HHP327729 HRL327726:HRL327729 IBH327726:IBH327729 ILD327726:ILD327729 IUZ327726:IUZ327729 JEV327726:JEV327729 JOR327726:JOR327729 JYN327726:JYN327729 KIJ327726:KIJ327729 KSF327726:KSF327729 LCB327726:LCB327729 LLX327726:LLX327729 LVT327726:LVT327729 MFP327726:MFP327729 MPL327726:MPL327729 MZH327726:MZH327729 NJD327726:NJD327729 NSZ327726:NSZ327729 OCV327726:OCV327729 OMR327726:OMR327729 OWN327726:OWN327729 PGJ327726:PGJ327729 PQF327726:PQF327729 QAB327726:QAB327729 QJX327726:QJX327729 QTT327726:QTT327729 RDP327726:RDP327729 RNL327726:RNL327729 RXH327726:RXH327729 SHD327726:SHD327729 SQZ327726:SQZ327729 TAV327726:TAV327729 TKR327726:TKR327729 TUN327726:TUN327729 UEJ327726:UEJ327729 UOF327726:UOF327729 UYB327726:UYB327729 VHX327726:VHX327729 VRT327726:VRT327729 WBP327726:WBP327729 WLL327726:WLL327729 WVH327726:WVH327729 IV393262:IV393265 SR393262:SR393265 ACN393262:ACN393265 AMJ393262:AMJ393265 AWF393262:AWF393265 BGB393262:BGB393265 BPX393262:BPX393265 BZT393262:BZT393265 CJP393262:CJP393265 CTL393262:CTL393265 DDH393262:DDH393265 DND393262:DND393265 DWZ393262:DWZ393265 EGV393262:EGV393265 EQR393262:EQR393265 FAN393262:FAN393265 FKJ393262:FKJ393265 FUF393262:FUF393265 GEB393262:GEB393265 GNX393262:GNX393265 GXT393262:GXT393265 HHP393262:HHP393265 HRL393262:HRL393265 IBH393262:IBH393265 ILD393262:ILD393265 IUZ393262:IUZ393265 JEV393262:JEV393265 JOR393262:JOR393265 JYN393262:JYN393265 KIJ393262:KIJ393265 KSF393262:KSF393265 LCB393262:LCB393265 LLX393262:LLX393265 LVT393262:LVT393265 MFP393262:MFP393265 MPL393262:MPL393265 MZH393262:MZH393265 NJD393262:NJD393265 NSZ393262:NSZ393265 OCV393262:OCV393265 OMR393262:OMR393265 OWN393262:OWN393265 PGJ393262:PGJ393265 PQF393262:PQF393265 QAB393262:QAB393265 QJX393262:QJX393265 QTT393262:QTT393265 RDP393262:RDP393265 RNL393262:RNL393265 RXH393262:RXH393265 SHD393262:SHD393265 SQZ393262:SQZ393265 TAV393262:TAV393265 TKR393262:TKR393265 TUN393262:TUN393265 UEJ393262:UEJ393265 UOF393262:UOF393265 UYB393262:UYB393265 VHX393262:VHX393265 VRT393262:VRT393265 WBP393262:WBP393265 WLL393262:WLL393265 WVH393262:WVH393265 IV458798:IV458801 SR458798:SR458801 ACN458798:ACN458801 AMJ458798:AMJ458801 AWF458798:AWF458801 BGB458798:BGB458801 BPX458798:BPX458801 BZT458798:BZT458801 CJP458798:CJP458801 CTL458798:CTL458801 DDH458798:DDH458801 DND458798:DND458801 DWZ458798:DWZ458801 EGV458798:EGV458801 EQR458798:EQR458801 FAN458798:FAN458801 FKJ458798:FKJ458801 FUF458798:FUF458801 GEB458798:GEB458801 GNX458798:GNX458801 GXT458798:GXT458801 HHP458798:HHP458801 HRL458798:HRL458801 IBH458798:IBH458801 ILD458798:ILD458801 IUZ458798:IUZ458801 JEV458798:JEV458801 JOR458798:JOR458801 JYN458798:JYN458801 KIJ458798:KIJ458801 KSF458798:KSF458801 LCB458798:LCB458801 LLX458798:LLX458801 LVT458798:LVT458801 MFP458798:MFP458801 MPL458798:MPL458801 MZH458798:MZH458801 NJD458798:NJD458801 NSZ458798:NSZ458801 OCV458798:OCV458801 OMR458798:OMR458801 OWN458798:OWN458801 PGJ458798:PGJ458801 PQF458798:PQF458801 QAB458798:QAB458801 QJX458798:QJX458801 QTT458798:QTT458801 RDP458798:RDP458801 RNL458798:RNL458801 RXH458798:RXH458801 SHD458798:SHD458801 SQZ458798:SQZ458801 TAV458798:TAV458801 TKR458798:TKR458801 TUN458798:TUN458801 UEJ458798:UEJ458801 UOF458798:UOF458801 UYB458798:UYB458801 VHX458798:VHX458801 VRT458798:VRT458801 WBP458798:WBP458801 WLL458798:WLL458801 WVH458798:WVH458801 IV524334:IV524337 SR524334:SR524337 ACN524334:ACN524337 AMJ524334:AMJ524337 AWF524334:AWF524337 BGB524334:BGB524337 BPX524334:BPX524337 BZT524334:BZT524337 CJP524334:CJP524337 CTL524334:CTL524337 DDH524334:DDH524337 DND524334:DND524337 DWZ524334:DWZ524337 EGV524334:EGV524337 EQR524334:EQR524337 FAN524334:FAN524337 FKJ524334:FKJ524337 FUF524334:FUF524337 GEB524334:GEB524337 GNX524334:GNX524337 GXT524334:GXT524337 HHP524334:HHP524337 HRL524334:HRL524337 IBH524334:IBH524337 ILD524334:ILD524337 IUZ524334:IUZ524337 JEV524334:JEV524337 JOR524334:JOR524337 JYN524334:JYN524337 KIJ524334:KIJ524337 KSF524334:KSF524337 LCB524334:LCB524337 LLX524334:LLX524337 LVT524334:LVT524337 MFP524334:MFP524337 MPL524334:MPL524337 MZH524334:MZH524337 NJD524334:NJD524337 NSZ524334:NSZ524337 OCV524334:OCV524337 OMR524334:OMR524337 OWN524334:OWN524337 PGJ524334:PGJ524337 PQF524334:PQF524337 QAB524334:QAB524337 QJX524334:QJX524337 QTT524334:QTT524337 RDP524334:RDP524337 RNL524334:RNL524337 RXH524334:RXH524337 SHD524334:SHD524337 SQZ524334:SQZ524337 TAV524334:TAV524337 TKR524334:TKR524337 TUN524334:TUN524337 UEJ524334:UEJ524337 UOF524334:UOF524337 UYB524334:UYB524337 VHX524334:VHX524337 VRT524334:VRT524337 WBP524334:WBP524337 WLL524334:WLL524337 WVH524334:WVH524337 IV589870:IV589873 SR589870:SR589873 ACN589870:ACN589873 AMJ589870:AMJ589873 AWF589870:AWF589873 BGB589870:BGB589873 BPX589870:BPX589873 BZT589870:BZT589873 CJP589870:CJP589873 CTL589870:CTL589873 DDH589870:DDH589873 DND589870:DND589873 DWZ589870:DWZ589873 EGV589870:EGV589873 EQR589870:EQR589873 FAN589870:FAN589873 FKJ589870:FKJ589873 FUF589870:FUF589873 GEB589870:GEB589873 GNX589870:GNX589873 GXT589870:GXT589873 HHP589870:HHP589873 HRL589870:HRL589873 IBH589870:IBH589873 ILD589870:ILD589873 IUZ589870:IUZ589873 JEV589870:JEV589873 JOR589870:JOR589873 JYN589870:JYN589873 KIJ589870:KIJ589873 KSF589870:KSF589873 LCB589870:LCB589873 LLX589870:LLX589873 LVT589870:LVT589873 MFP589870:MFP589873 MPL589870:MPL589873 MZH589870:MZH589873 NJD589870:NJD589873 NSZ589870:NSZ589873 OCV589870:OCV589873 OMR589870:OMR589873 OWN589870:OWN589873 PGJ589870:PGJ589873 PQF589870:PQF589873 QAB589870:QAB589873 QJX589870:QJX589873 QTT589870:QTT589873 RDP589870:RDP589873 RNL589870:RNL589873 RXH589870:RXH589873 SHD589870:SHD589873 SQZ589870:SQZ589873 TAV589870:TAV589873 TKR589870:TKR589873 TUN589870:TUN589873 UEJ589870:UEJ589873 UOF589870:UOF589873 UYB589870:UYB589873 VHX589870:VHX589873 VRT589870:VRT589873 WBP589870:WBP589873 WLL589870:WLL589873 WVH589870:WVH589873 IV655406:IV655409 SR655406:SR655409 ACN655406:ACN655409 AMJ655406:AMJ655409 AWF655406:AWF655409 BGB655406:BGB655409 BPX655406:BPX655409 BZT655406:BZT655409 CJP655406:CJP655409 CTL655406:CTL655409 DDH655406:DDH655409 DND655406:DND655409 DWZ655406:DWZ655409 EGV655406:EGV655409 EQR655406:EQR655409 FAN655406:FAN655409 FKJ655406:FKJ655409 FUF655406:FUF655409 GEB655406:GEB655409 GNX655406:GNX655409 GXT655406:GXT655409 HHP655406:HHP655409 HRL655406:HRL655409 IBH655406:IBH655409 ILD655406:ILD655409 IUZ655406:IUZ655409 JEV655406:JEV655409 JOR655406:JOR655409 JYN655406:JYN655409 KIJ655406:KIJ655409 KSF655406:KSF655409 LCB655406:LCB655409 LLX655406:LLX655409 LVT655406:LVT655409 MFP655406:MFP655409 MPL655406:MPL655409 MZH655406:MZH655409 NJD655406:NJD655409 NSZ655406:NSZ655409 OCV655406:OCV655409 OMR655406:OMR655409 OWN655406:OWN655409 PGJ655406:PGJ655409 PQF655406:PQF655409 QAB655406:QAB655409 QJX655406:QJX655409 QTT655406:QTT655409 RDP655406:RDP655409 RNL655406:RNL655409 RXH655406:RXH655409 SHD655406:SHD655409 SQZ655406:SQZ655409 TAV655406:TAV655409 TKR655406:TKR655409 TUN655406:TUN655409 UEJ655406:UEJ655409 UOF655406:UOF655409 UYB655406:UYB655409 VHX655406:VHX655409 VRT655406:VRT655409 WBP655406:WBP655409 WLL655406:WLL655409 WVH655406:WVH655409 IV720942:IV720945 SR720942:SR720945 ACN720942:ACN720945 AMJ720942:AMJ720945 AWF720942:AWF720945 BGB720942:BGB720945 BPX720942:BPX720945 BZT720942:BZT720945 CJP720942:CJP720945 CTL720942:CTL720945 DDH720942:DDH720945 DND720942:DND720945 DWZ720942:DWZ720945 EGV720942:EGV720945 EQR720942:EQR720945 FAN720942:FAN720945 FKJ720942:FKJ720945 FUF720942:FUF720945 GEB720942:GEB720945 GNX720942:GNX720945 GXT720942:GXT720945 HHP720942:HHP720945 HRL720942:HRL720945 IBH720942:IBH720945 ILD720942:ILD720945 IUZ720942:IUZ720945 JEV720942:JEV720945 JOR720942:JOR720945 JYN720942:JYN720945 KIJ720942:KIJ720945 KSF720942:KSF720945 LCB720942:LCB720945 LLX720942:LLX720945 LVT720942:LVT720945 MFP720942:MFP720945 MPL720942:MPL720945 MZH720942:MZH720945 NJD720942:NJD720945 NSZ720942:NSZ720945 OCV720942:OCV720945 OMR720942:OMR720945 OWN720942:OWN720945 PGJ720942:PGJ720945 PQF720942:PQF720945 QAB720942:QAB720945 QJX720942:QJX720945 QTT720942:QTT720945 RDP720942:RDP720945 RNL720942:RNL720945 RXH720942:RXH720945 SHD720942:SHD720945 SQZ720942:SQZ720945 TAV720942:TAV720945 TKR720942:TKR720945 TUN720942:TUN720945 UEJ720942:UEJ720945 UOF720942:UOF720945 UYB720942:UYB720945 VHX720942:VHX720945 VRT720942:VRT720945 WBP720942:WBP720945 WLL720942:WLL720945 WVH720942:WVH720945 IV786478:IV786481 SR786478:SR786481 ACN786478:ACN786481 AMJ786478:AMJ786481 AWF786478:AWF786481 BGB786478:BGB786481 BPX786478:BPX786481 BZT786478:BZT786481 CJP786478:CJP786481 CTL786478:CTL786481 DDH786478:DDH786481 DND786478:DND786481 DWZ786478:DWZ786481 EGV786478:EGV786481 EQR786478:EQR786481 FAN786478:FAN786481 FKJ786478:FKJ786481 FUF786478:FUF786481 GEB786478:GEB786481 GNX786478:GNX786481 GXT786478:GXT786481 HHP786478:HHP786481 HRL786478:HRL786481 IBH786478:IBH786481 ILD786478:ILD786481 IUZ786478:IUZ786481 JEV786478:JEV786481 JOR786478:JOR786481 JYN786478:JYN786481 KIJ786478:KIJ786481 KSF786478:KSF786481 LCB786478:LCB786481 LLX786478:LLX786481 LVT786478:LVT786481 MFP786478:MFP786481 MPL786478:MPL786481 MZH786478:MZH786481 NJD786478:NJD786481 NSZ786478:NSZ786481 OCV786478:OCV786481 OMR786478:OMR786481 OWN786478:OWN786481 PGJ786478:PGJ786481 PQF786478:PQF786481 QAB786478:QAB786481 QJX786478:QJX786481 QTT786478:QTT786481 RDP786478:RDP786481 RNL786478:RNL786481 RXH786478:RXH786481 SHD786478:SHD786481 SQZ786478:SQZ786481 TAV786478:TAV786481 TKR786478:TKR786481 TUN786478:TUN786481 UEJ786478:UEJ786481 UOF786478:UOF786481 UYB786478:UYB786481 VHX786478:VHX786481 VRT786478:VRT786481 WBP786478:WBP786481 WLL786478:WLL786481 WVH786478:WVH786481 IV852014:IV852017 SR852014:SR852017 ACN852014:ACN852017 AMJ852014:AMJ852017 AWF852014:AWF852017 BGB852014:BGB852017 BPX852014:BPX852017 BZT852014:BZT852017 CJP852014:CJP852017 CTL852014:CTL852017 DDH852014:DDH852017 DND852014:DND852017 DWZ852014:DWZ852017 EGV852014:EGV852017 EQR852014:EQR852017 FAN852014:FAN852017 FKJ852014:FKJ852017 FUF852014:FUF852017 GEB852014:GEB852017 GNX852014:GNX852017 GXT852014:GXT852017 HHP852014:HHP852017 HRL852014:HRL852017 IBH852014:IBH852017 ILD852014:ILD852017 IUZ852014:IUZ852017 JEV852014:JEV852017 JOR852014:JOR852017 JYN852014:JYN852017 KIJ852014:KIJ852017 KSF852014:KSF852017 LCB852014:LCB852017 LLX852014:LLX852017 LVT852014:LVT852017 MFP852014:MFP852017 MPL852014:MPL852017 MZH852014:MZH852017 NJD852014:NJD852017 NSZ852014:NSZ852017 OCV852014:OCV852017 OMR852014:OMR852017 OWN852014:OWN852017 PGJ852014:PGJ852017 PQF852014:PQF852017 QAB852014:QAB852017 QJX852014:QJX852017 QTT852014:QTT852017 RDP852014:RDP852017 RNL852014:RNL852017 RXH852014:RXH852017 SHD852014:SHD852017 SQZ852014:SQZ852017 TAV852014:TAV852017 TKR852014:TKR852017 TUN852014:TUN852017 UEJ852014:UEJ852017 UOF852014:UOF852017 UYB852014:UYB852017 VHX852014:VHX852017 VRT852014:VRT852017 WBP852014:WBP852017 WLL852014:WLL852017 WVH852014:WVH852017 IV917550:IV917553 SR917550:SR917553 ACN917550:ACN917553 AMJ917550:AMJ917553 AWF917550:AWF917553 BGB917550:BGB917553 BPX917550:BPX917553 BZT917550:BZT917553 CJP917550:CJP917553 CTL917550:CTL917553 DDH917550:DDH917553 DND917550:DND917553 DWZ917550:DWZ917553 EGV917550:EGV917553 EQR917550:EQR917553 FAN917550:FAN917553 FKJ917550:FKJ917553 FUF917550:FUF917553 GEB917550:GEB917553 GNX917550:GNX917553 GXT917550:GXT917553 HHP917550:HHP917553 HRL917550:HRL917553 IBH917550:IBH917553 ILD917550:ILD917553 IUZ917550:IUZ917553 JEV917550:JEV917553 JOR917550:JOR917553 JYN917550:JYN917553 KIJ917550:KIJ917553 KSF917550:KSF917553 LCB917550:LCB917553 LLX917550:LLX917553 LVT917550:LVT917553 MFP917550:MFP917553 MPL917550:MPL917553 MZH917550:MZH917553 NJD917550:NJD917553 NSZ917550:NSZ917553 OCV917550:OCV917553 OMR917550:OMR917553 OWN917550:OWN917553 PGJ917550:PGJ917553 PQF917550:PQF917553 QAB917550:QAB917553 QJX917550:QJX917553 QTT917550:QTT917553 RDP917550:RDP917553 RNL917550:RNL917553 RXH917550:RXH917553 SHD917550:SHD917553 SQZ917550:SQZ917553 TAV917550:TAV917553 TKR917550:TKR917553 TUN917550:TUN917553 UEJ917550:UEJ917553 UOF917550:UOF917553 UYB917550:UYB917553 VHX917550:VHX917553 VRT917550:VRT917553 WBP917550:WBP917553 WLL917550:WLL917553 WVH917550:WVH917553 IV983086:IV983089 SR983086:SR983089 ACN983086:ACN983089 AMJ983086:AMJ983089 AWF983086:AWF983089 BGB983086:BGB983089 BPX983086:BPX983089 BZT983086:BZT983089 CJP983086:CJP983089 CTL983086:CTL983089 DDH983086:DDH983089 DND983086:DND983089 DWZ983086:DWZ983089 EGV983086:EGV983089 EQR983086:EQR983089 FAN983086:FAN983089 FKJ983086:FKJ983089 FUF983086:FUF983089 GEB983086:GEB983089 GNX983086:GNX983089 GXT983086:GXT983089 HHP983086:HHP983089 HRL983086:HRL983089 IBH983086:IBH983089 ILD983086:ILD983089 IUZ983086:IUZ983089 JEV983086:JEV983089 JOR983086:JOR983089 JYN983086:JYN983089 KIJ983086:KIJ983089 KSF983086:KSF983089 LCB983086:LCB983089 LLX983086:LLX983089 LVT983086:LVT983089 MFP983086:MFP983089 MPL983086:MPL983089 MZH983086:MZH983089 NJD983086:NJD983089 NSZ983086:NSZ983089 OCV983086:OCV983089 OMR983086:OMR983089 OWN983086:OWN983089 PGJ983086:PGJ983089 PQF983086:PQF983089 QAB983086:QAB983089 QJX983086:QJX983089 QTT983086:QTT983089 RDP983086:RDP983089 RNL983086:RNL983089 RXH983086:RXH983089 SHD983086:SHD983089 SQZ983086:SQZ983089 TAV983086:TAV983089 TKR983086:TKR983089 TUN983086:TUN983089 UEJ983086:UEJ983089 UOF983086:UOF983089 UYB983086:UYB983089 VHX983086:VHX983089 VRT983086:VRT983089 WBP983086:WBP983089 WLL983086:WLL983089 IV17:IV50 SR17:SR50 ACN17:ACN50 AMJ17:AMJ50 AWF17:AWF50 BGB17:BGB50 BPX17:BPX50 BZT17:BZT50 CJP17:CJP50 CTL17:CTL50 DDH17:DDH50 DND17:DND50 DWZ17:DWZ50 EGV17:EGV50 EQR17:EQR50 FAN17:FAN50 FKJ17:FKJ50 FUF17:FUF50 GEB17:GEB50 GNX17:GNX50 GXT17:GXT50 HHP17:HHP50 HRL17:HRL50 IBH17:IBH50 ILD17:ILD50 IUZ17:IUZ50 JEV17:JEV50 JOR17:JOR50 JYN17:JYN50 KIJ17:KIJ50 KSF17:KSF50 LCB17:LCB50 LLX17:LLX50 LVT17:LVT50 MFP17:MFP50 MPL17:MPL50 MZH17:MZH50 NJD17:NJD50 NSZ17:NSZ50 OCV17:OCV50 OMR17:OMR50 OWN17:OWN50 PGJ17:PGJ50 PQF17:PQF50 QAB17:QAB50 QJX17:QJX50 QTT17:QTT50 RDP17:RDP50 RNL17:RNL50 RXH17:RXH50 SHD17:SHD50 SQZ17:SQZ50 TAV17:TAV50 TKR17:TKR50 TUN17:TUN50 UEJ17:UEJ50 UOF17:UOF50 UYB17:UYB50 VHX17:VHX50 VRT17:VRT50 WBP17:WBP50 WLL17:WLL50 WVH17:WVH50" xr:uid="{684022EA-8669-4655-A2EA-C1A40D7DCE16}">
      <formula1>0</formula1>
    </dataValidation>
  </dataValidations>
  <printOptions horizontalCentered="1"/>
  <pageMargins left="0.1" right="0.1" top="0.75" bottom="0.75" header="0.3" footer="0.3"/>
  <pageSetup paperSize="9" scale="64" orientation="landscape" horizontalDpi="300" verticalDpi="300" r:id="rId1"/>
  <headerFooter>
    <oddFooter>&amp;LSch I Qtr Sch Civil Item&amp;CPage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2D90-A20D-4E7C-BD48-DC669930FDAF}">
  <dimension ref="A1:Q1320"/>
  <sheetViews>
    <sheetView topLeftCell="A37" zoomScale="115" zoomScaleNormal="115" workbookViewId="0">
      <selection activeCell="F13" sqref="F13:F46"/>
    </sheetView>
  </sheetViews>
  <sheetFormatPr defaultRowHeight="12.75"/>
  <cols>
    <col min="1" max="1" width="10.28515625" style="62" customWidth="1"/>
    <col min="2" max="2" width="23.5703125" style="62" customWidth="1"/>
    <col min="3" max="3" width="12.140625" style="62" customWidth="1"/>
    <col min="4" max="4" width="11.85546875" style="62" customWidth="1"/>
    <col min="5" max="5" width="10.140625" style="62" customWidth="1"/>
    <col min="6" max="6" width="17.42578125" style="62" customWidth="1"/>
    <col min="7" max="7" width="59.7109375" style="62" customWidth="1"/>
    <col min="8" max="8" width="8.42578125" style="62" customWidth="1"/>
    <col min="9" max="9" width="10.28515625" style="62" customWidth="1"/>
    <col min="10" max="10" width="14.85546875" style="62" customWidth="1"/>
    <col min="11" max="11" width="15.85546875" style="62" customWidth="1"/>
    <col min="12" max="12" width="14.85546875" style="62" customWidth="1"/>
    <col min="13" max="241" width="8.85546875" style="62"/>
    <col min="242" max="242" width="5.85546875" style="62" customWidth="1"/>
    <col min="243" max="243" width="8.42578125" style="62" customWidth="1"/>
    <col min="244" max="244" width="64.7109375" style="62" customWidth="1"/>
    <col min="245" max="246" width="8" style="62" customWidth="1"/>
    <col min="247" max="247" width="9.42578125" style="62" customWidth="1"/>
    <col min="248" max="248" width="9.85546875" style="62" customWidth="1"/>
    <col min="249" max="249" width="12.85546875" style="62" customWidth="1"/>
    <col min="250" max="497" width="8.85546875" style="62"/>
    <col min="498" max="498" width="5.85546875" style="62" customWidth="1"/>
    <col min="499" max="499" width="8.42578125" style="62" customWidth="1"/>
    <col min="500" max="500" width="64.7109375" style="62" customWidth="1"/>
    <col min="501" max="502" width="8" style="62" customWidth="1"/>
    <col min="503" max="503" width="9.42578125" style="62" customWidth="1"/>
    <col min="504" max="504" width="9.85546875" style="62" customWidth="1"/>
    <col min="505" max="505" width="12.85546875" style="62" customWidth="1"/>
    <col min="506" max="753" width="8.85546875" style="62"/>
    <col min="754" max="754" width="5.85546875" style="62" customWidth="1"/>
    <col min="755" max="755" width="8.42578125" style="62" customWidth="1"/>
    <col min="756" max="756" width="64.7109375" style="62" customWidth="1"/>
    <col min="757" max="758" width="8" style="62" customWidth="1"/>
    <col min="759" max="759" width="9.42578125" style="62" customWidth="1"/>
    <col min="760" max="760" width="9.85546875" style="62" customWidth="1"/>
    <col min="761" max="761" width="12.85546875" style="62" customWidth="1"/>
    <col min="762" max="1009" width="8.85546875" style="62"/>
    <col min="1010" max="1010" width="5.85546875" style="62" customWidth="1"/>
    <col min="1011" max="1011" width="8.42578125" style="62" customWidth="1"/>
    <col min="1012" max="1012" width="64.7109375" style="62" customWidth="1"/>
    <col min="1013" max="1014" width="8" style="62" customWidth="1"/>
    <col min="1015" max="1015" width="9.42578125" style="62" customWidth="1"/>
    <col min="1016" max="1016" width="9.85546875" style="62" customWidth="1"/>
    <col min="1017" max="1017" width="12.85546875" style="62" customWidth="1"/>
    <col min="1018" max="1265" width="8.85546875" style="62"/>
    <col min="1266" max="1266" width="5.85546875" style="62" customWidth="1"/>
    <col min="1267" max="1267" width="8.42578125" style="62" customWidth="1"/>
    <col min="1268" max="1268" width="64.7109375" style="62" customWidth="1"/>
    <col min="1269" max="1270" width="8" style="62" customWidth="1"/>
    <col min="1271" max="1271" width="9.42578125" style="62" customWidth="1"/>
    <col min="1272" max="1272" width="9.85546875" style="62" customWidth="1"/>
    <col min="1273" max="1273" width="12.85546875" style="62" customWidth="1"/>
    <col min="1274" max="1521" width="8.85546875" style="62"/>
    <col min="1522" max="1522" width="5.85546875" style="62" customWidth="1"/>
    <col min="1523" max="1523" width="8.42578125" style="62" customWidth="1"/>
    <col min="1524" max="1524" width="64.7109375" style="62" customWidth="1"/>
    <col min="1525" max="1526" width="8" style="62" customWidth="1"/>
    <col min="1527" max="1527" width="9.42578125" style="62" customWidth="1"/>
    <col min="1528" max="1528" width="9.85546875" style="62" customWidth="1"/>
    <col min="1529" max="1529" width="12.85546875" style="62" customWidth="1"/>
    <col min="1530" max="1777" width="8.85546875" style="62"/>
    <col min="1778" max="1778" width="5.85546875" style="62" customWidth="1"/>
    <col min="1779" max="1779" width="8.42578125" style="62" customWidth="1"/>
    <col min="1780" max="1780" width="64.7109375" style="62" customWidth="1"/>
    <col min="1781" max="1782" width="8" style="62" customWidth="1"/>
    <col min="1783" max="1783" width="9.42578125" style="62" customWidth="1"/>
    <col min="1784" max="1784" width="9.85546875" style="62" customWidth="1"/>
    <col min="1785" max="1785" width="12.85546875" style="62" customWidth="1"/>
    <col min="1786" max="2033" width="8.85546875" style="62"/>
    <col min="2034" max="2034" width="5.85546875" style="62" customWidth="1"/>
    <col min="2035" max="2035" width="8.42578125" style="62" customWidth="1"/>
    <col min="2036" max="2036" width="64.7109375" style="62" customWidth="1"/>
    <col min="2037" max="2038" width="8" style="62" customWidth="1"/>
    <col min="2039" max="2039" width="9.42578125" style="62" customWidth="1"/>
    <col min="2040" max="2040" width="9.85546875" style="62" customWidth="1"/>
    <col min="2041" max="2041" width="12.85546875" style="62" customWidth="1"/>
    <col min="2042" max="2289" width="8.85546875" style="62"/>
    <col min="2290" max="2290" width="5.85546875" style="62" customWidth="1"/>
    <col min="2291" max="2291" width="8.42578125" style="62" customWidth="1"/>
    <col min="2292" max="2292" width="64.7109375" style="62" customWidth="1"/>
    <col min="2293" max="2294" width="8" style="62" customWidth="1"/>
    <col min="2295" max="2295" width="9.42578125" style="62" customWidth="1"/>
    <col min="2296" max="2296" width="9.85546875" style="62" customWidth="1"/>
    <col min="2297" max="2297" width="12.85546875" style="62" customWidth="1"/>
    <col min="2298" max="2545" width="8.85546875" style="62"/>
    <col min="2546" max="2546" width="5.85546875" style="62" customWidth="1"/>
    <col min="2547" max="2547" width="8.42578125" style="62" customWidth="1"/>
    <col min="2548" max="2548" width="64.7109375" style="62" customWidth="1"/>
    <col min="2549" max="2550" width="8" style="62" customWidth="1"/>
    <col min="2551" max="2551" width="9.42578125" style="62" customWidth="1"/>
    <col min="2552" max="2552" width="9.85546875" style="62" customWidth="1"/>
    <col min="2553" max="2553" width="12.85546875" style="62" customWidth="1"/>
    <col min="2554" max="2801" width="8.85546875" style="62"/>
    <col min="2802" max="2802" width="5.85546875" style="62" customWidth="1"/>
    <col min="2803" max="2803" width="8.42578125" style="62" customWidth="1"/>
    <col min="2804" max="2804" width="64.7109375" style="62" customWidth="1"/>
    <col min="2805" max="2806" width="8" style="62" customWidth="1"/>
    <col min="2807" max="2807" width="9.42578125" style="62" customWidth="1"/>
    <col min="2808" max="2808" width="9.85546875" style="62" customWidth="1"/>
    <col min="2809" max="2809" width="12.85546875" style="62" customWidth="1"/>
    <col min="2810" max="3057" width="8.85546875" style="62"/>
    <col min="3058" max="3058" width="5.85546875" style="62" customWidth="1"/>
    <col min="3059" max="3059" width="8.42578125" style="62" customWidth="1"/>
    <col min="3060" max="3060" width="64.7109375" style="62" customWidth="1"/>
    <col min="3061" max="3062" width="8" style="62" customWidth="1"/>
    <col min="3063" max="3063" width="9.42578125" style="62" customWidth="1"/>
    <col min="3064" max="3064" width="9.85546875" style="62" customWidth="1"/>
    <col min="3065" max="3065" width="12.85546875" style="62" customWidth="1"/>
    <col min="3066" max="3313" width="8.85546875" style="62"/>
    <col min="3314" max="3314" width="5.85546875" style="62" customWidth="1"/>
    <col min="3315" max="3315" width="8.42578125" style="62" customWidth="1"/>
    <col min="3316" max="3316" width="64.7109375" style="62" customWidth="1"/>
    <col min="3317" max="3318" width="8" style="62" customWidth="1"/>
    <col min="3319" max="3319" width="9.42578125" style="62" customWidth="1"/>
    <col min="3320" max="3320" width="9.85546875" style="62" customWidth="1"/>
    <col min="3321" max="3321" width="12.85546875" style="62" customWidth="1"/>
    <col min="3322" max="3569" width="8.85546875" style="62"/>
    <col min="3570" max="3570" width="5.85546875" style="62" customWidth="1"/>
    <col min="3571" max="3571" width="8.42578125" style="62" customWidth="1"/>
    <col min="3572" max="3572" width="64.7109375" style="62" customWidth="1"/>
    <col min="3573" max="3574" width="8" style="62" customWidth="1"/>
    <col min="3575" max="3575" width="9.42578125" style="62" customWidth="1"/>
    <col min="3576" max="3576" width="9.85546875" style="62" customWidth="1"/>
    <col min="3577" max="3577" width="12.85546875" style="62" customWidth="1"/>
    <col min="3578" max="3825" width="8.85546875" style="62"/>
    <col min="3826" max="3826" width="5.85546875" style="62" customWidth="1"/>
    <col min="3827" max="3827" width="8.42578125" style="62" customWidth="1"/>
    <col min="3828" max="3828" width="64.7109375" style="62" customWidth="1"/>
    <col min="3829" max="3830" width="8" style="62" customWidth="1"/>
    <col min="3831" max="3831" width="9.42578125" style="62" customWidth="1"/>
    <col min="3832" max="3832" width="9.85546875" style="62" customWidth="1"/>
    <col min="3833" max="3833" width="12.85546875" style="62" customWidth="1"/>
    <col min="3834" max="4081" width="8.85546875" style="62"/>
    <col min="4082" max="4082" width="5.85546875" style="62" customWidth="1"/>
    <col min="4083" max="4083" width="8.42578125" style="62" customWidth="1"/>
    <col min="4084" max="4084" width="64.7109375" style="62" customWidth="1"/>
    <col min="4085" max="4086" width="8" style="62" customWidth="1"/>
    <col min="4087" max="4087" width="9.42578125" style="62" customWidth="1"/>
    <col min="4088" max="4088" width="9.85546875" style="62" customWidth="1"/>
    <col min="4089" max="4089" width="12.85546875" style="62" customWidth="1"/>
    <col min="4090" max="4337" width="8.85546875" style="62"/>
    <col min="4338" max="4338" width="5.85546875" style="62" customWidth="1"/>
    <col min="4339" max="4339" width="8.42578125" style="62" customWidth="1"/>
    <col min="4340" max="4340" width="64.7109375" style="62" customWidth="1"/>
    <col min="4341" max="4342" width="8" style="62" customWidth="1"/>
    <col min="4343" max="4343" width="9.42578125" style="62" customWidth="1"/>
    <col min="4344" max="4344" width="9.85546875" style="62" customWidth="1"/>
    <col min="4345" max="4345" width="12.85546875" style="62" customWidth="1"/>
    <col min="4346" max="4593" width="8.85546875" style="62"/>
    <col min="4594" max="4594" width="5.85546875" style="62" customWidth="1"/>
    <col min="4595" max="4595" width="8.42578125" style="62" customWidth="1"/>
    <col min="4596" max="4596" width="64.7109375" style="62" customWidth="1"/>
    <col min="4597" max="4598" width="8" style="62" customWidth="1"/>
    <col min="4599" max="4599" width="9.42578125" style="62" customWidth="1"/>
    <col min="4600" max="4600" width="9.85546875" style="62" customWidth="1"/>
    <col min="4601" max="4601" width="12.85546875" style="62" customWidth="1"/>
    <col min="4602" max="4849" width="8.85546875" style="62"/>
    <col min="4850" max="4850" width="5.85546875" style="62" customWidth="1"/>
    <col min="4851" max="4851" width="8.42578125" style="62" customWidth="1"/>
    <col min="4852" max="4852" width="64.7109375" style="62" customWidth="1"/>
    <col min="4853" max="4854" width="8" style="62" customWidth="1"/>
    <col min="4855" max="4855" width="9.42578125" style="62" customWidth="1"/>
    <col min="4856" max="4856" width="9.85546875" style="62" customWidth="1"/>
    <col min="4857" max="4857" width="12.85546875" style="62" customWidth="1"/>
    <col min="4858" max="5105" width="8.85546875" style="62"/>
    <col min="5106" max="5106" width="5.85546875" style="62" customWidth="1"/>
    <col min="5107" max="5107" width="8.42578125" style="62" customWidth="1"/>
    <col min="5108" max="5108" width="64.7109375" style="62" customWidth="1"/>
    <col min="5109" max="5110" width="8" style="62" customWidth="1"/>
    <col min="5111" max="5111" width="9.42578125" style="62" customWidth="1"/>
    <col min="5112" max="5112" width="9.85546875" style="62" customWidth="1"/>
    <col min="5113" max="5113" width="12.85546875" style="62" customWidth="1"/>
    <col min="5114" max="5361" width="8.85546875" style="62"/>
    <col min="5362" max="5362" width="5.85546875" style="62" customWidth="1"/>
    <col min="5363" max="5363" width="8.42578125" style="62" customWidth="1"/>
    <col min="5364" max="5364" width="64.7109375" style="62" customWidth="1"/>
    <col min="5365" max="5366" width="8" style="62" customWidth="1"/>
    <col min="5367" max="5367" width="9.42578125" style="62" customWidth="1"/>
    <col min="5368" max="5368" width="9.85546875" style="62" customWidth="1"/>
    <col min="5369" max="5369" width="12.85546875" style="62" customWidth="1"/>
    <col min="5370" max="5617" width="8.85546875" style="62"/>
    <col min="5618" max="5618" width="5.85546875" style="62" customWidth="1"/>
    <col min="5619" max="5619" width="8.42578125" style="62" customWidth="1"/>
    <col min="5620" max="5620" width="64.7109375" style="62" customWidth="1"/>
    <col min="5621" max="5622" width="8" style="62" customWidth="1"/>
    <col min="5623" max="5623" width="9.42578125" style="62" customWidth="1"/>
    <col min="5624" max="5624" width="9.85546875" style="62" customWidth="1"/>
    <col min="5625" max="5625" width="12.85546875" style="62" customWidth="1"/>
    <col min="5626" max="5873" width="8.85546875" style="62"/>
    <col min="5874" max="5874" width="5.85546875" style="62" customWidth="1"/>
    <col min="5875" max="5875" width="8.42578125" style="62" customWidth="1"/>
    <col min="5876" max="5876" width="64.7109375" style="62" customWidth="1"/>
    <col min="5877" max="5878" width="8" style="62" customWidth="1"/>
    <col min="5879" max="5879" width="9.42578125" style="62" customWidth="1"/>
    <col min="5880" max="5880" width="9.85546875" style="62" customWidth="1"/>
    <col min="5881" max="5881" width="12.85546875" style="62" customWidth="1"/>
    <col min="5882" max="6129" width="8.85546875" style="62"/>
    <col min="6130" max="6130" width="5.85546875" style="62" customWidth="1"/>
    <col min="6131" max="6131" width="8.42578125" style="62" customWidth="1"/>
    <col min="6132" max="6132" width="64.7109375" style="62" customWidth="1"/>
    <col min="6133" max="6134" width="8" style="62" customWidth="1"/>
    <col min="6135" max="6135" width="9.42578125" style="62" customWidth="1"/>
    <col min="6136" max="6136" width="9.85546875" style="62" customWidth="1"/>
    <col min="6137" max="6137" width="12.85546875" style="62" customWidth="1"/>
    <col min="6138" max="6385" width="8.85546875" style="62"/>
    <col min="6386" max="6386" width="5.85546875" style="62" customWidth="1"/>
    <col min="6387" max="6387" width="8.42578125" style="62" customWidth="1"/>
    <col min="6388" max="6388" width="64.7109375" style="62" customWidth="1"/>
    <col min="6389" max="6390" width="8" style="62" customWidth="1"/>
    <col min="6391" max="6391" width="9.42578125" style="62" customWidth="1"/>
    <col min="6392" max="6392" width="9.85546875" style="62" customWidth="1"/>
    <col min="6393" max="6393" width="12.85546875" style="62" customWidth="1"/>
    <col min="6394" max="6641" width="8.85546875" style="62"/>
    <col min="6642" max="6642" width="5.85546875" style="62" customWidth="1"/>
    <col min="6643" max="6643" width="8.42578125" style="62" customWidth="1"/>
    <col min="6644" max="6644" width="64.7109375" style="62" customWidth="1"/>
    <col min="6645" max="6646" width="8" style="62" customWidth="1"/>
    <col min="6647" max="6647" width="9.42578125" style="62" customWidth="1"/>
    <col min="6648" max="6648" width="9.85546875" style="62" customWidth="1"/>
    <col min="6649" max="6649" width="12.85546875" style="62" customWidth="1"/>
    <col min="6650" max="6897" width="8.85546875" style="62"/>
    <col min="6898" max="6898" width="5.85546875" style="62" customWidth="1"/>
    <col min="6899" max="6899" width="8.42578125" style="62" customWidth="1"/>
    <col min="6900" max="6900" width="64.7109375" style="62" customWidth="1"/>
    <col min="6901" max="6902" width="8" style="62" customWidth="1"/>
    <col min="6903" max="6903" width="9.42578125" style="62" customWidth="1"/>
    <col min="6904" max="6904" width="9.85546875" style="62" customWidth="1"/>
    <col min="6905" max="6905" width="12.85546875" style="62" customWidth="1"/>
    <col min="6906" max="7153" width="8.85546875" style="62"/>
    <col min="7154" max="7154" width="5.85546875" style="62" customWidth="1"/>
    <col min="7155" max="7155" width="8.42578125" style="62" customWidth="1"/>
    <col min="7156" max="7156" width="64.7109375" style="62" customWidth="1"/>
    <col min="7157" max="7158" width="8" style="62" customWidth="1"/>
    <col min="7159" max="7159" width="9.42578125" style="62" customWidth="1"/>
    <col min="7160" max="7160" width="9.85546875" style="62" customWidth="1"/>
    <col min="7161" max="7161" width="12.85546875" style="62" customWidth="1"/>
    <col min="7162" max="7409" width="8.85546875" style="62"/>
    <col min="7410" max="7410" width="5.85546875" style="62" customWidth="1"/>
    <col min="7411" max="7411" width="8.42578125" style="62" customWidth="1"/>
    <col min="7412" max="7412" width="64.7109375" style="62" customWidth="1"/>
    <col min="7413" max="7414" width="8" style="62" customWidth="1"/>
    <col min="7415" max="7415" width="9.42578125" style="62" customWidth="1"/>
    <col min="7416" max="7416" width="9.85546875" style="62" customWidth="1"/>
    <col min="7417" max="7417" width="12.85546875" style="62" customWidth="1"/>
    <col min="7418" max="7665" width="8.85546875" style="62"/>
    <col min="7666" max="7666" width="5.85546875" style="62" customWidth="1"/>
    <col min="7667" max="7667" width="8.42578125" style="62" customWidth="1"/>
    <col min="7668" max="7668" width="64.7109375" style="62" customWidth="1"/>
    <col min="7669" max="7670" width="8" style="62" customWidth="1"/>
    <col min="7671" max="7671" width="9.42578125" style="62" customWidth="1"/>
    <col min="7672" max="7672" width="9.85546875" style="62" customWidth="1"/>
    <col min="7673" max="7673" width="12.85546875" style="62" customWidth="1"/>
    <col min="7674" max="7921" width="8.85546875" style="62"/>
    <col min="7922" max="7922" width="5.85546875" style="62" customWidth="1"/>
    <col min="7923" max="7923" width="8.42578125" style="62" customWidth="1"/>
    <col min="7924" max="7924" width="64.7109375" style="62" customWidth="1"/>
    <col min="7925" max="7926" width="8" style="62" customWidth="1"/>
    <col min="7927" max="7927" width="9.42578125" style="62" customWidth="1"/>
    <col min="7928" max="7928" width="9.85546875" style="62" customWidth="1"/>
    <col min="7929" max="7929" width="12.85546875" style="62" customWidth="1"/>
    <col min="7930" max="8177" width="8.85546875" style="62"/>
    <col min="8178" max="8178" width="5.85546875" style="62" customWidth="1"/>
    <col min="8179" max="8179" width="8.42578125" style="62" customWidth="1"/>
    <col min="8180" max="8180" width="64.7109375" style="62" customWidth="1"/>
    <col min="8181" max="8182" width="8" style="62" customWidth="1"/>
    <col min="8183" max="8183" width="9.42578125" style="62" customWidth="1"/>
    <col min="8184" max="8184" width="9.85546875" style="62" customWidth="1"/>
    <col min="8185" max="8185" width="12.85546875" style="62" customWidth="1"/>
    <col min="8186" max="8433" width="8.85546875" style="62"/>
    <col min="8434" max="8434" width="5.85546875" style="62" customWidth="1"/>
    <col min="8435" max="8435" width="8.42578125" style="62" customWidth="1"/>
    <col min="8436" max="8436" width="64.7109375" style="62" customWidth="1"/>
    <col min="8437" max="8438" width="8" style="62" customWidth="1"/>
    <col min="8439" max="8439" width="9.42578125" style="62" customWidth="1"/>
    <col min="8440" max="8440" width="9.85546875" style="62" customWidth="1"/>
    <col min="8441" max="8441" width="12.85546875" style="62" customWidth="1"/>
    <col min="8442" max="8689" width="8.85546875" style="62"/>
    <col min="8690" max="8690" width="5.85546875" style="62" customWidth="1"/>
    <col min="8691" max="8691" width="8.42578125" style="62" customWidth="1"/>
    <col min="8692" max="8692" width="64.7109375" style="62" customWidth="1"/>
    <col min="8693" max="8694" width="8" style="62" customWidth="1"/>
    <col min="8695" max="8695" width="9.42578125" style="62" customWidth="1"/>
    <col min="8696" max="8696" width="9.85546875" style="62" customWidth="1"/>
    <col min="8697" max="8697" width="12.85546875" style="62" customWidth="1"/>
    <col min="8698" max="8945" width="8.85546875" style="62"/>
    <col min="8946" max="8946" width="5.85546875" style="62" customWidth="1"/>
    <col min="8947" max="8947" width="8.42578125" style="62" customWidth="1"/>
    <col min="8948" max="8948" width="64.7109375" style="62" customWidth="1"/>
    <col min="8949" max="8950" width="8" style="62" customWidth="1"/>
    <col min="8951" max="8951" width="9.42578125" style="62" customWidth="1"/>
    <col min="8952" max="8952" width="9.85546875" style="62" customWidth="1"/>
    <col min="8953" max="8953" width="12.85546875" style="62" customWidth="1"/>
    <col min="8954" max="9201" width="8.85546875" style="62"/>
    <col min="9202" max="9202" width="5.85546875" style="62" customWidth="1"/>
    <col min="9203" max="9203" width="8.42578125" style="62" customWidth="1"/>
    <col min="9204" max="9204" width="64.7109375" style="62" customWidth="1"/>
    <col min="9205" max="9206" width="8" style="62" customWidth="1"/>
    <col min="9207" max="9207" width="9.42578125" style="62" customWidth="1"/>
    <col min="9208" max="9208" width="9.85546875" style="62" customWidth="1"/>
    <col min="9209" max="9209" width="12.85546875" style="62" customWidth="1"/>
    <col min="9210" max="9457" width="8.85546875" style="62"/>
    <col min="9458" max="9458" width="5.85546875" style="62" customWidth="1"/>
    <col min="9459" max="9459" width="8.42578125" style="62" customWidth="1"/>
    <col min="9460" max="9460" width="64.7109375" style="62" customWidth="1"/>
    <col min="9461" max="9462" width="8" style="62" customWidth="1"/>
    <col min="9463" max="9463" width="9.42578125" style="62" customWidth="1"/>
    <col min="9464" max="9464" width="9.85546875" style="62" customWidth="1"/>
    <col min="9465" max="9465" width="12.85546875" style="62" customWidth="1"/>
    <col min="9466" max="9713" width="8.85546875" style="62"/>
    <col min="9714" max="9714" width="5.85546875" style="62" customWidth="1"/>
    <col min="9715" max="9715" width="8.42578125" style="62" customWidth="1"/>
    <col min="9716" max="9716" width="64.7109375" style="62" customWidth="1"/>
    <col min="9717" max="9718" width="8" style="62" customWidth="1"/>
    <col min="9719" max="9719" width="9.42578125" style="62" customWidth="1"/>
    <col min="9720" max="9720" width="9.85546875" style="62" customWidth="1"/>
    <col min="9721" max="9721" width="12.85546875" style="62" customWidth="1"/>
    <col min="9722" max="9969" width="8.85546875" style="62"/>
    <col min="9970" max="9970" width="5.85546875" style="62" customWidth="1"/>
    <col min="9971" max="9971" width="8.42578125" style="62" customWidth="1"/>
    <col min="9972" max="9972" width="64.7109375" style="62" customWidth="1"/>
    <col min="9973" max="9974" width="8" style="62" customWidth="1"/>
    <col min="9975" max="9975" width="9.42578125" style="62" customWidth="1"/>
    <col min="9976" max="9976" width="9.85546875" style="62" customWidth="1"/>
    <col min="9977" max="9977" width="12.85546875" style="62" customWidth="1"/>
    <col min="9978" max="10225" width="8.85546875" style="62"/>
    <col min="10226" max="10226" width="5.85546875" style="62" customWidth="1"/>
    <col min="10227" max="10227" width="8.42578125" style="62" customWidth="1"/>
    <col min="10228" max="10228" width="64.7109375" style="62" customWidth="1"/>
    <col min="10229" max="10230" width="8" style="62" customWidth="1"/>
    <col min="10231" max="10231" width="9.42578125" style="62" customWidth="1"/>
    <col min="10232" max="10232" width="9.85546875" style="62" customWidth="1"/>
    <col min="10233" max="10233" width="12.85546875" style="62" customWidth="1"/>
    <col min="10234" max="10481" width="8.85546875" style="62"/>
    <col min="10482" max="10482" width="5.85546875" style="62" customWidth="1"/>
    <col min="10483" max="10483" width="8.42578125" style="62" customWidth="1"/>
    <col min="10484" max="10484" width="64.7109375" style="62" customWidth="1"/>
    <col min="10485" max="10486" width="8" style="62" customWidth="1"/>
    <col min="10487" max="10487" width="9.42578125" style="62" customWidth="1"/>
    <col min="10488" max="10488" width="9.85546875" style="62" customWidth="1"/>
    <col min="10489" max="10489" width="12.85546875" style="62" customWidth="1"/>
    <col min="10490" max="10737" width="8.85546875" style="62"/>
    <col min="10738" max="10738" width="5.85546875" style="62" customWidth="1"/>
    <col min="10739" max="10739" width="8.42578125" style="62" customWidth="1"/>
    <col min="10740" max="10740" width="64.7109375" style="62" customWidth="1"/>
    <col min="10741" max="10742" width="8" style="62" customWidth="1"/>
    <col min="10743" max="10743" width="9.42578125" style="62" customWidth="1"/>
    <col min="10744" max="10744" width="9.85546875" style="62" customWidth="1"/>
    <col min="10745" max="10745" width="12.85546875" style="62" customWidth="1"/>
    <col min="10746" max="10993" width="8.85546875" style="62"/>
    <col min="10994" max="10994" width="5.85546875" style="62" customWidth="1"/>
    <col min="10995" max="10995" width="8.42578125" style="62" customWidth="1"/>
    <col min="10996" max="10996" width="64.7109375" style="62" customWidth="1"/>
    <col min="10997" max="10998" width="8" style="62" customWidth="1"/>
    <col min="10999" max="10999" width="9.42578125" style="62" customWidth="1"/>
    <col min="11000" max="11000" width="9.85546875" style="62" customWidth="1"/>
    <col min="11001" max="11001" width="12.85546875" style="62" customWidth="1"/>
    <col min="11002" max="11249" width="8.85546875" style="62"/>
    <col min="11250" max="11250" width="5.85546875" style="62" customWidth="1"/>
    <col min="11251" max="11251" width="8.42578125" style="62" customWidth="1"/>
    <col min="11252" max="11252" width="64.7109375" style="62" customWidth="1"/>
    <col min="11253" max="11254" width="8" style="62" customWidth="1"/>
    <col min="11255" max="11255" width="9.42578125" style="62" customWidth="1"/>
    <col min="11256" max="11256" width="9.85546875" style="62" customWidth="1"/>
    <col min="11257" max="11257" width="12.85546875" style="62" customWidth="1"/>
    <col min="11258" max="11505" width="8.85546875" style="62"/>
    <col min="11506" max="11506" width="5.85546875" style="62" customWidth="1"/>
    <col min="11507" max="11507" width="8.42578125" style="62" customWidth="1"/>
    <col min="11508" max="11508" width="64.7109375" style="62" customWidth="1"/>
    <col min="11509" max="11510" width="8" style="62" customWidth="1"/>
    <col min="11511" max="11511" width="9.42578125" style="62" customWidth="1"/>
    <col min="11512" max="11512" width="9.85546875" style="62" customWidth="1"/>
    <col min="11513" max="11513" width="12.85546875" style="62" customWidth="1"/>
    <col min="11514" max="11761" width="8.85546875" style="62"/>
    <col min="11762" max="11762" width="5.85546875" style="62" customWidth="1"/>
    <col min="11763" max="11763" width="8.42578125" style="62" customWidth="1"/>
    <col min="11764" max="11764" width="64.7109375" style="62" customWidth="1"/>
    <col min="11765" max="11766" width="8" style="62" customWidth="1"/>
    <col min="11767" max="11767" width="9.42578125" style="62" customWidth="1"/>
    <col min="11768" max="11768" width="9.85546875" style="62" customWidth="1"/>
    <col min="11769" max="11769" width="12.85546875" style="62" customWidth="1"/>
    <col min="11770" max="12017" width="8.85546875" style="62"/>
    <col min="12018" max="12018" width="5.85546875" style="62" customWidth="1"/>
    <col min="12019" max="12019" width="8.42578125" style="62" customWidth="1"/>
    <col min="12020" max="12020" width="64.7109375" style="62" customWidth="1"/>
    <col min="12021" max="12022" width="8" style="62" customWidth="1"/>
    <col min="12023" max="12023" width="9.42578125" style="62" customWidth="1"/>
    <col min="12024" max="12024" width="9.85546875" style="62" customWidth="1"/>
    <col min="12025" max="12025" width="12.85546875" style="62" customWidth="1"/>
    <col min="12026" max="12273" width="8.85546875" style="62"/>
    <col min="12274" max="12274" width="5.85546875" style="62" customWidth="1"/>
    <col min="12275" max="12275" width="8.42578125" style="62" customWidth="1"/>
    <col min="12276" max="12276" width="64.7109375" style="62" customWidth="1"/>
    <col min="12277" max="12278" width="8" style="62" customWidth="1"/>
    <col min="12279" max="12279" width="9.42578125" style="62" customWidth="1"/>
    <col min="12280" max="12280" width="9.85546875" style="62" customWidth="1"/>
    <col min="12281" max="12281" width="12.85546875" style="62" customWidth="1"/>
    <col min="12282" max="12529" width="8.85546875" style="62"/>
    <col min="12530" max="12530" width="5.85546875" style="62" customWidth="1"/>
    <col min="12531" max="12531" width="8.42578125" style="62" customWidth="1"/>
    <col min="12532" max="12532" width="64.7109375" style="62" customWidth="1"/>
    <col min="12533" max="12534" width="8" style="62" customWidth="1"/>
    <col min="12535" max="12535" width="9.42578125" style="62" customWidth="1"/>
    <col min="12536" max="12536" width="9.85546875" style="62" customWidth="1"/>
    <col min="12537" max="12537" width="12.85546875" style="62" customWidth="1"/>
    <col min="12538" max="12785" width="8.85546875" style="62"/>
    <col min="12786" max="12786" width="5.85546875" style="62" customWidth="1"/>
    <col min="12787" max="12787" width="8.42578125" style="62" customWidth="1"/>
    <col min="12788" max="12788" width="64.7109375" style="62" customWidth="1"/>
    <col min="12789" max="12790" width="8" style="62" customWidth="1"/>
    <col min="12791" max="12791" width="9.42578125" style="62" customWidth="1"/>
    <col min="12792" max="12792" width="9.85546875" style="62" customWidth="1"/>
    <col min="12793" max="12793" width="12.85546875" style="62" customWidth="1"/>
    <col min="12794" max="13041" width="8.85546875" style="62"/>
    <col min="13042" max="13042" width="5.85546875" style="62" customWidth="1"/>
    <col min="13043" max="13043" width="8.42578125" style="62" customWidth="1"/>
    <col min="13044" max="13044" width="64.7109375" style="62" customWidth="1"/>
    <col min="13045" max="13046" width="8" style="62" customWidth="1"/>
    <col min="13047" max="13047" width="9.42578125" style="62" customWidth="1"/>
    <col min="13048" max="13048" width="9.85546875" style="62" customWidth="1"/>
    <col min="13049" max="13049" width="12.85546875" style="62" customWidth="1"/>
    <col min="13050" max="13297" width="8.85546875" style="62"/>
    <col min="13298" max="13298" width="5.85546875" style="62" customWidth="1"/>
    <col min="13299" max="13299" width="8.42578125" style="62" customWidth="1"/>
    <col min="13300" max="13300" width="64.7109375" style="62" customWidth="1"/>
    <col min="13301" max="13302" width="8" style="62" customWidth="1"/>
    <col min="13303" max="13303" width="9.42578125" style="62" customWidth="1"/>
    <col min="13304" max="13304" width="9.85546875" style="62" customWidth="1"/>
    <col min="13305" max="13305" width="12.85546875" style="62" customWidth="1"/>
    <col min="13306" max="13553" width="8.85546875" style="62"/>
    <col min="13554" max="13554" width="5.85546875" style="62" customWidth="1"/>
    <col min="13555" max="13555" width="8.42578125" style="62" customWidth="1"/>
    <col min="13556" max="13556" width="64.7109375" style="62" customWidth="1"/>
    <col min="13557" max="13558" width="8" style="62" customWidth="1"/>
    <col min="13559" max="13559" width="9.42578125" style="62" customWidth="1"/>
    <col min="13560" max="13560" width="9.85546875" style="62" customWidth="1"/>
    <col min="13561" max="13561" width="12.85546875" style="62" customWidth="1"/>
    <col min="13562" max="13809" width="8.85546875" style="62"/>
    <col min="13810" max="13810" width="5.85546875" style="62" customWidth="1"/>
    <col min="13811" max="13811" width="8.42578125" style="62" customWidth="1"/>
    <col min="13812" max="13812" width="64.7109375" style="62" customWidth="1"/>
    <col min="13813" max="13814" width="8" style="62" customWidth="1"/>
    <col min="13815" max="13815" width="9.42578125" style="62" customWidth="1"/>
    <col min="13816" max="13816" width="9.85546875" style="62" customWidth="1"/>
    <col min="13817" max="13817" width="12.85546875" style="62" customWidth="1"/>
    <col min="13818" max="14065" width="8.85546875" style="62"/>
    <col min="14066" max="14066" width="5.85546875" style="62" customWidth="1"/>
    <col min="14067" max="14067" width="8.42578125" style="62" customWidth="1"/>
    <col min="14068" max="14068" width="64.7109375" style="62" customWidth="1"/>
    <col min="14069" max="14070" width="8" style="62" customWidth="1"/>
    <col min="14071" max="14071" width="9.42578125" style="62" customWidth="1"/>
    <col min="14072" max="14072" width="9.85546875" style="62" customWidth="1"/>
    <col min="14073" max="14073" width="12.85546875" style="62" customWidth="1"/>
    <col min="14074" max="14321" width="8.85546875" style="62"/>
    <col min="14322" max="14322" width="5.85546875" style="62" customWidth="1"/>
    <col min="14323" max="14323" width="8.42578125" style="62" customWidth="1"/>
    <col min="14324" max="14324" width="64.7109375" style="62" customWidth="1"/>
    <col min="14325" max="14326" width="8" style="62" customWidth="1"/>
    <col min="14327" max="14327" width="9.42578125" style="62" customWidth="1"/>
    <col min="14328" max="14328" width="9.85546875" style="62" customWidth="1"/>
    <col min="14329" max="14329" width="12.85546875" style="62" customWidth="1"/>
    <col min="14330" max="14577" width="8.85546875" style="62"/>
    <col min="14578" max="14578" width="5.85546875" style="62" customWidth="1"/>
    <col min="14579" max="14579" width="8.42578125" style="62" customWidth="1"/>
    <col min="14580" max="14580" width="64.7109375" style="62" customWidth="1"/>
    <col min="14581" max="14582" width="8" style="62" customWidth="1"/>
    <col min="14583" max="14583" width="9.42578125" style="62" customWidth="1"/>
    <col min="14584" max="14584" width="9.85546875" style="62" customWidth="1"/>
    <col min="14585" max="14585" width="12.85546875" style="62" customWidth="1"/>
    <col min="14586" max="14833" width="8.85546875" style="62"/>
    <col min="14834" max="14834" width="5.85546875" style="62" customWidth="1"/>
    <col min="14835" max="14835" width="8.42578125" style="62" customWidth="1"/>
    <col min="14836" max="14836" width="64.7109375" style="62" customWidth="1"/>
    <col min="14837" max="14838" width="8" style="62" customWidth="1"/>
    <col min="14839" max="14839" width="9.42578125" style="62" customWidth="1"/>
    <col min="14840" max="14840" width="9.85546875" style="62" customWidth="1"/>
    <col min="14841" max="14841" width="12.85546875" style="62" customWidth="1"/>
    <col min="14842" max="15089" width="8.85546875" style="62"/>
    <col min="15090" max="15090" width="5.85546875" style="62" customWidth="1"/>
    <col min="15091" max="15091" width="8.42578125" style="62" customWidth="1"/>
    <col min="15092" max="15092" width="64.7109375" style="62" customWidth="1"/>
    <col min="15093" max="15094" width="8" style="62" customWidth="1"/>
    <col min="15095" max="15095" width="9.42578125" style="62" customWidth="1"/>
    <col min="15096" max="15096" width="9.85546875" style="62" customWidth="1"/>
    <col min="15097" max="15097" width="12.85546875" style="62" customWidth="1"/>
    <col min="15098" max="15345" width="8.85546875" style="62"/>
    <col min="15346" max="15346" width="5.85546875" style="62" customWidth="1"/>
    <col min="15347" max="15347" width="8.42578125" style="62" customWidth="1"/>
    <col min="15348" max="15348" width="64.7109375" style="62" customWidth="1"/>
    <col min="15349" max="15350" width="8" style="62" customWidth="1"/>
    <col min="15351" max="15351" width="9.42578125" style="62" customWidth="1"/>
    <col min="15352" max="15352" width="9.85546875" style="62" customWidth="1"/>
    <col min="15353" max="15353" width="12.85546875" style="62" customWidth="1"/>
    <col min="15354" max="15601" width="8.85546875" style="62"/>
    <col min="15602" max="15602" width="5.85546875" style="62" customWidth="1"/>
    <col min="15603" max="15603" width="8.42578125" style="62" customWidth="1"/>
    <col min="15604" max="15604" width="64.7109375" style="62" customWidth="1"/>
    <col min="15605" max="15606" width="8" style="62" customWidth="1"/>
    <col min="15607" max="15607" width="9.42578125" style="62" customWidth="1"/>
    <col min="15608" max="15608" width="9.85546875" style="62" customWidth="1"/>
    <col min="15609" max="15609" width="12.85546875" style="62" customWidth="1"/>
    <col min="15610" max="15857" width="8.85546875" style="62"/>
    <col min="15858" max="15858" width="5.85546875" style="62" customWidth="1"/>
    <col min="15859" max="15859" width="8.42578125" style="62" customWidth="1"/>
    <col min="15860" max="15860" width="64.7109375" style="62" customWidth="1"/>
    <col min="15861" max="15862" width="8" style="62" customWidth="1"/>
    <col min="15863" max="15863" width="9.42578125" style="62" customWidth="1"/>
    <col min="15864" max="15864" width="9.85546875" style="62" customWidth="1"/>
    <col min="15865" max="15865" width="12.85546875" style="62" customWidth="1"/>
    <col min="15866" max="16113" width="8.85546875" style="62"/>
    <col min="16114" max="16114" width="5.85546875" style="62" customWidth="1"/>
    <col min="16115" max="16115" width="8.42578125" style="62" customWidth="1"/>
    <col min="16116" max="16116" width="64.7109375" style="62" customWidth="1"/>
    <col min="16117" max="16118" width="8" style="62" customWidth="1"/>
    <col min="16119" max="16119" width="9.42578125" style="62" customWidth="1"/>
    <col min="16120" max="16120" width="9.85546875" style="62" customWidth="1"/>
    <col min="16121" max="16121" width="12.85546875" style="62" customWidth="1"/>
    <col min="16122" max="16381" width="8.85546875" style="62"/>
    <col min="16382" max="16384" width="8.85546875" style="62" customWidth="1"/>
  </cols>
  <sheetData>
    <row r="1" spans="1:12" s="49" customFormat="1">
      <c r="A1" s="327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49" customFormat="1">
      <c r="A2" s="327" t="s">
        <v>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s="50" customFormat="1">
      <c r="A3" s="328" t="s">
        <v>1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30"/>
    </row>
    <row r="4" spans="1:12" s="50" customFormat="1">
      <c r="A4" s="331" t="str">
        <f>Basic!B1</f>
        <v>Retrofitting and Replacement of Control &amp; Relay Panel at 400/220 kV Powergrid Itarsi Substation - Under Add Cap Scheme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3"/>
    </row>
    <row r="5" spans="1:12" s="50" customFormat="1" ht="21" customHeight="1">
      <c r="A5" s="334" t="s">
        <v>145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6"/>
    </row>
    <row r="6" spans="1:12" s="70" customFormat="1">
      <c r="A6" s="67" t="s">
        <v>2</v>
      </c>
      <c r="B6" s="67"/>
      <c r="C6" s="67"/>
      <c r="D6" s="67"/>
      <c r="E6" s="321"/>
      <c r="F6" s="322"/>
      <c r="G6" s="322"/>
      <c r="H6" s="322"/>
      <c r="I6" s="322"/>
      <c r="J6" s="323" t="s">
        <v>3</v>
      </c>
      <c r="K6" s="324"/>
      <c r="L6" s="325"/>
    </row>
    <row r="7" spans="1:12" s="70" customFormat="1">
      <c r="A7" s="320" t="e">
        <f>#REF!</f>
        <v>#REF!</v>
      </c>
      <c r="B7" s="320"/>
      <c r="C7" s="320"/>
      <c r="D7" s="320"/>
      <c r="E7" s="321"/>
      <c r="F7" s="322"/>
      <c r="G7" s="322"/>
      <c r="H7" s="322"/>
      <c r="I7" s="322"/>
      <c r="J7" s="323" t="s">
        <v>4</v>
      </c>
      <c r="K7" s="324"/>
      <c r="L7" s="325"/>
    </row>
    <row r="8" spans="1:12" s="70" customFormat="1">
      <c r="A8" s="320" t="s">
        <v>5</v>
      </c>
      <c r="B8" s="320"/>
      <c r="C8" s="320"/>
      <c r="D8" s="326"/>
      <c r="E8" s="321"/>
      <c r="F8" s="322"/>
      <c r="G8" s="322"/>
      <c r="H8" s="322"/>
      <c r="I8" s="322"/>
      <c r="J8" s="323" t="s">
        <v>6</v>
      </c>
      <c r="K8" s="324"/>
      <c r="L8" s="325"/>
    </row>
    <row r="9" spans="1:12" s="70" customFormat="1">
      <c r="A9" s="54"/>
      <c r="B9" s="54"/>
      <c r="C9" s="54"/>
      <c r="D9" s="54"/>
      <c r="E9" s="321"/>
      <c r="F9" s="322"/>
      <c r="G9" s="322"/>
      <c r="H9" s="322"/>
      <c r="I9" s="322"/>
      <c r="J9" s="323" t="s">
        <v>7</v>
      </c>
      <c r="K9" s="324"/>
      <c r="L9" s="325"/>
    </row>
    <row r="10" spans="1:12" s="70" customFormat="1">
      <c r="A10" s="54"/>
      <c r="B10" s="54"/>
      <c r="C10" s="54"/>
      <c r="D10" s="54"/>
      <c r="E10" s="321"/>
      <c r="F10" s="322"/>
      <c r="G10" s="322"/>
      <c r="H10" s="322"/>
      <c r="I10" s="322"/>
      <c r="J10" s="323" t="s">
        <v>8</v>
      </c>
      <c r="K10" s="324"/>
      <c r="L10" s="325"/>
    </row>
    <row r="11" spans="1:12" s="60" customFormat="1" ht="76.5">
      <c r="A11" s="56" t="s">
        <v>67</v>
      </c>
      <c r="B11" s="56" t="s">
        <v>129</v>
      </c>
      <c r="C11" s="56" t="s">
        <v>138</v>
      </c>
      <c r="D11" s="52" t="s">
        <v>14</v>
      </c>
      <c r="E11" s="57" t="s">
        <v>13</v>
      </c>
      <c r="F11" s="53" t="s">
        <v>68</v>
      </c>
      <c r="G11" s="176" t="s">
        <v>137</v>
      </c>
      <c r="H11" s="51" t="s">
        <v>16</v>
      </c>
      <c r="I11" s="51" t="s">
        <v>17</v>
      </c>
      <c r="J11" s="51" t="s">
        <v>156</v>
      </c>
      <c r="K11" s="58" t="s">
        <v>157</v>
      </c>
      <c r="L11" s="59" t="s">
        <v>18</v>
      </c>
    </row>
    <row r="12" spans="1:12" s="60" customFormat="1">
      <c r="A12" s="56">
        <v>1</v>
      </c>
      <c r="B12" s="56">
        <v>2</v>
      </c>
      <c r="C12" s="56">
        <v>3</v>
      </c>
      <c r="D12" s="52">
        <v>4</v>
      </c>
      <c r="E12" s="57">
        <v>5</v>
      </c>
      <c r="F12" s="53">
        <v>6</v>
      </c>
      <c r="G12" s="176">
        <v>7</v>
      </c>
      <c r="H12" s="51">
        <v>8</v>
      </c>
      <c r="I12" s="51">
        <v>9</v>
      </c>
      <c r="J12" s="51">
        <v>10</v>
      </c>
      <c r="K12" s="58">
        <v>11</v>
      </c>
      <c r="L12" s="59">
        <v>12</v>
      </c>
    </row>
    <row r="13" spans="1:12" ht="15.75">
      <c r="A13" s="264">
        <v>1</v>
      </c>
      <c r="B13" s="264" t="s">
        <v>171</v>
      </c>
      <c r="C13" s="179">
        <v>100000732</v>
      </c>
      <c r="D13" s="179">
        <v>998736</v>
      </c>
      <c r="E13" s="61">
        <v>0.18</v>
      </c>
      <c r="F13" s="63"/>
      <c r="G13" s="203" t="s">
        <v>161</v>
      </c>
      <c r="H13" s="203" t="s">
        <v>202</v>
      </c>
      <c r="I13" s="203">
        <v>1</v>
      </c>
      <c r="J13" s="364"/>
      <c r="K13" s="44">
        <f t="shared" ref="K13:K42" si="0">J13*I13</f>
        <v>0</v>
      </c>
      <c r="L13" s="44">
        <f t="shared" ref="L13:L42" si="1">IF(ISBLANK(F13),E13*K13,F13*K13)</f>
        <v>0</v>
      </c>
    </row>
    <row r="14" spans="1:12" ht="15.75">
      <c r="A14" s="265"/>
      <c r="B14" s="265"/>
      <c r="C14" s="179">
        <v>100000732</v>
      </c>
      <c r="D14" s="179">
        <v>998736</v>
      </c>
      <c r="E14" s="61">
        <v>0.18</v>
      </c>
      <c r="F14" s="63"/>
      <c r="G14" s="203" t="s">
        <v>162</v>
      </c>
      <c r="H14" s="203" t="s">
        <v>202</v>
      </c>
      <c r="I14" s="203">
        <v>1</v>
      </c>
      <c r="J14" s="364"/>
      <c r="K14" s="44">
        <f t="shared" si="0"/>
        <v>0</v>
      </c>
      <c r="L14" s="44">
        <f t="shared" si="1"/>
        <v>0</v>
      </c>
    </row>
    <row r="15" spans="1:12" ht="15.75">
      <c r="A15" s="265"/>
      <c r="B15" s="265"/>
      <c r="C15" s="179">
        <v>100000732</v>
      </c>
      <c r="D15" s="179">
        <v>998736</v>
      </c>
      <c r="E15" s="61">
        <v>0.18</v>
      </c>
      <c r="F15" s="63"/>
      <c r="G15" s="203" t="s">
        <v>163</v>
      </c>
      <c r="H15" s="203" t="s">
        <v>202</v>
      </c>
      <c r="I15" s="203">
        <v>1</v>
      </c>
      <c r="J15" s="364"/>
      <c r="K15" s="44">
        <f t="shared" si="0"/>
        <v>0</v>
      </c>
      <c r="L15" s="44">
        <f t="shared" si="1"/>
        <v>0</v>
      </c>
    </row>
    <row r="16" spans="1:12" ht="15.75">
      <c r="A16" s="265"/>
      <c r="B16" s="265"/>
      <c r="C16" s="179">
        <v>100000732</v>
      </c>
      <c r="D16" s="179">
        <v>998736</v>
      </c>
      <c r="E16" s="61">
        <v>0.18</v>
      </c>
      <c r="F16" s="63"/>
      <c r="G16" s="203" t="s">
        <v>164</v>
      </c>
      <c r="H16" s="203" t="s">
        <v>202</v>
      </c>
      <c r="I16" s="203">
        <v>1</v>
      </c>
      <c r="J16" s="364"/>
      <c r="K16" s="44">
        <f t="shared" si="0"/>
        <v>0</v>
      </c>
      <c r="L16" s="44">
        <f t="shared" si="1"/>
        <v>0</v>
      </c>
    </row>
    <row r="17" spans="1:12" ht="15.75">
      <c r="A17" s="265"/>
      <c r="B17" s="265"/>
      <c r="C17" s="179">
        <v>100000732</v>
      </c>
      <c r="D17" s="179">
        <v>998736</v>
      </c>
      <c r="E17" s="61">
        <v>0.18</v>
      </c>
      <c r="F17" s="63"/>
      <c r="G17" s="203" t="s">
        <v>165</v>
      </c>
      <c r="H17" s="203" t="s">
        <v>202</v>
      </c>
      <c r="I17" s="203">
        <v>1</v>
      </c>
      <c r="J17" s="364"/>
      <c r="K17" s="44">
        <f t="shared" si="0"/>
        <v>0</v>
      </c>
      <c r="L17" s="44">
        <f t="shared" si="1"/>
        <v>0</v>
      </c>
    </row>
    <row r="18" spans="1:12" ht="15.75">
      <c r="A18" s="265"/>
      <c r="B18" s="265"/>
      <c r="C18" s="179">
        <v>100000732</v>
      </c>
      <c r="D18" s="179">
        <v>998736</v>
      </c>
      <c r="E18" s="61">
        <v>0.18</v>
      </c>
      <c r="F18" s="63"/>
      <c r="G18" s="203" t="s">
        <v>166</v>
      </c>
      <c r="H18" s="203" t="s">
        <v>202</v>
      </c>
      <c r="I18" s="203">
        <v>1</v>
      </c>
      <c r="J18" s="364"/>
      <c r="K18" s="44">
        <f t="shared" si="0"/>
        <v>0</v>
      </c>
      <c r="L18" s="44">
        <f t="shared" si="1"/>
        <v>0</v>
      </c>
    </row>
    <row r="19" spans="1:12" ht="15.75">
      <c r="A19" s="265"/>
      <c r="B19" s="265"/>
      <c r="C19" s="179">
        <v>100000732</v>
      </c>
      <c r="D19" s="179">
        <v>998736</v>
      </c>
      <c r="E19" s="61">
        <v>0.18</v>
      </c>
      <c r="F19" s="63"/>
      <c r="G19" s="203" t="s">
        <v>167</v>
      </c>
      <c r="H19" s="203" t="s">
        <v>202</v>
      </c>
      <c r="I19" s="203">
        <v>1</v>
      </c>
      <c r="J19" s="364"/>
      <c r="K19" s="44">
        <f t="shared" si="0"/>
        <v>0</v>
      </c>
      <c r="L19" s="44">
        <f t="shared" si="1"/>
        <v>0</v>
      </c>
    </row>
    <row r="20" spans="1:12" ht="15.75">
      <c r="A20" s="265"/>
      <c r="B20" s="265"/>
      <c r="C20" s="179">
        <v>100000732</v>
      </c>
      <c r="D20" s="179">
        <v>998736</v>
      </c>
      <c r="E20" s="61">
        <v>0.18</v>
      </c>
      <c r="F20" s="63"/>
      <c r="G20" s="203" t="s">
        <v>168</v>
      </c>
      <c r="H20" s="203" t="s">
        <v>202</v>
      </c>
      <c r="I20" s="203">
        <v>1</v>
      </c>
      <c r="J20" s="364"/>
      <c r="K20" s="44">
        <f t="shared" si="0"/>
        <v>0</v>
      </c>
      <c r="L20" s="44">
        <f t="shared" si="1"/>
        <v>0</v>
      </c>
    </row>
    <row r="21" spans="1:12" ht="15.75">
      <c r="A21" s="265"/>
      <c r="B21" s="265"/>
      <c r="C21" s="179">
        <v>100000732</v>
      </c>
      <c r="D21" s="179">
        <v>998736</v>
      </c>
      <c r="E21" s="61">
        <v>0.18</v>
      </c>
      <c r="F21" s="63"/>
      <c r="G21" s="203" t="s">
        <v>169</v>
      </c>
      <c r="H21" s="203" t="s">
        <v>202</v>
      </c>
      <c r="I21" s="203">
        <v>1</v>
      </c>
      <c r="J21" s="364"/>
      <c r="K21" s="44">
        <f t="shared" si="0"/>
        <v>0</v>
      </c>
      <c r="L21" s="44">
        <f t="shared" si="1"/>
        <v>0</v>
      </c>
    </row>
    <row r="22" spans="1:12" ht="15.75">
      <c r="A22" s="266"/>
      <c r="B22" s="266"/>
      <c r="C22" s="179">
        <v>100000732</v>
      </c>
      <c r="D22" s="179">
        <v>998736</v>
      </c>
      <c r="E22" s="61">
        <v>0.18</v>
      </c>
      <c r="F22" s="63"/>
      <c r="G22" s="203" t="s">
        <v>170</v>
      </c>
      <c r="H22" s="203" t="s">
        <v>202</v>
      </c>
      <c r="I22" s="203">
        <v>1</v>
      </c>
      <c r="J22" s="364"/>
      <c r="K22" s="44">
        <f t="shared" si="0"/>
        <v>0</v>
      </c>
      <c r="L22" s="44">
        <f t="shared" si="1"/>
        <v>0</v>
      </c>
    </row>
    <row r="23" spans="1:12" ht="15.75">
      <c r="A23" s="264">
        <v>2</v>
      </c>
      <c r="B23" s="264" t="s">
        <v>181</v>
      </c>
      <c r="C23" s="179">
        <v>100000730</v>
      </c>
      <c r="D23" s="179">
        <v>998736</v>
      </c>
      <c r="E23" s="61">
        <v>0.18</v>
      </c>
      <c r="F23" s="63"/>
      <c r="G23" s="207" t="s">
        <v>172</v>
      </c>
      <c r="H23" s="207" t="s">
        <v>202</v>
      </c>
      <c r="I23" s="207">
        <v>1</v>
      </c>
      <c r="J23" s="364"/>
      <c r="K23" s="44">
        <f t="shared" si="0"/>
        <v>0</v>
      </c>
      <c r="L23" s="44">
        <f t="shared" si="1"/>
        <v>0</v>
      </c>
    </row>
    <row r="24" spans="1:12" ht="15.75">
      <c r="A24" s="265"/>
      <c r="B24" s="265"/>
      <c r="C24" s="179">
        <v>100000730</v>
      </c>
      <c r="D24" s="179">
        <v>998736</v>
      </c>
      <c r="E24" s="61">
        <v>0.18</v>
      </c>
      <c r="F24" s="63"/>
      <c r="G24" s="207" t="s">
        <v>173</v>
      </c>
      <c r="H24" s="207" t="s">
        <v>202</v>
      </c>
      <c r="I24" s="207">
        <v>1</v>
      </c>
      <c r="J24" s="364"/>
      <c r="K24" s="44">
        <f t="shared" si="0"/>
        <v>0</v>
      </c>
      <c r="L24" s="44">
        <f t="shared" si="1"/>
        <v>0</v>
      </c>
    </row>
    <row r="25" spans="1:12" ht="15.75">
      <c r="A25" s="265"/>
      <c r="B25" s="265"/>
      <c r="C25" s="179">
        <v>100000730</v>
      </c>
      <c r="D25" s="179">
        <v>998736</v>
      </c>
      <c r="E25" s="61">
        <v>0.18</v>
      </c>
      <c r="F25" s="63"/>
      <c r="G25" s="207" t="s">
        <v>174</v>
      </c>
      <c r="H25" s="207" t="s">
        <v>202</v>
      </c>
      <c r="I25" s="207">
        <v>1</v>
      </c>
      <c r="J25" s="364"/>
      <c r="K25" s="44">
        <f t="shared" si="0"/>
        <v>0</v>
      </c>
      <c r="L25" s="44">
        <f t="shared" si="1"/>
        <v>0</v>
      </c>
    </row>
    <row r="26" spans="1:12" ht="15.75">
      <c r="A26" s="265"/>
      <c r="B26" s="265"/>
      <c r="C26" s="179">
        <v>100000730</v>
      </c>
      <c r="D26" s="179">
        <v>998736</v>
      </c>
      <c r="E26" s="61">
        <v>0.18</v>
      </c>
      <c r="F26" s="63"/>
      <c r="G26" s="207" t="s">
        <v>175</v>
      </c>
      <c r="H26" s="207" t="s">
        <v>202</v>
      </c>
      <c r="I26" s="207">
        <v>1</v>
      </c>
      <c r="J26" s="364"/>
      <c r="K26" s="44">
        <f t="shared" si="0"/>
        <v>0</v>
      </c>
      <c r="L26" s="44">
        <f t="shared" si="1"/>
        <v>0</v>
      </c>
    </row>
    <row r="27" spans="1:12" ht="15.75">
      <c r="A27" s="265"/>
      <c r="B27" s="265"/>
      <c r="C27" s="179">
        <v>100000730</v>
      </c>
      <c r="D27" s="179">
        <v>998736</v>
      </c>
      <c r="E27" s="61">
        <v>0.18</v>
      </c>
      <c r="F27" s="63"/>
      <c r="G27" s="207" t="s">
        <v>176</v>
      </c>
      <c r="H27" s="207" t="s">
        <v>202</v>
      </c>
      <c r="I27" s="207">
        <v>1</v>
      </c>
      <c r="J27" s="364"/>
      <c r="K27" s="44">
        <f t="shared" si="0"/>
        <v>0</v>
      </c>
      <c r="L27" s="44">
        <f t="shared" si="1"/>
        <v>0</v>
      </c>
    </row>
    <row r="28" spans="1:12" ht="15.75">
      <c r="A28" s="265"/>
      <c r="B28" s="265"/>
      <c r="C28" s="179">
        <v>100000730</v>
      </c>
      <c r="D28" s="179">
        <v>998736</v>
      </c>
      <c r="E28" s="61">
        <v>0.18</v>
      </c>
      <c r="F28" s="63"/>
      <c r="G28" s="207" t="s">
        <v>177</v>
      </c>
      <c r="H28" s="207" t="s">
        <v>202</v>
      </c>
      <c r="I28" s="207">
        <v>1</v>
      </c>
      <c r="J28" s="364"/>
      <c r="K28" s="44">
        <f t="shared" si="0"/>
        <v>0</v>
      </c>
      <c r="L28" s="44">
        <f t="shared" si="1"/>
        <v>0</v>
      </c>
    </row>
    <row r="29" spans="1:12" ht="15.75">
      <c r="A29" s="265"/>
      <c r="B29" s="265"/>
      <c r="C29" s="179">
        <v>100000730</v>
      </c>
      <c r="D29" s="179">
        <v>998736</v>
      </c>
      <c r="E29" s="61">
        <v>0.18</v>
      </c>
      <c r="F29" s="63"/>
      <c r="G29" s="207" t="s">
        <v>178</v>
      </c>
      <c r="H29" s="207" t="s">
        <v>202</v>
      </c>
      <c r="I29" s="207">
        <v>1</v>
      </c>
      <c r="J29" s="364"/>
      <c r="K29" s="44">
        <f t="shared" si="0"/>
        <v>0</v>
      </c>
      <c r="L29" s="44">
        <f t="shared" si="1"/>
        <v>0</v>
      </c>
    </row>
    <row r="30" spans="1:12" ht="15.75">
      <c r="A30" s="265"/>
      <c r="B30" s="265"/>
      <c r="C30" s="179">
        <v>100000730</v>
      </c>
      <c r="D30" s="179">
        <v>998736</v>
      </c>
      <c r="E30" s="61">
        <v>0.18</v>
      </c>
      <c r="F30" s="63"/>
      <c r="G30" s="207" t="s">
        <v>179</v>
      </c>
      <c r="H30" s="207" t="s">
        <v>202</v>
      </c>
      <c r="I30" s="207">
        <v>1</v>
      </c>
      <c r="J30" s="364"/>
      <c r="K30" s="44">
        <f t="shared" si="0"/>
        <v>0</v>
      </c>
      <c r="L30" s="44">
        <f t="shared" si="1"/>
        <v>0</v>
      </c>
    </row>
    <row r="31" spans="1:12" ht="16.5">
      <c r="A31" s="266"/>
      <c r="B31" s="266"/>
      <c r="C31" s="179">
        <v>100000730</v>
      </c>
      <c r="D31" s="179">
        <v>998736</v>
      </c>
      <c r="E31" s="61">
        <v>0.18</v>
      </c>
      <c r="F31" s="63"/>
      <c r="G31" s="208" t="s">
        <v>180</v>
      </c>
      <c r="H31" s="207" t="s">
        <v>202</v>
      </c>
      <c r="I31" s="207">
        <v>1</v>
      </c>
      <c r="J31" s="364"/>
      <c r="K31" s="44">
        <f t="shared" si="0"/>
        <v>0</v>
      </c>
      <c r="L31" s="44">
        <f t="shared" si="1"/>
        <v>0</v>
      </c>
    </row>
    <row r="32" spans="1:12" ht="82.5">
      <c r="A32" s="199">
        <v>3</v>
      </c>
      <c r="B32" s="209" t="s">
        <v>183</v>
      </c>
      <c r="C32" s="179">
        <v>100000731</v>
      </c>
      <c r="D32" s="179">
        <v>998736</v>
      </c>
      <c r="E32" s="61">
        <v>0.18</v>
      </c>
      <c r="F32" s="63"/>
      <c r="G32" s="207" t="s">
        <v>182</v>
      </c>
      <c r="H32" s="207" t="s">
        <v>202</v>
      </c>
      <c r="I32" s="207">
        <v>1</v>
      </c>
      <c r="J32" s="364"/>
      <c r="K32" s="44">
        <f t="shared" si="0"/>
        <v>0</v>
      </c>
      <c r="L32" s="44">
        <f t="shared" si="1"/>
        <v>0</v>
      </c>
    </row>
    <row r="33" spans="1:17" ht="15.75">
      <c r="A33" s="264">
        <v>4</v>
      </c>
      <c r="B33" s="264" t="s">
        <v>186</v>
      </c>
      <c r="C33" s="179">
        <v>100000738</v>
      </c>
      <c r="D33" s="179">
        <v>998736</v>
      </c>
      <c r="E33" s="61">
        <v>0.18</v>
      </c>
      <c r="F33" s="63"/>
      <c r="G33" s="207" t="s">
        <v>184</v>
      </c>
      <c r="H33" s="207" t="s">
        <v>202</v>
      </c>
      <c r="I33" s="207">
        <v>1</v>
      </c>
      <c r="J33" s="364"/>
      <c r="K33" s="44">
        <f t="shared" si="0"/>
        <v>0</v>
      </c>
      <c r="L33" s="44">
        <f t="shared" si="1"/>
        <v>0</v>
      </c>
    </row>
    <row r="34" spans="1:17" ht="15.75">
      <c r="A34" s="266"/>
      <c r="B34" s="266"/>
      <c r="C34" s="179">
        <v>100000738</v>
      </c>
      <c r="D34" s="179">
        <v>998736</v>
      </c>
      <c r="E34" s="61">
        <v>0.18</v>
      </c>
      <c r="F34" s="63"/>
      <c r="G34" s="207" t="s">
        <v>185</v>
      </c>
      <c r="H34" s="207" t="s">
        <v>202</v>
      </c>
      <c r="I34" s="207">
        <v>1</v>
      </c>
      <c r="J34" s="364"/>
      <c r="K34" s="44">
        <f t="shared" si="0"/>
        <v>0</v>
      </c>
      <c r="L34" s="44">
        <f t="shared" si="1"/>
        <v>0</v>
      </c>
    </row>
    <row r="35" spans="1:17" ht="30">
      <c r="A35" s="264">
        <v>5</v>
      </c>
      <c r="B35" s="264" t="s">
        <v>189</v>
      </c>
      <c r="C35" s="179">
        <v>100000728</v>
      </c>
      <c r="D35" s="179">
        <v>998736</v>
      </c>
      <c r="E35" s="61">
        <v>0.18</v>
      </c>
      <c r="F35" s="63"/>
      <c r="G35" s="207" t="s">
        <v>187</v>
      </c>
      <c r="H35" s="207" t="s">
        <v>203</v>
      </c>
      <c r="I35" s="207">
        <v>15</v>
      </c>
      <c r="J35" s="364"/>
      <c r="K35" s="44">
        <f t="shared" si="0"/>
        <v>0</v>
      </c>
      <c r="L35" s="44">
        <f t="shared" si="1"/>
        <v>0</v>
      </c>
    </row>
    <row r="36" spans="1:17" ht="30">
      <c r="A36" s="266"/>
      <c r="B36" s="266"/>
      <c r="C36" s="179">
        <v>100000729</v>
      </c>
      <c r="D36" s="179">
        <v>998736</v>
      </c>
      <c r="E36" s="61">
        <v>0.18</v>
      </c>
      <c r="F36" s="63"/>
      <c r="G36" s="207" t="s">
        <v>188</v>
      </c>
      <c r="H36" s="207" t="s">
        <v>203</v>
      </c>
      <c r="I36" s="207">
        <v>7</v>
      </c>
      <c r="J36" s="364"/>
      <c r="K36" s="44">
        <f t="shared" si="0"/>
        <v>0</v>
      </c>
      <c r="L36" s="44">
        <f t="shared" si="1"/>
        <v>0</v>
      </c>
    </row>
    <row r="37" spans="1:17" ht="30">
      <c r="A37" s="264">
        <v>6</v>
      </c>
      <c r="B37" s="264" t="s">
        <v>192</v>
      </c>
      <c r="C37" s="179">
        <v>100000736</v>
      </c>
      <c r="D37" s="179">
        <v>998736</v>
      </c>
      <c r="E37" s="61">
        <v>0.18</v>
      </c>
      <c r="F37" s="63"/>
      <c r="G37" s="207" t="s">
        <v>190</v>
      </c>
      <c r="H37" s="207" t="s">
        <v>203</v>
      </c>
      <c r="I37" s="207">
        <v>3</v>
      </c>
      <c r="J37" s="364"/>
      <c r="K37" s="44">
        <f t="shared" si="0"/>
        <v>0</v>
      </c>
      <c r="L37" s="44">
        <f t="shared" si="1"/>
        <v>0</v>
      </c>
    </row>
    <row r="38" spans="1:17" ht="30">
      <c r="A38" s="266"/>
      <c r="B38" s="266"/>
      <c r="C38" s="179">
        <v>100000737</v>
      </c>
      <c r="D38" s="179">
        <v>998736</v>
      </c>
      <c r="E38" s="61">
        <v>0.18</v>
      </c>
      <c r="F38" s="63"/>
      <c r="G38" s="207" t="s">
        <v>191</v>
      </c>
      <c r="H38" s="207" t="s">
        <v>203</v>
      </c>
      <c r="I38" s="207">
        <v>2</v>
      </c>
      <c r="J38" s="364"/>
      <c r="K38" s="44">
        <f t="shared" si="0"/>
        <v>0</v>
      </c>
      <c r="L38" s="44">
        <f t="shared" si="1"/>
        <v>0</v>
      </c>
    </row>
    <row r="39" spans="1:17" ht="33">
      <c r="A39" s="264">
        <v>7</v>
      </c>
      <c r="B39" s="264" t="s">
        <v>198</v>
      </c>
      <c r="C39" s="179">
        <v>100000771</v>
      </c>
      <c r="D39" s="179">
        <v>998736</v>
      </c>
      <c r="E39" s="61">
        <v>0.18</v>
      </c>
      <c r="F39" s="63"/>
      <c r="G39" s="210" t="s">
        <v>193</v>
      </c>
      <c r="H39" s="207" t="s">
        <v>203</v>
      </c>
      <c r="I39" s="207">
        <v>13</v>
      </c>
      <c r="J39" s="364"/>
      <c r="K39" s="44">
        <f t="shared" si="0"/>
        <v>0</v>
      </c>
      <c r="L39" s="44">
        <f t="shared" si="1"/>
        <v>0</v>
      </c>
    </row>
    <row r="40" spans="1:17" ht="33">
      <c r="A40" s="265"/>
      <c r="B40" s="265"/>
      <c r="C40" s="179">
        <v>100000777</v>
      </c>
      <c r="D40" s="179">
        <v>998736</v>
      </c>
      <c r="E40" s="61">
        <v>0.18</v>
      </c>
      <c r="F40" s="63"/>
      <c r="G40" s="210" t="s">
        <v>194</v>
      </c>
      <c r="H40" s="207" t="s">
        <v>203</v>
      </c>
      <c r="I40" s="207">
        <v>8</v>
      </c>
      <c r="J40" s="364"/>
      <c r="K40" s="44">
        <f t="shared" si="0"/>
        <v>0</v>
      </c>
      <c r="L40" s="44">
        <f t="shared" si="1"/>
        <v>0</v>
      </c>
    </row>
    <row r="41" spans="1:17" ht="33">
      <c r="A41" s="265"/>
      <c r="B41" s="265"/>
      <c r="C41" s="179">
        <v>100000779</v>
      </c>
      <c r="D41" s="179">
        <v>998736</v>
      </c>
      <c r="E41" s="61">
        <v>0.18</v>
      </c>
      <c r="F41" s="63"/>
      <c r="G41" s="210" t="s">
        <v>195</v>
      </c>
      <c r="H41" s="207" t="s">
        <v>203</v>
      </c>
      <c r="I41" s="207">
        <v>1</v>
      </c>
      <c r="J41" s="364"/>
      <c r="K41" s="44">
        <f t="shared" si="0"/>
        <v>0</v>
      </c>
      <c r="L41" s="44">
        <f t="shared" si="1"/>
        <v>0</v>
      </c>
    </row>
    <row r="42" spans="1:17" ht="33">
      <c r="A42" s="265"/>
      <c r="B42" s="265"/>
      <c r="C42" s="179">
        <v>100000772</v>
      </c>
      <c r="D42" s="179">
        <v>998736</v>
      </c>
      <c r="E42" s="61">
        <v>0.18</v>
      </c>
      <c r="F42" s="63"/>
      <c r="G42" s="210" t="s">
        <v>196</v>
      </c>
      <c r="H42" s="207" t="s">
        <v>203</v>
      </c>
      <c r="I42" s="207">
        <v>5</v>
      </c>
      <c r="J42" s="364"/>
      <c r="K42" s="44">
        <f t="shared" si="0"/>
        <v>0</v>
      </c>
      <c r="L42" s="44">
        <f t="shared" si="1"/>
        <v>0</v>
      </c>
    </row>
    <row r="43" spans="1:17" ht="49.5">
      <c r="A43" s="266"/>
      <c r="B43" s="266"/>
      <c r="C43" s="179">
        <v>100000783</v>
      </c>
      <c r="D43" s="179">
        <v>998736</v>
      </c>
      <c r="E43" s="61">
        <v>0.18</v>
      </c>
      <c r="F43" s="63"/>
      <c r="G43" s="210" t="s">
        <v>197</v>
      </c>
      <c r="H43" s="207" t="s">
        <v>204</v>
      </c>
      <c r="I43" s="207">
        <v>1</v>
      </c>
      <c r="J43" s="364"/>
      <c r="K43" s="44">
        <f t="shared" ref="K43:K46" si="2">J43*I43</f>
        <v>0</v>
      </c>
      <c r="L43" s="44">
        <f t="shared" ref="L43:L46" si="3">IF(ISBLANK(F43),E43*K43,F43*K43)</f>
        <v>0</v>
      </c>
    </row>
    <row r="44" spans="1:17" ht="33">
      <c r="A44" s="264">
        <v>8</v>
      </c>
      <c r="B44" s="264" t="s">
        <v>209</v>
      </c>
      <c r="C44" s="179">
        <v>100000733</v>
      </c>
      <c r="D44" s="179">
        <v>998736</v>
      </c>
      <c r="E44" s="61">
        <v>0.18</v>
      </c>
      <c r="F44" s="63"/>
      <c r="G44" s="210" t="s">
        <v>199</v>
      </c>
      <c r="H44" s="207" t="s">
        <v>204</v>
      </c>
      <c r="I44" s="207">
        <v>1</v>
      </c>
      <c r="J44" s="362"/>
      <c r="K44" s="44">
        <f t="shared" si="2"/>
        <v>0</v>
      </c>
      <c r="L44" s="44">
        <f t="shared" si="3"/>
        <v>0</v>
      </c>
    </row>
    <row r="45" spans="1:17" ht="16.5">
      <c r="A45" s="266"/>
      <c r="B45" s="266"/>
      <c r="C45" s="179">
        <v>100000741</v>
      </c>
      <c r="D45" s="179">
        <v>998736</v>
      </c>
      <c r="E45" s="61">
        <v>0.18</v>
      </c>
      <c r="F45" s="63"/>
      <c r="G45" s="210" t="s">
        <v>200</v>
      </c>
      <c r="H45" s="207" t="s">
        <v>204</v>
      </c>
      <c r="I45" s="207">
        <v>1</v>
      </c>
      <c r="J45" s="362"/>
      <c r="K45" s="44">
        <f t="shared" si="2"/>
        <v>0</v>
      </c>
      <c r="L45" s="44">
        <f t="shared" si="3"/>
        <v>0</v>
      </c>
    </row>
    <row r="46" spans="1:17" ht="33">
      <c r="A46" s="199">
        <v>9</v>
      </c>
      <c r="B46" s="199" t="s">
        <v>201</v>
      </c>
      <c r="C46" s="179">
        <v>100001891</v>
      </c>
      <c r="D46" s="179">
        <v>998736</v>
      </c>
      <c r="E46" s="61">
        <v>0.18</v>
      </c>
      <c r="F46" s="63"/>
      <c r="G46" s="218" t="s">
        <v>201</v>
      </c>
      <c r="H46" s="207" t="s">
        <v>155</v>
      </c>
      <c r="I46" s="207">
        <v>1</v>
      </c>
      <c r="J46" s="364"/>
      <c r="K46" s="44">
        <f t="shared" si="2"/>
        <v>0</v>
      </c>
      <c r="L46" s="44">
        <f t="shared" si="3"/>
        <v>0</v>
      </c>
    </row>
    <row r="47" spans="1:17" ht="21.75" customHeight="1">
      <c r="A47" s="47"/>
      <c r="B47" s="47"/>
      <c r="C47" s="47"/>
      <c r="D47" s="48"/>
      <c r="E47" s="47"/>
      <c r="F47" s="47"/>
      <c r="G47" s="337" t="s">
        <v>152</v>
      </c>
      <c r="H47" s="338"/>
      <c r="I47" s="338"/>
      <c r="J47" s="339"/>
      <c r="K47" s="68">
        <f>SUM(K13:K46)</f>
        <v>0</v>
      </c>
      <c r="L47" s="66">
        <f>SUM(L13:L46)</f>
        <v>0</v>
      </c>
      <c r="M47" s="64"/>
      <c r="N47" s="64"/>
      <c r="O47" s="64"/>
      <c r="P47" s="64"/>
      <c r="Q47" s="64"/>
    </row>
    <row r="48" spans="1:17">
      <c r="I48" s="64"/>
      <c r="J48" s="64"/>
      <c r="K48" s="64"/>
      <c r="L48" s="64"/>
      <c r="M48" s="64"/>
      <c r="N48" s="64"/>
      <c r="O48" s="64"/>
      <c r="P48" s="64"/>
      <c r="Q48" s="64"/>
    </row>
    <row r="49" spans="4:17">
      <c r="D49" s="50"/>
      <c r="I49" s="55" t="s">
        <v>22</v>
      </c>
      <c r="J49" s="64"/>
      <c r="K49" s="64"/>
      <c r="L49" s="64"/>
      <c r="M49" s="64"/>
      <c r="N49" s="64"/>
      <c r="O49" s="64"/>
      <c r="P49" s="64"/>
      <c r="Q49" s="64"/>
    </row>
    <row r="50" spans="4:17">
      <c r="I50" s="55" t="s">
        <v>24</v>
      </c>
      <c r="J50" s="64"/>
      <c r="K50" s="64"/>
      <c r="L50" s="64"/>
      <c r="M50" s="64"/>
      <c r="N50" s="64"/>
      <c r="O50" s="64"/>
      <c r="P50" s="64"/>
      <c r="Q50" s="64"/>
    </row>
    <row r="51" spans="4:17">
      <c r="I51" s="64"/>
      <c r="J51" s="64"/>
      <c r="K51" s="64"/>
      <c r="L51" s="64"/>
      <c r="M51" s="64"/>
      <c r="N51" s="64"/>
      <c r="O51" s="64"/>
      <c r="P51" s="64"/>
      <c r="Q51" s="64"/>
    </row>
    <row r="52" spans="4:17">
      <c r="I52" s="64"/>
      <c r="J52" s="64"/>
      <c r="K52" s="64"/>
      <c r="L52" s="64"/>
      <c r="M52" s="64"/>
      <c r="N52" s="64"/>
      <c r="O52" s="64"/>
      <c r="P52" s="64"/>
      <c r="Q52" s="64"/>
    </row>
    <row r="53" spans="4:17">
      <c r="I53" s="64"/>
      <c r="J53" s="64"/>
      <c r="K53" s="64"/>
      <c r="L53" s="64"/>
      <c r="M53" s="64"/>
      <c r="N53" s="64"/>
      <c r="O53" s="64"/>
      <c r="P53" s="64"/>
      <c r="Q53" s="64"/>
    </row>
    <row r="54" spans="4:17">
      <c r="I54" s="64"/>
      <c r="J54" s="64"/>
      <c r="K54" s="64"/>
      <c r="L54" s="64"/>
      <c r="M54" s="64"/>
      <c r="N54" s="64"/>
      <c r="O54" s="64"/>
      <c r="P54" s="64"/>
      <c r="Q54" s="64"/>
    </row>
    <row r="55" spans="4:17">
      <c r="I55" s="64"/>
      <c r="J55" s="64"/>
      <c r="K55" s="64"/>
      <c r="L55" s="64"/>
      <c r="M55" s="64"/>
      <c r="N55" s="64"/>
      <c r="O55" s="64"/>
      <c r="P55" s="64"/>
      <c r="Q55" s="64"/>
    </row>
    <row r="56" spans="4:17">
      <c r="I56" s="64"/>
      <c r="J56" s="64"/>
      <c r="K56" s="64"/>
      <c r="L56" s="64"/>
      <c r="M56" s="64"/>
      <c r="N56" s="64"/>
      <c r="O56" s="64"/>
      <c r="P56" s="64"/>
      <c r="Q56" s="64"/>
    </row>
    <row r="57" spans="4:17">
      <c r="I57" s="64"/>
      <c r="J57" s="64"/>
      <c r="K57" s="64"/>
      <c r="L57" s="64"/>
      <c r="M57" s="64"/>
      <c r="N57" s="64"/>
      <c r="O57" s="64"/>
      <c r="P57" s="64"/>
      <c r="Q57" s="64"/>
    </row>
    <row r="58" spans="4:17">
      <c r="I58" s="64"/>
      <c r="J58" s="64"/>
      <c r="K58" s="64"/>
      <c r="L58" s="64"/>
      <c r="M58" s="64"/>
      <c r="N58" s="64"/>
      <c r="O58" s="64"/>
      <c r="P58" s="64"/>
      <c r="Q58" s="64"/>
    </row>
    <row r="59" spans="4:17">
      <c r="I59" s="64"/>
      <c r="J59" s="64"/>
      <c r="K59" s="64"/>
      <c r="L59" s="64"/>
      <c r="M59" s="64"/>
      <c r="N59" s="64"/>
      <c r="O59" s="64"/>
      <c r="P59" s="64"/>
      <c r="Q59" s="64"/>
    </row>
    <row r="60" spans="4:17">
      <c r="I60" s="64"/>
      <c r="J60" s="64"/>
      <c r="K60" s="64"/>
      <c r="L60" s="64"/>
      <c r="M60" s="64"/>
      <c r="N60" s="64"/>
      <c r="O60" s="64"/>
      <c r="P60" s="64"/>
      <c r="Q60" s="64"/>
    </row>
    <row r="61" spans="4:17">
      <c r="I61" s="64"/>
      <c r="J61" s="64"/>
      <c r="K61" s="64"/>
      <c r="L61" s="64"/>
      <c r="M61" s="64"/>
      <c r="N61" s="64"/>
      <c r="O61" s="64"/>
      <c r="P61" s="64"/>
      <c r="Q61" s="64"/>
    </row>
    <row r="62" spans="4:17">
      <c r="I62" s="64"/>
      <c r="J62" s="64"/>
      <c r="K62" s="64"/>
      <c r="L62" s="64"/>
      <c r="M62" s="64"/>
      <c r="N62" s="64"/>
      <c r="O62" s="64"/>
      <c r="P62" s="64"/>
      <c r="Q62" s="64"/>
    </row>
    <row r="63" spans="4:17">
      <c r="I63" s="64"/>
      <c r="J63" s="64"/>
      <c r="K63" s="64"/>
      <c r="L63" s="64"/>
      <c r="M63" s="64"/>
      <c r="N63" s="64"/>
      <c r="O63" s="64"/>
      <c r="P63" s="64"/>
      <c r="Q63" s="64"/>
    </row>
    <row r="64" spans="4:17">
      <c r="I64" s="64"/>
      <c r="J64" s="64"/>
      <c r="K64" s="64"/>
      <c r="L64" s="64"/>
      <c r="M64" s="64"/>
      <c r="N64" s="64"/>
      <c r="O64" s="64"/>
      <c r="P64" s="64"/>
      <c r="Q64" s="64"/>
    </row>
    <row r="65" spans="9:17">
      <c r="I65" s="64"/>
      <c r="J65" s="64"/>
      <c r="K65" s="64"/>
      <c r="L65" s="64"/>
      <c r="M65" s="64"/>
      <c r="N65" s="64"/>
      <c r="O65" s="64"/>
      <c r="P65" s="64"/>
      <c r="Q65" s="64"/>
    </row>
    <row r="66" spans="9:17">
      <c r="I66" s="64"/>
      <c r="J66" s="64"/>
      <c r="K66" s="64"/>
      <c r="L66" s="64"/>
      <c r="M66" s="64"/>
      <c r="N66" s="64"/>
      <c r="O66" s="64"/>
      <c r="P66" s="64"/>
      <c r="Q66" s="64"/>
    </row>
    <row r="67" spans="9:17">
      <c r="I67" s="64"/>
      <c r="J67" s="64"/>
      <c r="K67" s="64"/>
      <c r="L67" s="64"/>
      <c r="M67" s="64"/>
      <c r="N67" s="64"/>
      <c r="O67" s="64"/>
      <c r="P67" s="64"/>
      <c r="Q67" s="64"/>
    </row>
    <row r="68" spans="9:17">
      <c r="I68" s="64"/>
      <c r="J68" s="64"/>
      <c r="K68" s="64"/>
      <c r="L68" s="64"/>
      <c r="M68" s="64"/>
      <c r="N68" s="64"/>
      <c r="O68" s="64"/>
      <c r="P68" s="64"/>
      <c r="Q68" s="64"/>
    </row>
    <row r="69" spans="9:17">
      <c r="I69" s="64"/>
      <c r="J69" s="64"/>
      <c r="K69" s="64"/>
      <c r="L69" s="64"/>
      <c r="M69" s="64"/>
      <c r="N69" s="64"/>
      <c r="O69" s="64"/>
      <c r="P69" s="64"/>
      <c r="Q69" s="64"/>
    </row>
    <row r="70" spans="9:17">
      <c r="I70" s="64"/>
      <c r="J70" s="64"/>
      <c r="K70" s="64"/>
      <c r="L70" s="64"/>
      <c r="M70" s="64"/>
      <c r="N70" s="64"/>
      <c r="O70" s="64"/>
      <c r="P70" s="64"/>
      <c r="Q70" s="64"/>
    </row>
    <row r="71" spans="9:17">
      <c r="I71" s="64"/>
      <c r="J71" s="64"/>
      <c r="K71" s="64"/>
      <c r="L71" s="64"/>
      <c r="M71" s="64"/>
      <c r="N71" s="64"/>
      <c r="O71" s="64"/>
      <c r="P71" s="64"/>
      <c r="Q71" s="64"/>
    </row>
    <row r="72" spans="9:17">
      <c r="I72" s="64"/>
      <c r="J72" s="64"/>
      <c r="K72" s="64"/>
      <c r="L72" s="64"/>
      <c r="M72" s="64"/>
      <c r="N72" s="64"/>
      <c r="O72" s="64"/>
      <c r="P72" s="64"/>
      <c r="Q72" s="64"/>
    </row>
    <row r="73" spans="9:17">
      <c r="I73" s="64"/>
      <c r="J73" s="64"/>
      <c r="K73" s="64"/>
      <c r="L73" s="64"/>
      <c r="M73" s="64"/>
      <c r="N73" s="64"/>
      <c r="O73" s="64"/>
      <c r="P73" s="64"/>
      <c r="Q73" s="64"/>
    </row>
    <row r="74" spans="9:17">
      <c r="I74" s="64"/>
      <c r="J74" s="64"/>
      <c r="K74" s="64"/>
      <c r="L74" s="64"/>
      <c r="M74" s="64"/>
      <c r="N74" s="64"/>
      <c r="O74" s="64"/>
      <c r="P74" s="64"/>
      <c r="Q74" s="64"/>
    </row>
    <row r="75" spans="9:17">
      <c r="I75" s="64"/>
      <c r="J75" s="64"/>
      <c r="K75" s="64"/>
      <c r="L75" s="64"/>
      <c r="M75" s="64"/>
      <c r="N75" s="64"/>
      <c r="O75" s="64"/>
      <c r="P75" s="64"/>
      <c r="Q75" s="64"/>
    </row>
    <row r="76" spans="9:17">
      <c r="I76" s="64"/>
      <c r="J76" s="64"/>
      <c r="K76" s="64"/>
      <c r="L76" s="64"/>
      <c r="M76" s="64"/>
      <c r="N76" s="64"/>
      <c r="O76" s="64"/>
      <c r="P76" s="64"/>
      <c r="Q76" s="64"/>
    </row>
    <row r="77" spans="9:17">
      <c r="I77" s="64"/>
      <c r="J77" s="64"/>
      <c r="K77" s="64"/>
      <c r="L77" s="64"/>
      <c r="M77" s="64"/>
      <c r="N77" s="64"/>
      <c r="O77" s="64"/>
      <c r="P77" s="64"/>
      <c r="Q77" s="64"/>
    </row>
    <row r="78" spans="9:17">
      <c r="I78" s="64"/>
      <c r="J78" s="64"/>
      <c r="K78" s="64"/>
      <c r="L78" s="64"/>
      <c r="M78" s="64"/>
      <c r="N78" s="64"/>
      <c r="O78" s="64"/>
      <c r="P78" s="64"/>
      <c r="Q78" s="64"/>
    </row>
    <row r="79" spans="9:17">
      <c r="I79" s="64"/>
      <c r="J79" s="64"/>
      <c r="K79" s="64"/>
      <c r="L79" s="64"/>
      <c r="M79" s="64"/>
      <c r="N79" s="64"/>
      <c r="O79" s="64"/>
      <c r="P79" s="64"/>
      <c r="Q79" s="64"/>
    </row>
    <row r="80" spans="9:17">
      <c r="I80" s="64"/>
      <c r="J80" s="64"/>
      <c r="K80" s="64"/>
      <c r="L80" s="64"/>
      <c r="M80" s="64"/>
      <c r="N80" s="64"/>
      <c r="O80" s="64"/>
      <c r="P80" s="64"/>
      <c r="Q80" s="64"/>
    </row>
    <row r="81" spans="9:17">
      <c r="I81" s="64"/>
      <c r="J81" s="64"/>
      <c r="K81" s="64"/>
      <c r="L81" s="64"/>
      <c r="M81" s="64"/>
      <c r="N81" s="64"/>
      <c r="O81" s="64"/>
      <c r="P81" s="64"/>
      <c r="Q81" s="64"/>
    </row>
    <row r="82" spans="9:17">
      <c r="I82" s="64"/>
      <c r="J82" s="64"/>
      <c r="K82" s="64"/>
      <c r="L82" s="64"/>
      <c r="M82" s="64"/>
      <c r="N82" s="64"/>
      <c r="O82" s="64"/>
      <c r="P82" s="64"/>
      <c r="Q82" s="64"/>
    </row>
    <row r="83" spans="9:17">
      <c r="I83" s="64"/>
      <c r="J83" s="64"/>
      <c r="K83" s="64"/>
      <c r="L83" s="64"/>
      <c r="M83" s="64"/>
      <c r="N83" s="64"/>
      <c r="O83" s="64"/>
      <c r="P83" s="64"/>
      <c r="Q83" s="64"/>
    </row>
    <row r="84" spans="9:17">
      <c r="I84" s="64"/>
      <c r="J84" s="64"/>
      <c r="K84" s="64"/>
      <c r="L84" s="64"/>
      <c r="M84" s="64"/>
      <c r="N84" s="64"/>
      <c r="O84" s="64"/>
      <c r="P84" s="64"/>
      <c r="Q84" s="64"/>
    </row>
    <row r="85" spans="9:17">
      <c r="I85" s="64"/>
      <c r="J85" s="64"/>
      <c r="K85" s="64"/>
      <c r="L85" s="64"/>
      <c r="M85" s="64"/>
      <c r="N85" s="64"/>
      <c r="O85" s="64"/>
      <c r="P85" s="64"/>
      <c r="Q85" s="64"/>
    </row>
    <row r="86" spans="9:17">
      <c r="I86" s="64"/>
      <c r="J86" s="64"/>
      <c r="K86" s="64"/>
      <c r="L86" s="64"/>
      <c r="M86" s="64"/>
      <c r="N86" s="64"/>
      <c r="O86" s="64"/>
      <c r="P86" s="64"/>
      <c r="Q86" s="64"/>
    </row>
    <row r="87" spans="9:17">
      <c r="I87" s="64"/>
      <c r="J87" s="64"/>
      <c r="K87" s="64"/>
      <c r="L87" s="64"/>
      <c r="M87" s="64"/>
      <c r="N87" s="64"/>
      <c r="O87" s="64"/>
      <c r="P87" s="64"/>
      <c r="Q87" s="64"/>
    </row>
    <row r="88" spans="9:17">
      <c r="I88" s="64"/>
      <c r="J88" s="64"/>
      <c r="K88" s="64"/>
      <c r="L88" s="64"/>
      <c r="M88" s="64"/>
      <c r="N88" s="64"/>
      <c r="O88" s="64"/>
      <c r="P88" s="64"/>
      <c r="Q88" s="64"/>
    </row>
    <row r="89" spans="9:17">
      <c r="I89" s="64"/>
      <c r="J89" s="64"/>
      <c r="K89" s="64"/>
      <c r="L89" s="64"/>
      <c r="M89" s="64"/>
      <c r="N89" s="64"/>
      <c r="O89" s="64"/>
      <c r="P89" s="64"/>
      <c r="Q89" s="64"/>
    </row>
    <row r="90" spans="9:17">
      <c r="I90" s="64"/>
      <c r="J90" s="64"/>
      <c r="K90" s="64"/>
      <c r="L90" s="64"/>
      <c r="M90" s="64"/>
      <c r="N90" s="64"/>
      <c r="O90" s="64"/>
      <c r="P90" s="64"/>
      <c r="Q90" s="64"/>
    </row>
    <row r="91" spans="9:17">
      <c r="I91" s="64"/>
      <c r="J91" s="64"/>
      <c r="K91" s="64"/>
      <c r="L91" s="64"/>
      <c r="M91" s="64"/>
      <c r="N91" s="64"/>
      <c r="O91" s="64"/>
      <c r="P91" s="64"/>
      <c r="Q91" s="64"/>
    </row>
    <row r="92" spans="9:17">
      <c r="I92" s="64"/>
      <c r="J92" s="64"/>
      <c r="K92" s="64"/>
      <c r="L92" s="64"/>
      <c r="M92" s="64"/>
      <c r="N92" s="64"/>
      <c r="O92" s="64"/>
      <c r="P92" s="64"/>
      <c r="Q92" s="64"/>
    </row>
    <row r="93" spans="9:17">
      <c r="I93" s="64"/>
      <c r="J93" s="64"/>
      <c r="K93" s="64"/>
      <c r="L93" s="64"/>
      <c r="M93" s="64"/>
      <c r="N93" s="64"/>
      <c r="O93" s="64"/>
      <c r="P93" s="64"/>
      <c r="Q93" s="64"/>
    </row>
    <row r="94" spans="9:17">
      <c r="I94" s="64"/>
      <c r="J94" s="64"/>
      <c r="K94" s="64"/>
      <c r="L94" s="64"/>
      <c r="M94" s="64"/>
      <c r="N94" s="64"/>
      <c r="O94" s="64"/>
      <c r="P94" s="64"/>
      <c r="Q94" s="64"/>
    </row>
    <row r="95" spans="9:17">
      <c r="I95" s="64"/>
      <c r="J95" s="64"/>
      <c r="K95" s="64"/>
      <c r="L95" s="64"/>
      <c r="M95" s="64"/>
      <c r="N95" s="64"/>
      <c r="O95" s="64"/>
      <c r="P95" s="64"/>
      <c r="Q95" s="64"/>
    </row>
    <row r="96" spans="9:17">
      <c r="I96" s="64"/>
      <c r="J96" s="64"/>
      <c r="K96" s="64"/>
      <c r="L96" s="64"/>
      <c r="M96" s="64"/>
      <c r="N96" s="64"/>
      <c r="O96" s="64"/>
      <c r="P96" s="64"/>
      <c r="Q96" s="64"/>
    </row>
    <row r="97" spans="9:17">
      <c r="I97" s="64"/>
      <c r="J97" s="64"/>
      <c r="K97" s="64"/>
      <c r="L97" s="64"/>
      <c r="M97" s="64"/>
      <c r="N97" s="64"/>
      <c r="O97" s="64"/>
      <c r="P97" s="64"/>
      <c r="Q97" s="64"/>
    </row>
    <row r="98" spans="9:17">
      <c r="I98" s="64"/>
      <c r="J98" s="64"/>
      <c r="K98" s="64"/>
      <c r="L98" s="64"/>
      <c r="M98" s="64"/>
      <c r="N98" s="64"/>
      <c r="O98" s="64"/>
      <c r="P98" s="64"/>
      <c r="Q98" s="64"/>
    </row>
    <row r="99" spans="9:17">
      <c r="I99" s="64"/>
      <c r="J99" s="64"/>
      <c r="K99" s="64"/>
      <c r="L99" s="64"/>
      <c r="M99" s="64"/>
      <c r="N99" s="64"/>
      <c r="O99" s="64"/>
      <c r="P99" s="64"/>
      <c r="Q99" s="64"/>
    </row>
    <row r="100" spans="9:17"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9:17"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9:17">
      <c r="I102" s="64"/>
      <c r="J102" s="64"/>
      <c r="K102" s="64"/>
      <c r="L102" s="64"/>
      <c r="M102" s="64"/>
      <c r="N102" s="64"/>
      <c r="O102" s="64"/>
      <c r="P102" s="64"/>
      <c r="Q102" s="64"/>
    </row>
    <row r="103" spans="9:17"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9:17">
      <c r="I104" s="64"/>
      <c r="J104" s="64"/>
      <c r="K104" s="64"/>
      <c r="L104" s="64"/>
      <c r="M104" s="64"/>
      <c r="N104" s="64"/>
      <c r="O104" s="64"/>
      <c r="P104" s="64"/>
      <c r="Q104" s="64"/>
    </row>
    <row r="105" spans="9:17">
      <c r="I105" s="64"/>
      <c r="J105" s="64"/>
      <c r="K105" s="64"/>
      <c r="L105" s="64"/>
      <c r="M105" s="64"/>
      <c r="N105" s="64"/>
      <c r="O105" s="64"/>
      <c r="P105" s="64"/>
      <c r="Q105" s="64"/>
    </row>
    <row r="106" spans="9:17">
      <c r="I106" s="64"/>
      <c r="J106" s="64"/>
      <c r="K106" s="64"/>
      <c r="L106" s="64"/>
      <c r="M106" s="64"/>
      <c r="N106" s="64"/>
      <c r="O106" s="64"/>
      <c r="P106" s="64"/>
      <c r="Q106" s="64"/>
    </row>
    <row r="107" spans="9:17">
      <c r="I107" s="64"/>
      <c r="J107" s="64"/>
      <c r="K107" s="64"/>
      <c r="L107" s="64"/>
      <c r="M107" s="64"/>
      <c r="N107" s="64"/>
      <c r="O107" s="64"/>
      <c r="P107" s="64"/>
      <c r="Q107" s="64"/>
    </row>
    <row r="108" spans="9:17">
      <c r="I108" s="64"/>
      <c r="J108" s="64"/>
      <c r="K108" s="64"/>
      <c r="L108" s="64"/>
      <c r="M108" s="64"/>
      <c r="N108" s="64"/>
      <c r="O108" s="64"/>
      <c r="P108" s="64"/>
      <c r="Q108" s="64"/>
    </row>
    <row r="109" spans="9:17">
      <c r="I109" s="64"/>
      <c r="J109" s="64"/>
      <c r="K109" s="64"/>
      <c r="L109" s="64"/>
      <c r="M109" s="64"/>
      <c r="N109" s="64"/>
      <c r="O109" s="64"/>
      <c r="P109" s="64"/>
      <c r="Q109" s="64"/>
    </row>
    <row r="110" spans="9:17">
      <c r="I110" s="64"/>
      <c r="J110" s="64"/>
      <c r="K110" s="64"/>
      <c r="L110" s="64"/>
      <c r="M110" s="64"/>
      <c r="N110" s="64"/>
      <c r="O110" s="64"/>
      <c r="P110" s="64"/>
      <c r="Q110" s="64"/>
    </row>
    <row r="111" spans="9:17">
      <c r="I111" s="64"/>
      <c r="J111" s="64"/>
      <c r="K111" s="64"/>
      <c r="L111" s="64"/>
      <c r="M111" s="64"/>
      <c r="N111" s="64"/>
      <c r="O111" s="64"/>
      <c r="P111" s="64"/>
      <c r="Q111" s="64"/>
    </row>
    <row r="112" spans="9:17"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9:17">
      <c r="I113" s="64"/>
      <c r="J113" s="64"/>
      <c r="K113" s="64"/>
      <c r="L113" s="64"/>
      <c r="M113" s="64"/>
      <c r="N113" s="64"/>
      <c r="O113" s="64"/>
      <c r="P113" s="64"/>
      <c r="Q113" s="64"/>
    </row>
    <row r="114" spans="9:17">
      <c r="I114" s="64"/>
      <c r="J114" s="64"/>
      <c r="K114" s="64"/>
      <c r="L114" s="64"/>
      <c r="M114" s="64"/>
      <c r="N114" s="64"/>
      <c r="O114" s="64"/>
      <c r="P114" s="64"/>
      <c r="Q114" s="64"/>
    </row>
    <row r="115" spans="9:17">
      <c r="I115" s="64"/>
      <c r="J115" s="64"/>
      <c r="K115" s="64"/>
      <c r="L115" s="64"/>
      <c r="M115" s="64"/>
      <c r="N115" s="64"/>
      <c r="O115" s="64"/>
      <c r="P115" s="64"/>
      <c r="Q115" s="64"/>
    </row>
    <row r="116" spans="9:17"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9:17">
      <c r="I117" s="64"/>
      <c r="J117" s="64"/>
      <c r="K117" s="64"/>
      <c r="L117" s="64"/>
      <c r="M117" s="64"/>
      <c r="N117" s="64"/>
      <c r="O117" s="64"/>
      <c r="P117" s="64"/>
      <c r="Q117" s="64"/>
    </row>
    <row r="118" spans="9:17">
      <c r="I118" s="64"/>
      <c r="J118" s="64"/>
      <c r="K118" s="64"/>
      <c r="L118" s="64"/>
      <c r="M118" s="64"/>
      <c r="N118" s="64"/>
      <c r="O118" s="64"/>
      <c r="P118" s="64"/>
      <c r="Q118" s="64"/>
    </row>
    <row r="119" spans="9:17">
      <c r="I119" s="64"/>
      <c r="J119" s="64"/>
      <c r="K119" s="64"/>
      <c r="L119" s="64"/>
      <c r="M119" s="64"/>
      <c r="N119" s="64"/>
      <c r="O119" s="64"/>
      <c r="P119" s="64"/>
      <c r="Q119" s="64"/>
    </row>
    <row r="120" spans="9:17"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9:17">
      <c r="I121" s="64"/>
      <c r="J121" s="64"/>
      <c r="K121" s="64"/>
      <c r="L121" s="64"/>
      <c r="M121" s="64"/>
      <c r="N121" s="64"/>
      <c r="O121" s="64"/>
      <c r="P121" s="64"/>
      <c r="Q121" s="64"/>
    </row>
    <row r="122" spans="9:17">
      <c r="I122" s="64"/>
      <c r="J122" s="64"/>
      <c r="K122" s="64"/>
      <c r="L122" s="64"/>
      <c r="M122" s="64"/>
      <c r="N122" s="64"/>
      <c r="O122" s="64"/>
      <c r="P122" s="64"/>
      <c r="Q122" s="64"/>
    </row>
    <row r="123" spans="9:17"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9:17">
      <c r="I124" s="64"/>
      <c r="J124" s="64"/>
      <c r="K124" s="64"/>
      <c r="L124" s="64"/>
      <c r="M124" s="64"/>
      <c r="N124" s="64"/>
      <c r="O124" s="64"/>
      <c r="P124" s="64"/>
      <c r="Q124" s="64"/>
    </row>
    <row r="125" spans="9:17">
      <c r="I125" s="64"/>
      <c r="J125" s="64"/>
      <c r="K125" s="64"/>
      <c r="L125" s="64"/>
      <c r="M125" s="64"/>
      <c r="N125" s="64"/>
      <c r="O125" s="64"/>
      <c r="P125" s="64"/>
      <c r="Q125" s="64"/>
    </row>
    <row r="126" spans="9:17">
      <c r="I126" s="64"/>
      <c r="J126" s="64"/>
      <c r="K126" s="64"/>
      <c r="L126" s="64"/>
      <c r="M126" s="64"/>
      <c r="N126" s="64"/>
      <c r="O126" s="64"/>
      <c r="P126" s="64"/>
      <c r="Q126" s="64"/>
    </row>
    <row r="127" spans="9:17">
      <c r="I127" s="64"/>
      <c r="J127" s="64"/>
      <c r="K127" s="64"/>
      <c r="L127" s="64"/>
      <c r="M127" s="64"/>
      <c r="N127" s="64"/>
      <c r="O127" s="64"/>
      <c r="P127" s="64"/>
      <c r="Q127" s="64"/>
    </row>
    <row r="128" spans="9:17">
      <c r="I128" s="64"/>
      <c r="J128" s="64"/>
      <c r="K128" s="64"/>
      <c r="L128" s="64"/>
      <c r="M128" s="64"/>
      <c r="N128" s="64"/>
      <c r="O128" s="64"/>
      <c r="P128" s="64"/>
      <c r="Q128" s="64"/>
    </row>
    <row r="129" spans="9:17">
      <c r="I129" s="64"/>
      <c r="J129" s="64"/>
      <c r="K129" s="64"/>
      <c r="L129" s="64"/>
      <c r="M129" s="64"/>
      <c r="N129" s="64"/>
      <c r="O129" s="64"/>
      <c r="P129" s="64"/>
      <c r="Q129" s="64"/>
    </row>
    <row r="130" spans="9:17">
      <c r="I130" s="64"/>
      <c r="J130" s="64"/>
      <c r="K130" s="64"/>
      <c r="L130" s="64"/>
      <c r="M130" s="64"/>
      <c r="N130" s="64"/>
      <c r="O130" s="64"/>
      <c r="P130" s="64"/>
      <c r="Q130" s="64"/>
    </row>
    <row r="131" spans="9:17">
      <c r="I131" s="64"/>
      <c r="J131" s="64"/>
      <c r="K131" s="64"/>
      <c r="L131" s="64"/>
      <c r="M131" s="64"/>
      <c r="N131" s="64"/>
      <c r="O131" s="64"/>
      <c r="P131" s="64"/>
      <c r="Q131" s="64"/>
    </row>
    <row r="132" spans="9:17">
      <c r="I132" s="64"/>
      <c r="J132" s="64"/>
      <c r="K132" s="64"/>
      <c r="L132" s="64"/>
      <c r="M132" s="64"/>
      <c r="N132" s="64"/>
      <c r="O132" s="64"/>
      <c r="P132" s="64"/>
      <c r="Q132" s="64"/>
    </row>
    <row r="133" spans="9:17">
      <c r="I133" s="64"/>
      <c r="J133" s="64"/>
      <c r="K133" s="64"/>
      <c r="L133" s="64"/>
      <c r="M133" s="64"/>
      <c r="N133" s="64"/>
      <c r="O133" s="64"/>
      <c r="P133" s="64"/>
      <c r="Q133" s="64"/>
    </row>
    <row r="134" spans="9:17">
      <c r="I134" s="64"/>
      <c r="J134" s="64"/>
      <c r="K134" s="64"/>
      <c r="L134" s="64"/>
      <c r="M134" s="64"/>
      <c r="N134" s="64"/>
      <c r="O134" s="64"/>
      <c r="P134" s="64"/>
      <c r="Q134" s="64"/>
    </row>
    <row r="135" spans="9:17"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9:17">
      <c r="I136" s="64"/>
      <c r="J136" s="64"/>
      <c r="K136" s="64"/>
      <c r="L136" s="64"/>
      <c r="M136" s="64"/>
      <c r="N136" s="64"/>
      <c r="O136" s="64"/>
      <c r="P136" s="64"/>
      <c r="Q136" s="64"/>
    </row>
    <row r="137" spans="9:17">
      <c r="I137" s="64"/>
      <c r="J137" s="64"/>
      <c r="K137" s="64"/>
      <c r="L137" s="64"/>
      <c r="M137" s="64"/>
      <c r="N137" s="64"/>
      <c r="O137" s="64"/>
      <c r="P137" s="64"/>
      <c r="Q137" s="64"/>
    </row>
    <row r="138" spans="9:17">
      <c r="I138" s="64"/>
      <c r="J138" s="64"/>
      <c r="K138" s="64"/>
      <c r="L138" s="64"/>
      <c r="M138" s="64"/>
      <c r="N138" s="64"/>
      <c r="O138" s="64"/>
      <c r="P138" s="64"/>
      <c r="Q138" s="64"/>
    </row>
    <row r="139" spans="9:17">
      <c r="I139" s="64"/>
      <c r="J139" s="64"/>
      <c r="K139" s="64"/>
      <c r="L139" s="64"/>
      <c r="M139" s="64"/>
      <c r="N139" s="64"/>
      <c r="O139" s="64"/>
      <c r="P139" s="64"/>
      <c r="Q139" s="64"/>
    </row>
    <row r="140" spans="9:17">
      <c r="I140" s="64"/>
      <c r="J140" s="64"/>
      <c r="K140" s="64"/>
      <c r="L140" s="64"/>
      <c r="M140" s="64"/>
      <c r="N140" s="64"/>
      <c r="O140" s="64"/>
      <c r="P140" s="64"/>
      <c r="Q140" s="64"/>
    </row>
    <row r="141" spans="9:17">
      <c r="I141" s="64"/>
      <c r="J141" s="64"/>
      <c r="K141" s="64"/>
      <c r="L141" s="64"/>
      <c r="M141" s="64"/>
      <c r="N141" s="64"/>
      <c r="O141" s="64"/>
      <c r="P141" s="64"/>
      <c r="Q141" s="64"/>
    </row>
    <row r="142" spans="9:17">
      <c r="I142" s="64"/>
      <c r="J142" s="64"/>
      <c r="K142" s="64"/>
      <c r="L142" s="64"/>
      <c r="M142" s="64"/>
      <c r="N142" s="64"/>
      <c r="O142" s="64"/>
      <c r="P142" s="64"/>
      <c r="Q142" s="64"/>
    </row>
    <row r="143" spans="9:17">
      <c r="I143" s="64"/>
      <c r="J143" s="64"/>
      <c r="K143" s="64"/>
      <c r="L143" s="64"/>
      <c r="M143" s="64"/>
      <c r="N143" s="64"/>
      <c r="O143" s="64"/>
      <c r="P143" s="64"/>
      <c r="Q143" s="64"/>
    </row>
    <row r="144" spans="9:17">
      <c r="I144" s="64"/>
      <c r="J144" s="64"/>
      <c r="K144" s="64"/>
      <c r="L144" s="64"/>
      <c r="M144" s="64"/>
      <c r="N144" s="64"/>
      <c r="O144" s="64"/>
      <c r="P144" s="64"/>
      <c r="Q144" s="64"/>
    </row>
    <row r="145" spans="9:17">
      <c r="I145" s="64"/>
      <c r="J145" s="64"/>
      <c r="K145" s="64"/>
      <c r="L145" s="64"/>
      <c r="M145" s="64"/>
      <c r="N145" s="64"/>
      <c r="O145" s="64"/>
      <c r="P145" s="64"/>
      <c r="Q145" s="64"/>
    </row>
    <row r="146" spans="9:17">
      <c r="I146" s="64"/>
      <c r="J146" s="64"/>
      <c r="K146" s="64"/>
      <c r="L146" s="64"/>
      <c r="M146" s="64"/>
      <c r="N146" s="64"/>
      <c r="O146" s="64"/>
      <c r="P146" s="64"/>
      <c r="Q146" s="64"/>
    </row>
    <row r="147" spans="9:17">
      <c r="I147" s="64"/>
      <c r="J147" s="64"/>
      <c r="K147" s="64"/>
      <c r="L147" s="64"/>
      <c r="M147" s="64"/>
      <c r="N147" s="64"/>
      <c r="O147" s="64"/>
      <c r="P147" s="64"/>
      <c r="Q147" s="64"/>
    </row>
    <row r="148" spans="9:17">
      <c r="I148" s="64"/>
      <c r="J148" s="64"/>
      <c r="K148" s="64"/>
      <c r="L148" s="64"/>
      <c r="M148" s="64"/>
      <c r="N148" s="64"/>
      <c r="O148" s="64"/>
      <c r="P148" s="64"/>
      <c r="Q148" s="64"/>
    </row>
    <row r="149" spans="9:17">
      <c r="I149" s="64"/>
      <c r="J149" s="64"/>
      <c r="K149" s="64"/>
      <c r="L149" s="64"/>
      <c r="M149" s="64"/>
      <c r="N149" s="64"/>
      <c r="O149" s="64"/>
      <c r="P149" s="64"/>
      <c r="Q149" s="64"/>
    </row>
    <row r="150" spans="9:17"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9:17">
      <c r="I151" s="64"/>
      <c r="J151" s="64"/>
      <c r="K151" s="64"/>
      <c r="L151" s="64"/>
      <c r="M151" s="64"/>
      <c r="N151" s="64"/>
      <c r="O151" s="64"/>
      <c r="P151" s="64"/>
      <c r="Q151" s="64"/>
    </row>
    <row r="152" spans="9:17">
      <c r="I152" s="64"/>
      <c r="J152" s="64"/>
      <c r="K152" s="64"/>
      <c r="L152" s="64"/>
      <c r="M152" s="64"/>
      <c r="N152" s="64"/>
      <c r="O152" s="64"/>
      <c r="P152" s="64"/>
      <c r="Q152" s="64"/>
    </row>
    <row r="153" spans="9:17">
      <c r="I153" s="64"/>
      <c r="J153" s="64"/>
      <c r="K153" s="64"/>
      <c r="L153" s="64"/>
      <c r="M153" s="64"/>
      <c r="N153" s="64"/>
      <c r="O153" s="64"/>
      <c r="P153" s="64"/>
      <c r="Q153" s="64"/>
    </row>
    <row r="154" spans="9:17">
      <c r="I154" s="64"/>
      <c r="J154" s="64"/>
      <c r="K154" s="64"/>
      <c r="L154" s="64"/>
      <c r="M154" s="64"/>
      <c r="N154" s="64"/>
      <c r="O154" s="64"/>
      <c r="P154" s="64"/>
      <c r="Q154" s="64"/>
    </row>
    <row r="155" spans="9:17">
      <c r="I155" s="64"/>
      <c r="J155" s="64"/>
      <c r="K155" s="64"/>
      <c r="L155" s="64"/>
      <c r="M155" s="64"/>
      <c r="N155" s="64"/>
      <c r="O155" s="64"/>
      <c r="P155" s="64"/>
      <c r="Q155" s="64"/>
    </row>
    <row r="156" spans="9:17">
      <c r="I156" s="64"/>
      <c r="J156" s="64"/>
      <c r="K156" s="64"/>
      <c r="L156" s="64"/>
      <c r="M156" s="64"/>
      <c r="N156" s="64"/>
      <c r="O156" s="64"/>
      <c r="P156" s="64"/>
      <c r="Q156" s="64"/>
    </row>
    <row r="157" spans="9:17">
      <c r="I157" s="64"/>
      <c r="J157" s="64"/>
      <c r="K157" s="64"/>
      <c r="L157" s="64"/>
      <c r="M157" s="64"/>
      <c r="N157" s="64"/>
      <c r="O157" s="64"/>
      <c r="P157" s="64"/>
      <c r="Q157" s="64"/>
    </row>
    <row r="158" spans="9:17">
      <c r="I158" s="64"/>
      <c r="J158" s="64"/>
      <c r="K158" s="64"/>
      <c r="L158" s="64"/>
      <c r="M158" s="64"/>
      <c r="N158" s="64"/>
      <c r="O158" s="64"/>
      <c r="P158" s="64"/>
      <c r="Q158" s="64"/>
    </row>
    <row r="159" spans="9:17">
      <c r="I159" s="64"/>
      <c r="J159" s="64"/>
      <c r="K159" s="64"/>
      <c r="L159" s="64"/>
      <c r="M159" s="64"/>
      <c r="N159" s="64"/>
      <c r="O159" s="64"/>
      <c r="P159" s="64"/>
      <c r="Q159" s="64"/>
    </row>
    <row r="160" spans="9:17">
      <c r="I160" s="64"/>
      <c r="J160" s="64"/>
      <c r="K160" s="64"/>
      <c r="L160" s="64"/>
      <c r="M160" s="64"/>
      <c r="N160" s="64"/>
      <c r="O160" s="64"/>
      <c r="P160" s="64"/>
      <c r="Q160" s="64"/>
    </row>
    <row r="161" spans="9:17">
      <c r="I161" s="64"/>
      <c r="J161" s="64"/>
      <c r="K161" s="64"/>
      <c r="L161" s="64"/>
      <c r="M161" s="64"/>
      <c r="N161" s="64"/>
      <c r="O161" s="64"/>
      <c r="P161" s="64"/>
      <c r="Q161" s="64"/>
    </row>
    <row r="162" spans="9:17">
      <c r="I162" s="64"/>
      <c r="J162" s="64"/>
      <c r="K162" s="64"/>
      <c r="L162" s="64"/>
      <c r="M162" s="64"/>
      <c r="N162" s="64"/>
      <c r="O162" s="64"/>
      <c r="P162" s="64"/>
      <c r="Q162" s="64"/>
    </row>
    <row r="163" spans="9:17">
      <c r="I163" s="64"/>
      <c r="J163" s="64"/>
      <c r="K163" s="64"/>
      <c r="L163" s="64"/>
      <c r="M163" s="64"/>
      <c r="N163" s="64"/>
      <c r="O163" s="64"/>
      <c r="P163" s="64"/>
      <c r="Q163" s="64"/>
    </row>
    <row r="164" spans="9:17">
      <c r="I164" s="64"/>
      <c r="J164" s="64"/>
      <c r="K164" s="64"/>
      <c r="L164" s="64"/>
      <c r="M164" s="64"/>
      <c r="N164" s="64"/>
      <c r="O164" s="64"/>
      <c r="P164" s="64"/>
      <c r="Q164" s="64"/>
    </row>
    <row r="165" spans="9:17">
      <c r="I165" s="64"/>
      <c r="J165" s="64"/>
      <c r="K165" s="64"/>
      <c r="L165" s="64"/>
      <c r="M165" s="64"/>
      <c r="N165" s="64"/>
      <c r="O165" s="64"/>
      <c r="P165" s="64"/>
      <c r="Q165" s="64"/>
    </row>
    <row r="166" spans="9:17">
      <c r="I166" s="64"/>
      <c r="J166" s="64"/>
      <c r="K166" s="64"/>
      <c r="L166" s="64"/>
      <c r="M166" s="64"/>
      <c r="N166" s="64"/>
      <c r="O166" s="64"/>
      <c r="P166" s="64"/>
      <c r="Q166" s="64"/>
    </row>
    <row r="167" spans="9:17">
      <c r="I167" s="64"/>
      <c r="J167" s="64"/>
      <c r="K167" s="64"/>
      <c r="L167" s="64"/>
      <c r="M167" s="64"/>
      <c r="N167" s="64"/>
      <c r="O167" s="64"/>
      <c r="P167" s="64"/>
      <c r="Q167" s="64"/>
    </row>
    <row r="168" spans="9:17">
      <c r="I168" s="64"/>
      <c r="J168" s="64"/>
      <c r="K168" s="64"/>
      <c r="L168" s="64"/>
      <c r="M168" s="64"/>
      <c r="N168" s="64"/>
      <c r="O168" s="64"/>
      <c r="P168" s="64"/>
      <c r="Q168" s="64"/>
    </row>
    <row r="169" spans="9:17">
      <c r="I169" s="64"/>
      <c r="J169" s="64"/>
      <c r="K169" s="64"/>
      <c r="L169" s="64"/>
      <c r="M169" s="64"/>
      <c r="N169" s="64"/>
      <c r="O169" s="64"/>
      <c r="P169" s="64"/>
      <c r="Q169" s="64"/>
    </row>
    <row r="170" spans="9:17">
      <c r="I170" s="64"/>
      <c r="J170" s="64"/>
      <c r="K170" s="64"/>
      <c r="L170" s="64"/>
      <c r="M170" s="64"/>
      <c r="N170" s="64"/>
      <c r="O170" s="64"/>
      <c r="P170" s="64"/>
      <c r="Q170" s="64"/>
    </row>
    <row r="171" spans="9:17">
      <c r="I171" s="64"/>
      <c r="J171" s="64"/>
      <c r="K171" s="64"/>
      <c r="L171" s="64"/>
      <c r="M171" s="64"/>
      <c r="N171" s="64"/>
      <c r="O171" s="64"/>
      <c r="P171" s="64"/>
      <c r="Q171" s="64"/>
    </row>
    <row r="172" spans="9:17">
      <c r="I172" s="64"/>
      <c r="J172" s="64"/>
      <c r="K172" s="64"/>
      <c r="L172" s="64"/>
      <c r="M172" s="64"/>
      <c r="N172" s="64"/>
      <c r="O172" s="64"/>
      <c r="P172" s="64"/>
      <c r="Q172" s="64"/>
    </row>
    <row r="173" spans="9:17">
      <c r="I173" s="64"/>
      <c r="J173" s="64"/>
      <c r="K173" s="64"/>
      <c r="L173" s="64"/>
      <c r="M173" s="64"/>
      <c r="N173" s="64"/>
      <c r="O173" s="64"/>
      <c r="P173" s="64"/>
      <c r="Q173" s="64"/>
    </row>
    <row r="174" spans="9:17">
      <c r="I174" s="64"/>
      <c r="J174" s="64"/>
      <c r="K174" s="64"/>
      <c r="L174" s="64"/>
      <c r="M174" s="64"/>
      <c r="N174" s="64"/>
      <c r="O174" s="64"/>
      <c r="P174" s="64"/>
      <c r="Q174" s="64"/>
    </row>
    <row r="175" spans="9:17">
      <c r="I175" s="64"/>
      <c r="J175" s="64"/>
      <c r="K175" s="64"/>
      <c r="L175" s="64"/>
      <c r="M175" s="64"/>
      <c r="N175" s="64"/>
      <c r="O175" s="64"/>
      <c r="P175" s="64"/>
      <c r="Q175" s="64"/>
    </row>
    <row r="176" spans="9:17">
      <c r="I176" s="64"/>
      <c r="J176" s="64"/>
      <c r="K176" s="64"/>
      <c r="L176" s="64"/>
      <c r="M176" s="64"/>
      <c r="N176" s="64"/>
      <c r="O176" s="64"/>
      <c r="P176" s="64"/>
      <c r="Q176" s="64"/>
    </row>
    <row r="177" spans="9:17">
      <c r="I177" s="64"/>
      <c r="J177" s="64"/>
      <c r="K177" s="64"/>
      <c r="L177" s="64"/>
      <c r="M177" s="64"/>
      <c r="N177" s="64"/>
      <c r="O177" s="64"/>
      <c r="P177" s="64"/>
      <c r="Q177" s="64"/>
    </row>
    <row r="178" spans="9:17">
      <c r="I178" s="64"/>
      <c r="J178" s="64"/>
      <c r="K178" s="64"/>
      <c r="L178" s="64"/>
      <c r="M178" s="64"/>
      <c r="N178" s="64"/>
      <c r="O178" s="64"/>
      <c r="P178" s="64"/>
      <c r="Q178" s="64"/>
    </row>
    <row r="179" spans="9:17">
      <c r="I179" s="64"/>
      <c r="J179" s="64"/>
      <c r="K179" s="64"/>
      <c r="L179" s="64"/>
      <c r="M179" s="64"/>
      <c r="N179" s="64"/>
      <c r="O179" s="64"/>
      <c r="P179" s="64"/>
      <c r="Q179" s="64"/>
    </row>
    <row r="180" spans="9:17">
      <c r="I180" s="64"/>
      <c r="J180" s="64"/>
      <c r="K180" s="64"/>
      <c r="L180" s="64"/>
      <c r="M180" s="64"/>
      <c r="N180" s="64"/>
      <c r="O180" s="64"/>
      <c r="P180" s="64"/>
      <c r="Q180" s="64"/>
    </row>
    <row r="181" spans="9:17">
      <c r="I181" s="64"/>
      <c r="J181" s="64"/>
      <c r="K181" s="64"/>
      <c r="L181" s="64"/>
      <c r="M181" s="64"/>
      <c r="N181" s="64"/>
      <c r="O181" s="64"/>
      <c r="P181" s="64"/>
      <c r="Q181" s="64"/>
    </row>
    <row r="182" spans="9:17">
      <c r="I182" s="64"/>
      <c r="J182" s="64"/>
      <c r="K182" s="64"/>
      <c r="L182" s="64"/>
      <c r="M182" s="64"/>
      <c r="N182" s="64"/>
      <c r="O182" s="64"/>
      <c r="P182" s="64"/>
      <c r="Q182" s="64"/>
    </row>
    <row r="183" spans="9:17">
      <c r="I183" s="64"/>
      <c r="J183" s="64"/>
      <c r="K183" s="64"/>
      <c r="L183" s="64"/>
      <c r="M183" s="64"/>
      <c r="N183" s="64"/>
      <c r="O183" s="64"/>
      <c r="P183" s="64"/>
      <c r="Q183" s="64"/>
    </row>
    <row r="184" spans="9:17">
      <c r="I184" s="64"/>
      <c r="J184" s="64"/>
      <c r="K184" s="64"/>
      <c r="L184" s="64"/>
      <c r="M184" s="64"/>
      <c r="N184" s="64"/>
      <c r="O184" s="64"/>
      <c r="P184" s="64"/>
      <c r="Q184" s="64"/>
    </row>
    <row r="185" spans="9:17">
      <c r="I185" s="64"/>
      <c r="J185" s="64"/>
      <c r="K185" s="64"/>
      <c r="L185" s="64"/>
      <c r="M185" s="64"/>
      <c r="N185" s="64"/>
      <c r="O185" s="64"/>
      <c r="P185" s="64"/>
      <c r="Q185" s="64"/>
    </row>
    <row r="186" spans="9:17">
      <c r="I186" s="64"/>
      <c r="J186" s="64"/>
      <c r="K186" s="64"/>
      <c r="L186" s="64"/>
      <c r="M186" s="64"/>
      <c r="N186" s="64"/>
      <c r="O186" s="64"/>
      <c r="P186" s="64"/>
      <c r="Q186" s="64"/>
    </row>
    <row r="187" spans="9:17">
      <c r="I187" s="64"/>
      <c r="J187" s="64"/>
      <c r="K187" s="64"/>
      <c r="L187" s="64"/>
      <c r="M187" s="64"/>
      <c r="N187" s="64"/>
      <c r="O187" s="64"/>
      <c r="P187" s="64"/>
      <c r="Q187" s="64"/>
    </row>
    <row r="188" spans="9:17"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9:17">
      <c r="I189" s="64"/>
      <c r="J189" s="64"/>
      <c r="K189" s="64"/>
      <c r="L189" s="64"/>
      <c r="M189" s="64"/>
      <c r="N189" s="64"/>
      <c r="O189" s="64"/>
      <c r="P189" s="64"/>
      <c r="Q189" s="64"/>
    </row>
    <row r="190" spans="9:17">
      <c r="I190" s="64"/>
      <c r="J190" s="64"/>
      <c r="K190" s="64"/>
      <c r="L190" s="64"/>
      <c r="M190" s="64"/>
      <c r="N190" s="64"/>
      <c r="O190" s="64"/>
      <c r="P190" s="64"/>
      <c r="Q190" s="64"/>
    </row>
    <row r="191" spans="9:17">
      <c r="I191" s="64"/>
      <c r="J191" s="64"/>
      <c r="K191" s="64"/>
      <c r="L191" s="64"/>
      <c r="M191" s="64"/>
      <c r="N191" s="64"/>
      <c r="O191" s="64"/>
      <c r="P191" s="64"/>
      <c r="Q191" s="64"/>
    </row>
    <row r="192" spans="9:17">
      <c r="I192" s="64"/>
      <c r="J192" s="64"/>
      <c r="K192" s="64"/>
      <c r="L192" s="64"/>
      <c r="M192" s="64"/>
      <c r="N192" s="64"/>
      <c r="O192" s="64"/>
      <c r="P192" s="64"/>
      <c r="Q192" s="64"/>
    </row>
    <row r="193" spans="9:17">
      <c r="I193" s="64"/>
      <c r="J193" s="64"/>
      <c r="K193" s="64"/>
      <c r="L193" s="64"/>
      <c r="M193" s="64"/>
      <c r="N193" s="64"/>
      <c r="O193" s="64"/>
      <c r="P193" s="64"/>
      <c r="Q193" s="64"/>
    </row>
    <row r="194" spans="9:17">
      <c r="I194" s="64"/>
      <c r="J194" s="64"/>
      <c r="K194" s="64"/>
      <c r="L194" s="64"/>
      <c r="M194" s="64"/>
      <c r="N194" s="64"/>
      <c r="O194" s="64"/>
      <c r="P194" s="64"/>
      <c r="Q194" s="64"/>
    </row>
    <row r="195" spans="9:17">
      <c r="I195" s="64"/>
      <c r="J195" s="64"/>
      <c r="K195" s="64"/>
      <c r="L195" s="64"/>
      <c r="M195" s="64"/>
      <c r="N195" s="64"/>
      <c r="O195" s="64"/>
      <c r="P195" s="64"/>
      <c r="Q195" s="64"/>
    </row>
    <row r="196" spans="9:17">
      <c r="I196" s="64"/>
      <c r="J196" s="64"/>
      <c r="K196" s="64"/>
      <c r="L196" s="64"/>
      <c r="M196" s="64"/>
      <c r="N196" s="64"/>
      <c r="O196" s="64"/>
      <c r="P196" s="64"/>
      <c r="Q196" s="64"/>
    </row>
    <row r="197" spans="9:17">
      <c r="I197" s="64"/>
      <c r="J197" s="64"/>
      <c r="K197" s="64"/>
      <c r="L197" s="64"/>
      <c r="M197" s="64"/>
      <c r="N197" s="64"/>
      <c r="O197" s="64"/>
      <c r="P197" s="64"/>
      <c r="Q197" s="64"/>
    </row>
    <row r="198" spans="9:17">
      <c r="I198" s="64"/>
      <c r="J198" s="64"/>
      <c r="K198" s="64"/>
      <c r="L198" s="64"/>
      <c r="M198" s="64"/>
      <c r="N198" s="64"/>
      <c r="O198" s="64"/>
      <c r="P198" s="64"/>
      <c r="Q198" s="64"/>
    </row>
    <row r="199" spans="9:17">
      <c r="I199" s="64"/>
      <c r="J199" s="64"/>
      <c r="K199" s="64"/>
      <c r="L199" s="64"/>
      <c r="M199" s="64"/>
      <c r="N199" s="64"/>
      <c r="O199" s="64"/>
      <c r="P199" s="64"/>
      <c r="Q199" s="64"/>
    </row>
    <row r="200" spans="9:17">
      <c r="I200" s="64"/>
      <c r="J200" s="64"/>
      <c r="K200" s="64"/>
      <c r="L200" s="64"/>
      <c r="M200" s="64"/>
      <c r="N200" s="64"/>
      <c r="O200" s="64"/>
      <c r="P200" s="64"/>
      <c r="Q200" s="64"/>
    </row>
    <row r="201" spans="9:17">
      <c r="I201" s="64"/>
      <c r="J201" s="64"/>
      <c r="K201" s="64"/>
      <c r="L201" s="64"/>
      <c r="M201" s="64"/>
      <c r="N201" s="64"/>
      <c r="O201" s="64"/>
      <c r="P201" s="64"/>
      <c r="Q201" s="64"/>
    </row>
    <row r="202" spans="9:17">
      <c r="I202" s="64"/>
      <c r="J202" s="64"/>
      <c r="K202" s="64"/>
      <c r="L202" s="64"/>
      <c r="M202" s="64"/>
      <c r="N202" s="64"/>
      <c r="O202" s="64"/>
      <c r="P202" s="64"/>
      <c r="Q202" s="64"/>
    </row>
    <row r="203" spans="9:17">
      <c r="I203" s="64"/>
      <c r="J203" s="64"/>
      <c r="K203" s="64"/>
      <c r="L203" s="64"/>
      <c r="M203" s="64"/>
      <c r="N203" s="64"/>
      <c r="O203" s="64"/>
      <c r="P203" s="64"/>
      <c r="Q203" s="64"/>
    </row>
    <row r="204" spans="9:17">
      <c r="I204" s="64"/>
      <c r="J204" s="64"/>
      <c r="K204" s="64"/>
      <c r="L204" s="64"/>
      <c r="M204" s="64"/>
      <c r="N204" s="64"/>
      <c r="O204" s="64"/>
      <c r="P204" s="64"/>
      <c r="Q204" s="64"/>
    </row>
    <row r="205" spans="9:17">
      <c r="I205" s="64"/>
      <c r="J205" s="64"/>
      <c r="K205" s="64"/>
      <c r="L205" s="64"/>
      <c r="M205" s="64"/>
      <c r="N205" s="64"/>
      <c r="O205" s="64"/>
      <c r="P205" s="64"/>
      <c r="Q205" s="64"/>
    </row>
    <row r="206" spans="9:17">
      <c r="I206" s="64"/>
      <c r="J206" s="64"/>
      <c r="K206" s="64"/>
      <c r="L206" s="64"/>
      <c r="M206" s="64"/>
      <c r="N206" s="64"/>
      <c r="O206" s="64"/>
      <c r="P206" s="64"/>
      <c r="Q206" s="64"/>
    </row>
    <row r="207" spans="9:17">
      <c r="I207" s="64"/>
      <c r="J207" s="64"/>
      <c r="K207" s="64"/>
      <c r="L207" s="64"/>
      <c r="M207" s="64"/>
      <c r="N207" s="64"/>
      <c r="O207" s="64"/>
      <c r="P207" s="64"/>
      <c r="Q207" s="64"/>
    </row>
    <row r="208" spans="9:17"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9:17">
      <c r="I209" s="64"/>
      <c r="J209" s="64"/>
      <c r="K209" s="64"/>
      <c r="L209" s="64"/>
      <c r="M209" s="64"/>
      <c r="N209" s="64"/>
      <c r="O209" s="64"/>
      <c r="P209" s="64"/>
      <c r="Q209" s="64"/>
    </row>
    <row r="210" spans="9:17">
      <c r="I210" s="64"/>
      <c r="J210" s="64"/>
      <c r="K210" s="64"/>
      <c r="L210" s="64"/>
      <c r="M210" s="64"/>
      <c r="N210" s="64"/>
      <c r="O210" s="64"/>
      <c r="P210" s="64"/>
      <c r="Q210" s="64"/>
    </row>
    <row r="211" spans="9:17">
      <c r="I211" s="64"/>
      <c r="J211" s="64"/>
      <c r="K211" s="64"/>
      <c r="L211" s="64"/>
      <c r="M211" s="64"/>
      <c r="N211" s="64"/>
      <c r="O211" s="64"/>
      <c r="P211" s="64"/>
      <c r="Q211" s="64"/>
    </row>
    <row r="212" spans="9:17">
      <c r="I212" s="64"/>
      <c r="J212" s="64"/>
      <c r="K212" s="64"/>
      <c r="L212" s="64"/>
      <c r="M212" s="64"/>
      <c r="N212" s="64"/>
      <c r="O212" s="64"/>
      <c r="P212" s="64"/>
      <c r="Q212" s="64"/>
    </row>
    <row r="213" spans="9:17">
      <c r="I213" s="64"/>
      <c r="J213" s="64"/>
      <c r="K213" s="64"/>
      <c r="L213" s="64"/>
      <c r="M213" s="64"/>
      <c r="N213" s="64"/>
      <c r="O213" s="64"/>
      <c r="P213" s="64"/>
      <c r="Q213" s="64"/>
    </row>
    <row r="214" spans="9:17"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9:17">
      <c r="I215" s="64"/>
      <c r="J215" s="64"/>
      <c r="K215" s="64"/>
      <c r="L215" s="64"/>
      <c r="M215" s="64"/>
      <c r="N215" s="64"/>
      <c r="O215" s="64"/>
      <c r="P215" s="64"/>
      <c r="Q215" s="64"/>
    </row>
    <row r="216" spans="9:17">
      <c r="I216" s="64"/>
      <c r="J216" s="64"/>
      <c r="K216" s="64"/>
      <c r="L216" s="64"/>
      <c r="M216" s="64"/>
      <c r="N216" s="64"/>
      <c r="O216" s="64"/>
      <c r="P216" s="64"/>
      <c r="Q216" s="64"/>
    </row>
    <row r="217" spans="9:17">
      <c r="I217" s="64"/>
      <c r="J217" s="64"/>
      <c r="K217" s="64"/>
      <c r="L217" s="64"/>
      <c r="M217" s="64"/>
      <c r="N217" s="64"/>
      <c r="O217" s="64"/>
      <c r="P217" s="64"/>
      <c r="Q217" s="64"/>
    </row>
    <row r="218" spans="9:17">
      <c r="I218" s="64"/>
      <c r="J218" s="64"/>
      <c r="K218" s="64"/>
      <c r="L218" s="64"/>
      <c r="M218" s="64"/>
      <c r="N218" s="64"/>
      <c r="O218" s="64"/>
      <c r="P218" s="64"/>
      <c r="Q218" s="64"/>
    </row>
    <row r="219" spans="9:17">
      <c r="I219" s="64"/>
      <c r="J219" s="64"/>
      <c r="K219" s="64"/>
      <c r="L219" s="64"/>
      <c r="M219" s="64"/>
      <c r="N219" s="64"/>
      <c r="O219" s="64"/>
      <c r="P219" s="64"/>
      <c r="Q219" s="64"/>
    </row>
    <row r="220" spans="9:17">
      <c r="I220" s="64"/>
      <c r="J220" s="64"/>
      <c r="K220" s="64"/>
      <c r="L220" s="64"/>
      <c r="M220" s="64"/>
      <c r="N220" s="64"/>
      <c r="O220" s="64"/>
      <c r="P220" s="64"/>
      <c r="Q220" s="64"/>
    </row>
    <row r="221" spans="9:17">
      <c r="I221" s="64"/>
      <c r="J221" s="64"/>
      <c r="K221" s="64"/>
      <c r="L221" s="64"/>
      <c r="M221" s="64"/>
      <c r="N221" s="64"/>
      <c r="O221" s="64"/>
      <c r="P221" s="64"/>
      <c r="Q221" s="64"/>
    </row>
    <row r="222" spans="9:17">
      <c r="I222" s="64"/>
      <c r="J222" s="64"/>
      <c r="K222" s="64"/>
      <c r="L222" s="64"/>
      <c r="M222" s="64"/>
      <c r="N222" s="64"/>
      <c r="O222" s="64"/>
      <c r="P222" s="64"/>
      <c r="Q222" s="64"/>
    </row>
    <row r="223" spans="9:17">
      <c r="I223" s="64"/>
      <c r="J223" s="64"/>
      <c r="K223" s="64"/>
      <c r="L223" s="64"/>
      <c r="M223" s="64"/>
      <c r="N223" s="64"/>
      <c r="O223" s="64"/>
      <c r="P223" s="64"/>
      <c r="Q223" s="64"/>
    </row>
    <row r="224" spans="9:17">
      <c r="I224" s="64"/>
      <c r="J224" s="64"/>
      <c r="K224" s="64"/>
      <c r="L224" s="64"/>
      <c r="M224" s="64"/>
      <c r="N224" s="64"/>
      <c r="O224" s="64"/>
      <c r="P224" s="64"/>
      <c r="Q224" s="64"/>
    </row>
    <row r="225" spans="9:17">
      <c r="I225" s="64"/>
      <c r="J225" s="64"/>
      <c r="K225" s="64"/>
      <c r="L225" s="64"/>
      <c r="M225" s="64"/>
      <c r="N225" s="64"/>
      <c r="O225" s="64"/>
      <c r="P225" s="64"/>
      <c r="Q225" s="64"/>
    </row>
    <row r="226" spans="9:17">
      <c r="I226" s="64"/>
      <c r="J226" s="64"/>
      <c r="K226" s="64"/>
      <c r="L226" s="64"/>
      <c r="M226" s="64"/>
      <c r="N226" s="64"/>
      <c r="O226" s="64"/>
      <c r="P226" s="64"/>
      <c r="Q226" s="64"/>
    </row>
    <row r="227" spans="9:17">
      <c r="I227" s="64"/>
      <c r="J227" s="64"/>
      <c r="K227" s="64"/>
      <c r="L227" s="64"/>
      <c r="M227" s="64"/>
      <c r="N227" s="64"/>
      <c r="O227" s="64"/>
      <c r="P227" s="64"/>
      <c r="Q227" s="64"/>
    </row>
    <row r="228" spans="9:17">
      <c r="I228" s="64"/>
      <c r="J228" s="64"/>
      <c r="K228" s="64"/>
      <c r="L228" s="64"/>
      <c r="M228" s="64"/>
      <c r="N228" s="64"/>
      <c r="O228" s="64"/>
      <c r="P228" s="64"/>
      <c r="Q228" s="64"/>
    </row>
    <row r="229" spans="9:17">
      <c r="I229" s="64"/>
      <c r="J229" s="64"/>
      <c r="K229" s="64"/>
      <c r="L229" s="64"/>
      <c r="M229" s="64"/>
      <c r="N229" s="64"/>
      <c r="O229" s="64"/>
      <c r="P229" s="64"/>
      <c r="Q229" s="64"/>
    </row>
    <row r="230" spans="9:17">
      <c r="I230" s="64"/>
      <c r="J230" s="64"/>
      <c r="K230" s="64"/>
      <c r="L230" s="64"/>
      <c r="M230" s="64"/>
      <c r="N230" s="64"/>
      <c r="O230" s="64"/>
      <c r="P230" s="64"/>
      <c r="Q230" s="64"/>
    </row>
    <row r="231" spans="9:17"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9:17">
      <c r="I232" s="64"/>
      <c r="J232" s="64"/>
      <c r="K232" s="64"/>
      <c r="L232" s="64"/>
      <c r="M232" s="64"/>
      <c r="N232" s="64"/>
      <c r="O232" s="64"/>
      <c r="P232" s="64"/>
      <c r="Q232" s="64"/>
    </row>
    <row r="233" spans="9:17">
      <c r="I233" s="64"/>
      <c r="J233" s="64"/>
      <c r="K233" s="64"/>
      <c r="L233" s="64"/>
      <c r="M233" s="64"/>
      <c r="N233" s="64"/>
      <c r="O233" s="64"/>
      <c r="P233" s="64"/>
      <c r="Q233" s="64"/>
    </row>
    <row r="234" spans="9:17">
      <c r="I234" s="64"/>
      <c r="J234" s="64"/>
      <c r="K234" s="64"/>
      <c r="L234" s="64"/>
      <c r="M234" s="64"/>
      <c r="N234" s="64"/>
      <c r="O234" s="64"/>
      <c r="P234" s="64"/>
      <c r="Q234" s="64"/>
    </row>
    <row r="235" spans="9:17">
      <c r="I235" s="64"/>
      <c r="J235" s="64"/>
      <c r="K235" s="64"/>
      <c r="L235" s="64"/>
      <c r="M235" s="64"/>
      <c r="N235" s="64"/>
      <c r="O235" s="64"/>
      <c r="P235" s="64"/>
      <c r="Q235" s="64"/>
    </row>
    <row r="236" spans="9:17">
      <c r="I236" s="64"/>
      <c r="J236" s="64"/>
      <c r="K236" s="64"/>
      <c r="L236" s="64"/>
      <c r="M236" s="64"/>
      <c r="N236" s="64"/>
      <c r="O236" s="64"/>
      <c r="P236" s="64"/>
      <c r="Q236" s="64"/>
    </row>
    <row r="237" spans="9:17">
      <c r="I237" s="64"/>
      <c r="J237" s="64"/>
      <c r="K237" s="64"/>
      <c r="L237" s="64"/>
      <c r="M237" s="64"/>
      <c r="N237" s="64"/>
      <c r="O237" s="64"/>
      <c r="P237" s="64"/>
      <c r="Q237" s="64"/>
    </row>
    <row r="238" spans="9:17">
      <c r="I238" s="64"/>
      <c r="J238" s="64"/>
      <c r="K238" s="64"/>
      <c r="L238" s="64"/>
      <c r="M238" s="64"/>
      <c r="N238" s="64"/>
      <c r="O238" s="64"/>
      <c r="P238" s="64"/>
      <c r="Q238" s="64"/>
    </row>
    <row r="239" spans="9:17">
      <c r="I239" s="64"/>
      <c r="J239" s="64"/>
      <c r="K239" s="64"/>
      <c r="L239" s="64"/>
      <c r="M239" s="64"/>
      <c r="N239" s="64"/>
      <c r="O239" s="64"/>
      <c r="P239" s="64"/>
      <c r="Q239" s="64"/>
    </row>
    <row r="240" spans="9:17">
      <c r="I240" s="64"/>
      <c r="J240" s="64"/>
      <c r="K240" s="64"/>
      <c r="L240" s="64"/>
      <c r="M240" s="64"/>
      <c r="N240" s="64"/>
      <c r="O240" s="64"/>
      <c r="P240" s="64"/>
      <c r="Q240" s="64"/>
    </row>
    <row r="241" spans="9:17">
      <c r="I241" s="64"/>
      <c r="J241" s="64"/>
      <c r="K241" s="64"/>
      <c r="L241" s="64"/>
      <c r="M241" s="64"/>
      <c r="N241" s="64"/>
      <c r="O241" s="64"/>
      <c r="P241" s="64"/>
      <c r="Q241" s="64"/>
    </row>
    <row r="242" spans="9:17">
      <c r="I242" s="64"/>
      <c r="J242" s="64"/>
      <c r="K242" s="64"/>
      <c r="L242" s="64"/>
      <c r="M242" s="64"/>
      <c r="N242" s="64"/>
      <c r="O242" s="64"/>
      <c r="P242" s="64"/>
      <c r="Q242" s="64"/>
    </row>
    <row r="243" spans="9:17">
      <c r="I243" s="64"/>
      <c r="J243" s="64"/>
      <c r="K243" s="64"/>
      <c r="L243" s="64"/>
      <c r="M243" s="64"/>
      <c r="N243" s="64"/>
      <c r="O243" s="64"/>
      <c r="P243" s="64"/>
      <c r="Q243" s="64"/>
    </row>
    <row r="244" spans="9:17">
      <c r="I244" s="64"/>
      <c r="J244" s="64"/>
      <c r="K244" s="64"/>
      <c r="L244" s="64"/>
      <c r="M244" s="64"/>
      <c r="N244" s="64"/>
      <c r="O244" s="64"/>
      <c r="P244" s="64"/>
      <c r="Q244" s="64"/>
    </row>
    <row r="245" spans="9:17">
      <c r="I245" s="64"/>
      <c r="J245" s="64"/>
      <c r="K245" s="64"/>
      <c r="L245" s="64"/>
      <c r="M245" s="64"/>
      <c r="N245" s="64"/>
      <c r="O245" s="64"/>
      <c r="P245" s="64"/>
      <c r="Q245" s="64"/>
    </row>
    <row r="246" spans="9:17">
      <c r="I246" s="64"/>
      <c r="J246" s="64"/>
      <c r="K246" s="64"/>
      <c r="L246" s="64"/>
      <c r="M246" s="64"/>
      <c r="N246" s="64"/>
      <c r="O246" s="64"/>
      <c r="P246" s="64"/>
      <c r="Q246" s="64"/>
    </row>
    <row r="247" spans="9:17">
      <c r="I247" s="64"/>
      <c r="J247" s="64"/>
      <c r="K247" s="64"/>
      <c r="L247" s="64"/>
      <c r="M247" s="64"/>
      <c r="N247" s="64"/>
      <c r="O247" s="64"/>
      <c r="P247" s="64"/>
      <c r="Q247" s="64"/>
    </row>
    <row r="248" spans="9:17">
      <c r="I248" s="64"/>
      <c r="J248" s="64"/>
      <c r="K248" s="64"/>
      <c r="L248" s="64"/>
      <c r="M248" s="64"/>
      <c r="N248" s="64"/>
      <c r="O248" s="64"/>
      <c r="P248" s="64"/>
      <c r="Q248" s="64"/>
    </row>
    <row r="249" spans="9:17">
      <c r="I249" s="64"/>
      <c r="J249" s="64"/>
      <c r="K249" s="64"/>
      <c r="L249" s="64"/>
      <c r="M249" s="64"/>
      <c r="N249" s="64"/>
      <c r="O249" s="64"/>
      <c r="P249" s="64"/>
      <c r="Q249" s="64"/>
    </row>
    <row r="250" spans="9:17">
      <c r="I250" s="64"/>
      <c r="J250" s="64"/>
      <c r="K250" s="64"/>
      <c r="L250" s="64"/>
      <c r="M250" s="64"/>
      <c r="N250" s="64"/>
      <c r="O250" s="64"/>
      <c r="P250" s="64"/>
      <c r="Q250" s="64"/>
    </row>
    <row r="251" spans="9:17">
      <c r="I251" s="64"/>
      <c r="J251" s="64"/>
      <c r="K251" s="64"/>
      <c r="L251" s="64"/>
      <c r="M251" s="64"/>
      <c r="N251" s="64"/>
      <c r="O251" s="64"/>
      <c r="P251" s="64"/>
      <c r="Q251" s="64"/>
    </row>
    <row r="252" spans="9:17">
      <c r="I252" s="64"/>
      <c r="J252" s="64"/>
      <c r="K252" s="64"/>
      <c r="L252" s="64"/>
      <c r="M252" s="64"/>
      <c r="N252" s="64"/>
      <c r="O252" s="64"/>
      <c r="P252" s="64"/>
      <c r="Q252" s="64"/>
    </row>
    <row r="253" spans="9:17">
      <c r="I253" s="64"/>
      <c r="J253" s="64"/>
      <c r="K253" s="64"/>
      <c r="L253" s="64"/>
      <c r="M253" s="64"/>
      <c r="N253" s="64"/>
      <c r="O253" s="64"/>
      <c r="P253" s="64"/>
      <c r="Q253" s="64"/>
    </row>
    <row r="254" spans="9:17">
      <c r="I254" s="64"/>
      <c r="J254" s="64"/>
      <c r="K254" s="64"/>
      <c r="L254" s="64"/>
      <c r="M254" s="64"/>
      <c r="N254" s="64"/>
      <c r="O254" s="64"/>
      <c r="P254" s="64"/>
      <c r="Q254" s="64"/>
    </row>
    <row r="255" spans="9:17">
      <c r="I255" s="64"/>
      <c r="J255" s="64"/>
      <c r="K255" s="64"/>
      <c r="L255" s="64"/>
      <c r="M255" s="64"/>
      <c r="N255" s="64"/>
      <c r="O255" s="64"/>
      <c r="P255" s="64"/>
      <c r="Q255" s="64"/>
    </row>
    <row r="256" spans="9:17">
      <c r="I256" s="64"/>
      <c r="J256" s="64"/>
      <c r="K256" s="64"/>
      <c r="L256" s="64"/>
      <c r="M256" s="64"/>
      <c r="N256" s="64"/>
      <c r="O256" s="64"/>
      <c r="P256" s="64"/>
      <c r="Q256" s="64"/>
    </row>
    <row r="257" spans="9:17">
      <c r="I257" s="64"/>
      <c r="J257" s="64"/>
      <c r="K257" s="64"/>
      <c r="L257" s="64"/>
      <c r="M257" s="64"/>
      <c r="N257" s="64"/>
      <c r="O257" s="64"/>
      <c r="P257" s="64"/>
      <c r="Q257" s="64"/>
    </row>
    <row r="258" spans="9:17">
      <c r="I258" s="64"/>
      <c r="J258" s="64"/>
      <c r="K258" s="64"/>
      <c r="L258" s="64"/>
      <c r="M258" s="64"/>
      <c r="N258" s="64"/>
      <c r="O258" s="64"/>
      <c r="P258" s="64"/>
      <c r="Q258" s="64"/>
    </row>
    <row r="259" spans="9:17">
      <c r="I259" s="64"/>
      <c r="J259" s="64"/>
      <c r="K259" s="64"/>
      <c r="L259" s="64"/>
      <c r="M259" s="64"/>
      <c r="N259" s="64"/>
      <c r="O259" s="64"/>
      <c r="P259" s="64"/>
      <c r="Q259" s="64"/>
    </row>
    <row r="260" spans="9:17">
      <c r="I260" s="64"/>
      <c r="J260" s="64"/>
      <c r="K260" s="64"/>
      <c r="L260" s="64"/>
      <c r="M260" s="64"/>
      <c r="N260" s="64"/>
      <c r="O260" s="64"/>
      <c r="P260" s="64"/>
      <c r="Q260" s="64"/>
    </row>
    <row r="261" spans="9:17">
      <c r="I261" s="64"/>
      <c r="J261" s="64"/>
      <c r="K261" s="64"/>
      <c r="L261" s="64"/>
      <c r="M261" s="64"/>
      <c r="N261" s="64"/>
      <c r="O261" s="64"/>
      <c r="P261" s="64"/>
      <c r="Q261" s="64"/>
    </row>
    <row r="262" spans="9:17">
      <c r="I262" s="64"/>
      <c r="J262" s="64"/>
      <c r="K262" s="64"/>
      <c r="L262" s="64"/>
      <c r="M262" s="64"/>
      <c r="N262" s="64"/>
      <c r="O262" s="64"/>
      <c r="P262" s="64"/>
      <c r="Q262" s="64"/>
    </row>
    <row r="263" spans="9:17">
      <c r="I263" s="64"/>
      <c r="J263" s="64"/>
      <c r="K263" s="64"/>
      <c r="L263" s="64"/>
      <c r="M263" s="64"/>
      <c r="N263" s="64"/>
      <c r="O263" s="64"/>
      <c r="P263" s="64"/>
      <c r="Q263" s="64"/>
    </row>
    <row r="264" spans="9:17">
      <c r="I264" s="64"/>
      <c r="J264" s="64"/>
      <c r="K264" s="64"/>
      <c r="L264" s="64"/>
      <c r="M264" s="64"/>
      <c r="N264" s="64"/>
      <c r="O264" s="64"/>
      <c r="P264" s="64"/>
      <c r="Q264" s="64"/>
    </row>
    <row r="265" spans="9:17">
      <c r="I265" s="64"/>
      <c r="J265" s="64"/>
      <c r="K265" s="64"/>
      <c r="L265" s="64"/>
      <c r="M265" s="64"/>
      <c r="N265" s="64"/>
      <c r="O265" s="64"/>
      <c r="P265" s="64"/>
      <c r="Q265" s="64"/>
    </row>
    <row r="266" spans="9:17">
      <c r="I266" s="64"/>
      <c r="J266" s="64"/>
      <c r="K266" s="64"/>
      <c r="L266" s="64"/>
      <c r="M266" s="64"/>
      <c r="N266" s="64"/>
      <c r="O266" s="64"/>
      <c r="P266" s="64"/>
      <c r="Q266" s="64"/>
    </row>
    <row r="267" spans="9:17">
      <c r="I267" s="64"/>
      <c r="J267" s="64"/>
      <c r="K267" s="64"/>
      <c r="L267" s="64"/>
      <c r="M267" s="64"/>
      <c r="N267" s="64"/>
      <c r="O267" s="64"/>
      <c r="P267" s="64"/>
      <c r="Q267" s="64"/>
    </row>
    <row r="268" spans="9:17">
      <c r="I268" s="64"/>
      <c r="J268" s="64"/>
      <c r="K268" s="64"/>
      <c r="L268" s="64"/>
      <c r="M268" s="64"/>
      <c r="N268" s="64"/>
      <c r="O268" s="64"/>
      <c r="P268" s="64"/>
      <c r="Q268" s="64"/>
    </row>
    <row r="269" spans="9:17">
      <c r="I269" s="64"/>
      <c r="J269" s="64"/>
      <c r="K269" s="64"/>
      <c r="L269" s="64"/>
      <c r="M269" s="64"/>
      <c r="N269" s="64"/>
      <c r="O269" s="64"/>
      <c r="P269" s="64"/>
      <c r="Q269" s="64"/>
    </row>
    <row r="270" spans="9:17">
      <c r="I270" s="64"/>
      <c r="J270" s="64"/>
      <c r="K270" s="64"/>
      <c r="L270" s="64"/>
      <c r="M270" s="64"/>
      <c r="N270" s="64"/>
      <c r="O270" s="64"/>
      <c r="P270" s="64"/>
      <c r="Q270" s="64"/>
    </row>
    <row r="271" spans="9:17"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9:17">
      <c r="I272" s="64"/>
      <c r="J272" s="64"/>
      <c r="K272" s="64"/>
      <c r="L272" s="64"/>
      <c r="M272" s="64"/>
      <c r="N272" s="64"/>
      <c r="O272" s="64"/>
      <c r="P272" s="64"/>
      <c r="Q272" s="64"/>
    </row>
    <row r="273" spans="9:17">
      <c r="I273" s="64"/>
      <c r="J273" s="64"/>
      <c r="K273" s="64"/>
      <c r="L273" s="64"/>
      <c r="M273" s="64"/>
      <c r="N273" s="64"/>
      <c r="O273" s="64"/>
      <c r="P273" s="64"/>
      <c r="Q273" s="64"/>
    </row>
    <row r="274" spans="9:17">
      <c r="I274" s="64"/>
      <c r="J274" s="64"/>
      <c r="K274" s="64"/>
      <c r="L274" s="64"/>
      <c r="M274" s="64"/>
      <c r="N274" s="64"/>
      <c r="O274" s="64"/>
      <c r="P274" s="64"/>
      <c r="Q274" s="64"/>
    </row>
    <row r="275" spans="9:17">
      <c r="I275" s="64"/>
      <c r="J275" s="64"/>
      <c r="K275" s="64"/>
      <c r="L275" s="64"/>
      <c r="M275" s="64"/>
      <c r="N275" s="64"/>
      <c r="O275" s="64"/>
      <c r="P275" s="64"/>
      <c r="Q275" s="64"/>
    </row>
    <row r="276" spans="9:17">
      <c r="I276" s="64"/>
      <c r="J276" s="64"/>
      <c r="K276" s="64"/>
      <c r="L276" s="64"/>
      <c r="M276" s="64"/>
      <c r="N276" s="64"/>
      <c r="O276" s="64"/>
      <c r="P276" s="64"/>
      <c r="Q276" s="64"/>
    </row>
    <row r="277" spans="9:17">
      <c r="I277" s="64"/>
      <c r="J277" s="64"/>
      <c r="K277" s="64"/>
      <c r="L277" s="64"/>
      <c r="M277" s="64"/>
      <c r="N277" s="64"/>
      <c r="O277" s="64"/>
      <c r="P277" s="64"/>
      <c r="Q277" s="64"/>
    </row>
    <row r="278" spans="9:17">
      <c r="I278" s="64"/>
      <c r="J278" s="64"/>
      <c r="K278" s="64"/>
      <c r="L278" s="64"/>
      <c r="M278" s="64"/>
      <c r="N278" s="64"/>
      <c r="O278" s="64"/>
      <c r="P278" s="64"/>
      <c r="Q278" s="64"/>
    </row>
    <row r="279" spans="9:17">
      <c r="I279" s="64"/>
      <c r="J279" s="64"/>
      <c r="K279" s="64"/>
      <c r="L279" s="64"/>
      <c r="M279" s="64"/>
      <c r="N279" s="64"/>
      <c r="O279" s="64"/>
      <c r="P279" s="64"/>
      <c r="Q279" s="64"/>
    </row>
    <row r="280" spans="9:17">
      <c r="I280" s="64"/>
      <c r="J280" s="64"/>
      <c r="K280" s="64"/>
      <c r="L280" s="64"/>
      <c r="M280" s="64"/>
      <c r="N280" s="64"/>
      <c r="O280" s="64"/>
      <c r="P280" s="64"/>
      <c r="Q280" s="64"/>
    </row>
    <row r="281" spans="9:17">
      <c r="I281" s="64"/>
      <c r="J281" s="64"/>
      <c r="K281" s="64"/>
      <c r="L281" s="64"/>
      <c r="M281" s="64"/>
      <c r="N281" s="64"/>
      <c r="O281" s="64"/>
      <c r="P281" s="64"/>
      <c r="Q281" s="64"/>
    </row>
    <row r="282" spans="9:17">
      <c r="I282" s="64"/>
      <c r="J282" s="64"/>
      <c r="K282" s="64"/>
      <c r="L282" s="64"/>
      <c r="M282" s="64"/>
      <c r="N282" s="64"/>
      <c r="O282" s="64"/>
      <c r="P282" s="64"/>
      <c r="Q282" s="64"/>
    </row>
    <row r="283" spans="9:17">
      <c r="I283" s="64"/>
      <c r="J283" s="64"/>
      <c r="K283" s="64"/>
      <c r="L283" s="64"/>
      <c r="M283" s="64"/>
      <c r="N283" s="64"/>
      <c r="O283" s="64"/>
      <c r="P283" s="64"/>
      <c r="Q283" s="64"/>
    </row>
    <row r="284" spans="9:17">
      <c r="I284" s="64"/>
      <c r="J284" s="64"/>
      <c r="K284" s="64"/>
      <c r="L284" s="64"/>
      <c r="M284" s="64"/>
      <c r="N284" s="64"/>
      <c r="O284" s="64"/>
      <c r="P284" s="64"/>
      <c r="Q284" s="64"/>
    </row>
    <row r="285" spans="9:17">
      <c r="I285" s="64"/>
      <c r="J285" s="64"/>
      <c r="K285" s="64"/>
      <c r="L285" s="64"/>
      <c r="M285" s="64"/>
      <c r="N285" s="64"/>
      <c r="O285" s="64"/>
      <c r="P285" s="64"/>
      <c r="Q285" s="64"/>
    </row>
    <row r="286" spans="9:17">
      <c r="I286" s="64"/>
      <c r="J286" s="64"/>
      <c r="K286" s="64"/>
      <c r="L286" s="64"/>
      <c r="M286" s="64"/>
      <c r="N286" s="64"/>
      <c r="O286" s="64"/>
      <c r="P286" s="64"/>
      <c r="Q286" s="64"/>
    </row>
    <row r="287" spans="9:17">
      <c r="I287" s="64"/>
      <c r="J287" s="64"/>
      <c r="K287" s="64"/>
      <c r="L287" s="64"/>
      <c r="M287" s="64"/>
      <c r="N287" s="64"/>
      <c r="O287" s="64"/>
      <c r="P287" s="64"/>
      <c r="Q287" s="64"/>
    </row>
    <row r="288" spans="9:17">
      <c r="I288" s="64"/>
      <c r="J288" s="64"/>
      <c r="K288" s="64"/>
      <c r="L288" s="64"/>
      <c r="M288" s="64"/>
      <c r="N288" s="64"/>
      <c r="O288" s="64"/>
      <c r="P288" s="64"/>
      <c r="Q288" s="64"/>
    </row>
    <row r="289" spans="9:17">
      <c r="I289" s="64"/>
      <c r="J289" s="64"/>
      <c r="K289" s="64"/>
      <c r="L289" s="64"/>
      <c r="M289" s="64"/>
      <c r="N289" s="64"/>
      <c r="O289" s="64"/>
      <c r="P289" s="64"/>
      <c r="Q289" s="64"/>
    </row>
    <row r="290" spans="9:17">
      <c r="I290" s="64"/>
      <c r="J290" s="64"/>
      <c r="K290" s="64"/>
      <c r="L290" s="64"/>
      <c r="M290" s="64"/>
      <c r="N290" s="64"/>
      <c r="O290" s="64"/>
      <c r="P290" s="64"/>
      <c r="Q290" s="64"/>
    </row>
    <row r="291" spans="9:17">
      <c r="I291" s="64"/>
      <c r="J291" s="64"/>
      <c r="K291" s="64"/>
      <c r="L291" s="64"/>
      <c r="M291" s="64"/>
      <c r="N291" s="64"/>
      <c r="O291" s="64"/>
      <c r="P291" s="64"/>
      <c r="Q291" s="64"/>
    </row>
    <row r="292" spans="9:17">
      <c r="I292" s="64"/>
      <c r="J292" s="64"/>
      <c r="K292" s="64"/>
      <c r="L292" s="64"/>
      <c r="M292" s="64"/>
      <c r="N292" s="64"/>
      <c r="O292" s="64"/>
      <c r="P292" s="64"/>
      <c r="Q292" s="64"/>
    </row>
    <row r="293" spans="9:17">
      <c r="I293" s="64"/>
      <c r="J293" s="64"/>
      <c r="K293" s="64"/>
      <c r="L293" s="64"/>
      <c r="M293" s="64"/>
      <c r="N293" s="64"/>
      <c r="O293" s="64"/>
      <c r="P293" s="64"/>
      <c r="Q293" s="64"/>
    </row>
    <row r="294" spans="9:17">
      <c r="I294" s="64"/>
      <c r="J294" s="64"/>
      <c r="K294" s="64"/>
      <c r="L294" s="64"/>
      <c r="M294" s="64"/>
      <c r="N294" s="64"/>
      <c r="O294" s="64"/>
      <c r="P294" s="64"/>
      <c r="Q294" s="64"/>
    </row>
    <row r="295" spans="9:17">
      <c r="I295" s="64"/>
      <c r="J295" s="64"/>
      <c r="K295" s="64"/>
      <c r="L295" s="64"/>
      <c r="M295" s="64"/>
      <c r="N295" s="64"/>
      <c r="O295" s="64"/>
      <c r="P295" s="64"/>
      <c r="Q295" s="64"/>
    </row>
    <row r="296" spans="9:17">
      <c r="I296" s="64"/>
      <c r="J296" s="64"/>
      <c r="K296" s="64"/>
      <c r="L296" s="64"/>
      <c r="M296" s="64"/>
      <c r="N296" s="64"/>
      <c r="O296" s="64"/>
      <c r="P296" s="64"/>
      <c r="Q296" s="64"/>
    </row>
    <row r="297" spans="9:17">
      <c r="I297" s="64"/>
      <c r="J297" s="64"/>
      <c r="K297" s="64"/>
      <c r="L297" s="64"/>
      <c r="M297" s="64"/>
      <c r="N297" s="64"/>
      <c r="O297" s="64"/>
      <c r="P297" s="64"/>
      <c r="Q297" s="64"/>
    </row>
    <row r="298" spans="9:17">
      <c r="I298" s="64"/>
      <c r="J298" s="64"/>
      <c r="K298" s="64"/>
      <c r="L298" s="64"/>
      <c r="M298" s="64"/>
      <c r="N298" s="64"/>
      <c r="O298" s="64"/>
      <c r="P298" s="64"/>
      <c r="Q298" s="64"/>
    </row>
    <row r="299" spans="9:17">
      <c r="I299" s="64"/>
      <c r="J299" s="64"/>
      <c r="K299" s="64"/>
      <c r="L299" s="64"/>
      <c r="M299" s="64"/>
      <c r="N299" s="64"/>
      <c r="O299" s="64"/>
      <c r="P299" s="64"/>
      <c r="Q299" s="64"/>
    </row>
    <row r="300" spans="9:17">
      <c r="I300" s="64"/>
      <c r="J300" s="64"/>
      <c r="K300" s="64"/>
      <c r="L300" s="64"/>
      <c r="M300" s="64"/>
      <c r="N300" s="64"/>
      <c r="O300" s="64"/>
      <c r="P300" s="64"/>
      <c r="Q300" s="64"/>
    </row>
    <row r="301" spans="9:17">
      <c r="I301" s="64"/>
      <c r="J301" s="64"/>
      <c r="K301" s="64"/>
      <c r="L301" s="64"/>
      <c r="M301" s="64"/>
      <c r="N301" s="64"/>
      <c r="O301" s="64"/>
      <c r="P301" s="64"/>
      <c r="Q301" s="64"/>
    </row>
    <row r="302" spans="9:17">
      <c r="I302" s="64"/>
      <c r="J302" s="64"/>
      <c r="K302" s="64"/>
      <c r="L302" s="64"/>
      <c r="M302" s="64"/>
      <c r="N302" s="64"/>
      <c r="O302" s="64"/>
      <c r="P302" s="64"/>
      <c r="Q302" s="64"/>
    </row>
    <row r="303" spans="9:17"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9:17">
      <c r="I304" s="64"/>
      <c r="J304" s="64"/>
      <c r="K304" s="64"/>
      <c r="L304" s="64"/>
      <c r="M304" s="64"/>
      <c r="N304" s="64"/>
      <c r="O304" s="64"/>
      <c r="P304" s="64"/>
      <c r="Q304" s="64"/>
    </row>
    <row r="305" spans="9:17"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9:17">
      <c r="I306" s="64"/>
      <c r="J306" s="64"/>
      <c r="K306" s="64"/>
      <c r="L306" s="64"/>
      <c r="M306" s="64"/>
      <c r="N306" s="64"/>
      <c r="O306" s="64"/>
      <c r="P306" s="64"/>
      <c r="Q306" s="64"/>
    </row>
    <row r="307" spans="9:17">
      <c r="I307" s="64"/>
      <c r="J307" s="64"/>
      <c r="K307" s="64"/>
      <c r="L307" s="64"/>
      <c r="M307" s="64"/>
      <c r="N307" s="64"/>
      <c r="O307" s="64"/>
      <c r="P307" s="64"/>
      <c r="Q307" s="64"/>
    </row>
    <row r="308" spans="9:17"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9:17"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9:17">
      <c r="I310" s="64"/>
      <c r="J310" s="64"/>
      <c r="K310" s="64"/>
      <c r="L310" s="64"/>
      <c r="M310" s="64"/>
      <c r="N310" s="64"/>
      <c r="O310" s="64"/>
      <c r="P310" s="64"/>
      <c r="Q310" s="64"/>
    </row>
    <row r="311" spans="9:17">
      <c r="I311" s="64"/>
      <c r="J311" s="64"/>
      <c r="K311" s="64"/>
      <c r="L311" s="64"/>
      <c r="M311" s="64"/>
      <c r="N311" s="64"/>
      <c r="O311" s="64"/>
      <c r="P311" s="64"/>
      <c r="Q311" s="64"/>
    </row>
    <row r="312" spans="9:17">
      <c r="I312" s="64"/>
      <c r="J312" s="64"/>
      <c r="K312" s="64"/>
      <c r="L312" s="64"/>
      <c r="M312" s="64"/>
      <c r="N312" s="64"/>
      <c r="O312" s="64"/>
      <c r="P312" s="64"/>
      <c r="Q312" s="64"/>
    </row>
    <row r="313" spans="9:17">
      <c r="I313" s="64"/>
      <c r="J313" s="64"/>
      <c r="K313" s="64"/>
      <c r="L313" s="64"/>
      <c r="M313" s="64"/>
      <c r="N313" s="64"/>
      <c r="O313" s="64"/>
      <c r="P313" s="64"/>
      <c r="Q313" s="64"/>
    </row>
    <row r="314" spans="9:17">
      <c r="I314" s="64"/>
      <c r="J314" s="64"/>
      <c r="K314" s="64"/>
      <c r="L314" s="64"/>
      <c r="M314" s="64"/>
      <c r="N314" s="64"/>
      <c r="O314" s="64"/>
      <c r="P314" s="64"/>
      <c r="Q314" s="64"/>
    </row>
    <row r="315" spans="9:17">
      <c r="I315" s="64"/>
      <c r="J315" s="64"/>
      <c r="K315" s="64"/>
      <c r="L315" s="64"/>
      <c r="M315" s="64"/>
      <c r="N315" s="64"/>
      <c r="O315" s="64"/>
      <c r="P315" s="64"/>
      <c r="Q315" s="64"/>
    </row>
    <row r="316" spans="9:17">
      <c r="I316" s="64"/>
      <c r="J316" s="64"/>
      <c r="K316" s="64"/>
      <c r="L316" s="64"/>
      <c r="M316" s="64"/>
      <c r="N316" s="64"/>
      <c r="O316" s="64"/>
      <c r="P316" s="64"/>
      <c r="Q316" s="64"/>
    </row>
    <row r="317" spans="9:17">
      <c r="I317" s="64"/>
      <c r="J317" s="64"/>
      <c r="K317" s="64"/>
      <c r="L317" s="64"/>
      <c r="M317" s="64"/>
      <c r="N317" s="64"/>
      <c r="O317" s="64"/>
      <c r="P317" s="64"/>
      <c r="Q317" s="64"/>
    </row>
    <row r="318" spans="9:17">
      <c r="I318" s="64"/>
      <c r="J318" s="64"/>
      <c r="K318" s="64"/>
      <c r="L318" s="64"/>
      <c r="M318" s="64"/>
      <c r="N318" s="64"/>
      <c r="O318" s="64"/>
      <c r="P318" s="64"/>
      <c r="Q318" s="64"/>
    </row>
    <row r="319" spans="9:17">
      <c r="I319" s="64"/>
      <c r="J319" s="64"/>
      <c r="K319" s="64"/>
      <c r="L319" s="64"/>
      <c r="M319" s="64"/>
      <c r="N319" s="64"/>
      <c r="O319" s="64"/>
      <c r="P319" s="64"/>
      <c r="Q319" s="64"/>
    </row>
    <row r="320" spans="9:17">
      <c r="I320" s="64"/>
      <c r="J320" s="64"/>
      <c r="K320" s="64"/>
      <c r="L320" s="64"/>
      <c r="M320" s="64"/>
      <c r="N320" s="64"/>
      <c r="O320" s="64"/>
      <c r="P320" s="64"/>
      <c r="Q320" s="64"/>
    </row>
    <row r="321" spans="9:17">
      <c r="I321" s="64"/>
      <c r="J321" s="64"/>
      <c r="K321" s="64"/>
      <c r="L321" s="64"/>
      <c r="M321" s="64"/>
      <c r="N321" s="64"/>
      <c r="O321" s="64"/>
      <c r="P321" s="64"/>
      <c r="Q321" s="64"/>
    </row>
    <row r="322" spans="9:17">
      <c r="I322" s="64"/>
      <c r="J322" s="64"/>
      <c r="K322" s="64"/>
      <c r="L322" s="64"/>
      <c r="M322" s="64"/>
      <c r="N322" s="64"/>
      <c r="O322" s="64"/>
      <c r="P322" s="64"/>
      <c r="Q322" s="64"/>
    </row>
    <row r="323" spans="9:17">
      <c r="I323" s="64"/>
      <c r="J323" s="64"/>
      <c r="K323" s="64"/>
      <c r="L323" s="64"/>
      <c r="M323" s="64"/>
      <c r="N323" s="64"/>
      <c r="O323" s="64"/>
      <c r="P323" s="64"/>
      <c r="Q323" s="64"/>
    </row>
    <row r="324" spans="9:17">
      <c r="I324" s="64"/>
      <c r="J324" s="64"/>
      <c r="K324" s="64"/>
      <c r="L324" s="64"/>
      <c r="M324" s="64"/>
      <c r="N324" s="64"/>
      <c r="O324" s="64"/>
      <c r="P324" s="64"/>
      <c r="Q324" s="64"/>
    </row>
    <row r="325" spans="9:17">
      <c r="I325" s="64"/>
      <c r="J325" s="64"/>
      <c r="K325" s="64"/>
      <c r="L325" s="64"/>
      <c r="M325" s="64"/>
      <c r="N325" s="64"/>
      <c r="O325" s="64"/>
      <c r="P325" s="64"/>
      <c r="Q325" s="64"/>
    </row>
    <row r="326" spans="9:17">
      <c r="I326" s="64"/>
      <c r="J326" s="64"/>
      <c r="K326" s="64"/>
      <c r="L326" s="64"/>
      <c r="M326" s="64"/>
      <c r="N326" s="64"/>
      <c r="O326" s="64"/>
      <c r="P326" s="64"/>
      <c r="Q326" s="64"/>
    </row>
    <row r="327" spans="9:17">
      <c r="I327" s="64"/>
      <c r="J327" s="64"/>
      <c r="K327" s="64"/>
      <c r="L327" s="64"/>
      <c r="M327" s="64"/>
      <c r="N327" s="64"/>
      <c r="O327" s="64"/>
      <c r="P327" s="64"/>
      <c r="Q327" s="64"/>
    </row>
    <row r="328" spans="9:17">
      <c r="I328" s="64"/>
      <c r="J328" s="64"/>
      <c r="K328" s="64"/>
      <c r="L328" s="64"/>
      <c r="M328" s="64"/>
      <c r="N328" s="64"/>
      <c r="O328" s="64"/>
      <c r="P328" s="64"/>
      <c r="Q328" s="64"/>
    </row>
    <row r="329" spans="9:17">
      <c r="I329" s="64"/>
      <c r="J329" s="64"/>
      <c r="K329" s="64"/>
      <c r="L329" s="64"/>
      <c r="M329" s="64"/>
      <c r="N329" s="64"/>
      <c r="O329" s="64"/>
      <c r="P329" s="64"/>
      <c r="Q329" s="64"/>
    </row>
    <row r="330" spans="9:17">
      <c r="I330" s="64"/>
      <c r="J330" s="64"/>
      <c r="K330" s="64"/>
      <c r="L330" s="64"/>
      <c r="M330" s="64"/>
      <c r="N330" s="64"/>
      <c r="O330" s="64"/>
      <c r="P330" s="64"/>
      <c r="Q330" s="64"/>
    </row>
    <row r="331" spans="9:17">
      <c r="I331" s="64"/>
      <c r="J331" s="64"/>
      <c r="K331" s="64"/>
      <c r="L331" s="64"/>
      <c r="M331" s="64"/>
      <c r="N331" s="64"/>
      <c r="O331" s="64"/>
      <c r="P331" s="64"/>
      <c r="Q331" s="64"/>
    </row>
    <row r="332" spans="9:17">
      <c r="I332" s="64"/>
      <c r="J332" s="64"/>
      <c r="K332" s="64"/>
      <c r="L332" s="64"/>
      <c r="M332" s="64"/>
      <c r="N332" s="64"/>
      <c r="O332" s="64"/>
      <c r="P332" s="64"/>
      <c r="Q332" s="64"/>
    </row>
    <row r="333" spans="9:17">
      <c r="I333" s="64"/>
      <c r="J333" s="64"/>
      <c r="K333" s="64"/>
      <c r="L333" s="64"/>
      <c r="M333" s="64"/>
      <c r="N333" s="64"/>
      <c r="O333" s="64"/>
      <c r="P333" s="64"/>
      <c r="Q333" s="64"/>
    </row>
    <row r="334" spans="9:17">
      <c r="I334" s="64"/>
      <c r="J334" s="64"/>
      <c r="K334" s="64"/>
      <c r="L334" s="64"/>
      <c r="M334" s="64"/>
      <c r="N334" s="64"/>
      <c r="O334" s="64"/>
      <c r="P334" s="64"/>
      <c r="Q334" s="64"/>
    </row>
    <row r="335" spans="9:17">
      <c r="I335" s="64"/>
      <c r="J335" s="64"/>
      <c r="K335" s="64"/>
      <c r="L335" s="64"/>
      <c r="M335" s="64"/>
      <c r="N335" s="64"/>
      <c r="O335" s="64"/>
      <c r="P335" s="64"/>
      <c r="Q335" s="64"/>
    </row>
    <row r="336" spans="9:17">
      <c r="I336" s="64"/>
      <c r="J336" s="64"/>
      <c r="K336" s="64"/>
      <c r="L336" s="64"/>
      <c r="M336" s="64"/>
      <c r="N336" s="64"/>
      <c r="O336" s="64"/>
      <c r="P336" s="64"/>
      <c r="Q336" s="64"/>
    </row>
    <row r="337" spans="9:17">
      <c r="I337" s="64"/>
      <c r="J337" s="64"/>
      <c r="K337" s="64"/>
      <c r="L337" s="64"/>
      <c r="M337" s="64"/>
      <c r="N337" s="64"/>
      <c r="O337" s="64"/>
      <c r="P337" s="64"/>
      <c r="Q337" s="64"/>
    </row>
    <row r="338" spans="9:17">
      <c r="I338" s="64"/>
      <c r="J338" s="64"/>
      <c r="K338" s="64"/>
      <c r="L338" s="64"/>
      <c r="M338" s="64"/>
      <c r="N338" s="64"/>
      <c r="O338" s="64"/>
      <c r="P338" s="64"/>
      <c r="Q338" s="64"/>
    </row>
    <row r="339" spans="9:17">
      <c r="I339" s="64"/>
      <c r="J339" s="64"/>
      <c r="K339" s="64"/>
      <c r="L339" s="64"/>
      <c r="M339" s="64"/>
      <c r="N339" s="64"/>
      <c r="O339" s="64"/>
      <c r="P339" s="64"/>
      <c r="Q339" s="64"/>
    </row>
    <row r="340" spans="9:17">
      <c r="I340" s="64"/>
      <c r="J340" s="64"/>
      <c r="K340" s="64"/>
      <c r="L340" s="64"/>
      <c r="M340" s="64"/>
      <c r="N340" s="64"/>
      <c r="O340" s="64"/>
      <c r="P340" s="64"/>
      <c r="Q340" s="64"/>
    </row>
    <row r="341" spans="9:17">
      <c r="I341" s="64"/>
      <c r="J341" s="64"/>
      <c r="K341" s="64"/>
      <c r="L341" s="64"/>
      <c r="M341" s="64"/>
      <c r="N341" s="64"/>
      <c r="O341" s="64"/>
      <c r="P341" s="64"/>
      <c r="Q341" s="64"/>
    </row>
    <row r="342" spans="9:17">
      <c r="I342" s="64"/>
      <c r="J342" s="64"/>
      <c r="K342" s="64"/>
      <c r="L342" s="64"/>
      <c r="M342" s="64"/>
      <c r="N342" s="64"/>
      <c r="O342" s="64"/>
      <c r="P342" s="64"/>
      <c r="Q342" s="64"/>
    </row>
    <row r="343" spans="9:17">
      <c r="I343" s="64"/>
      <c r="J343" s="64"/>
      <c r="K343" s="64"/>
      <c r="L343" s="64"/>
      <c r="M343" s="64"/>
      <c r="N343" s="64"/>
      <c r="O343" s="64"/>
      <c r="P343" s="64"/>
      <c r="Q343" s="64"/>
    </row>
    <row r="344" spans="9:17">
      <c r="I344" s="64"/>
      <c r="J344" s="64"/>
      <c r="K344" s="64"/>
      <c r="L344" s="64"/>
      <c r="M344" s="64"/>
      <c r="N344" s="64"/>
      <c r="O344" s="64"/>
      <c r="P344" s="64"/>
      <c r="Q344" s="64"/>
    </row>
    <row r="345" spans="9:17">
      <c r="I345" s="64"/>
      <c r="J345" s="64"/>
      <c r="K345" s="64"/>
      <c r="L345" s="64"/>
      <c r="M345" s="64"/>
      <c r="N345" s="64"/>
      <c r="O345" s="64"/>
      <c r="P345" s="64"/>
      <c r="Q345" s="64"/>
    </row>
    <row r="346" spans="9:17">
      <c r="I346" s="64"/>
      <c r="J346" s="64"/>
      <c r="K346" s="64"/>
      <c r="L346" s="64"/>
      <c r="M346" s="64"/>
      <c r="N346" s="64"/>
      <c r="O346" s="64"/>
      <c r="P346" s="64"/>
      <c r="Q346" s="64"/>
    </row>
    <row r="347" spans="9:17">
      <c r="I347" s="64"/>
      <c r="J347" s="64"/>
      <c r="K347" s="64"/>
      <c r="L347" s="64"/>
      <c r="M347" s="64"/>
      <c r="N347" s="64"/>
      <c r="O347" s="64"/>
      <c r="P347" s="64"/>
      <c r="Q347" s="64"/>
    </row>
    <row r="348" spans="9:17">
      <c r="I348" s="64"/>
      <c r="J348" s="64"/>
      <c r="K348" s="64"/>
      <c r="L348" s="64"/>
      <c r="M348" s="64"/>
      <c r="N348" s="64"/>
      <c r="O348" s="64"/>
      <c r="P348" s="64"/>
      <c r="Q348" s="64"/>
    </row>
    <row r="349" spans="9:17">
      <c r="I349" s="64"/>
      <c r="J349" s="64"/>
      <c r="K349" s="64"/>
      <c r="L349" s="64"/>
      <c r="M349" s="64"/>
      <c r="N349" s="64"/>
      <c r="O349" s="64"/>
      <c r="P349" s="64"/>
      <c r="Q349" s="64"/>
    </row>
    <row r="350" spans="9:17">
      <c r="I350" s="64"/>
      <c r="J350" s="64"/>
      <c r="K350" s="64"/>
      <c r="L350" s="64"/>
      <c r="M350" s="64"/>
      <c r="N350" s="64"/>
      <c r="O350" s="64"/>
      <c r="P350" s="64"/>
      <c r="Q350" s="64"/>
    </row>
    <row r="351" spans="9:17">
      <c r="I351" s="64"/>
      <c r="J351" s="64"/>
      <c r="K351" s="64"/>
      <c r="L351" s="64"/>
      <c r="M351" s="64"/>
      <c r="N351" s="64"/>
      <c r="O351" s="64"/>
      <c r="P351" s="64"/>
      <c r="Q351" s="64"/>
    </row>
    <row r="352" spans="9:17">
      <c r="I352" s="64"/>
      <c r="J352" s="64"/>
      <c r="K352" s="64"/>
      <c r="L352" s="64"/>
      <c r="M352" s="64"/>
      <c r="N352" s="64"/>
      <c r="O352" s="64"/>
      <c r="P352" s="64"/>
      <c r="Q352" s="64"/>
    </row>
    <row r="353" spans="9:17">
      <c r="I353" s="64"/>
      <c r="J353" s="64"/>
      <c r="K353" s="64"/>
      <c r="L353" s="64"/>
      <c r="M353" s="64"/>
      <c r="N353" s="64"/>
      <c r="O353" s="64"/>
      <c r="P353" s="64"/>
      <c r="Q353" s="64"/>
    </row>
    <row r="354" spans="9:17">
      <c r="I354" s="64"/>
      <c r="J354" s="64"/>
      <c r="K354" s="64"/>
      <c r="L354" s="64"/>
      <c r="M354" s="64"/>
      <c r="N354" s="64"/>
      <c r="O354" s="64"/>
      <c r="P354" s="64"/>
      <c r="Q354" s="64"/>
    </row>
    <row r="355" spans="9:17">
      <c r="I355" s="64"/>
      <c r="J355" s="64"/>
      <c r="K355" s="64"/>
      <c r="L355" s="64"/>
      <c r="M355" s="64"/>
      <c r="N355" s="64"/>
      <c r="O355" s="64"/>
      <c r="P355" s="64"/>
      <c r="Q355" s="64"/>
    </row>
    <row r="356" spans="9:17">
      <c r="I356" s="64"/>
      <c r="J356" s="64"/>
      <c r="K356" s="64"/>
      <c r="L356" s="64"/>
      <c r="M356" s="64"/>
      <c r="N356" s="64"/>
      <c r="O356" s="64"/>
      <c r="P356" s="64"/>
      <c r="Q356" s="64"/>
    </row>
    <row r="357" spans="9:17">
      <c r="I357" s="64"/>
      <c r="J357" s="64"/>
      <c r="K357" s="64"/>
      <c r="L357" s="64"/>
      <c r="M357" s="64"/>
      <c r="N357" s="64"/>
      <c r="O357" s="64"/>
      <c r="P357" s="64"/>
      <c r="Q357" s="64"/>
    </row>
    <row r="358" spans="9:17">
      <c r="I358" s="64"/>
      <c r="J358" s="64"/>
      <c r="K358" s="64"/>
      <c r="L358" s="64"/>
      <c r="M358" s="64"/>
      <c r="N358" s="64"/>
      <c r="O358" s="64"/>
      <c r="P358" s="64"/>
      <c r="Q358" s="64"/>
    </row>
    <row r="359" spans="9:17">
      <c r="I359" s="64"/>
      <c r="J359" s="64"/>
      <c r="K359" s="64"/>
      <c r="L359" s="64"/>
      <c r="M359" s="64"/>
      <c r="N359" s="64"/>
      <c r="O359" s="64"/>
      <c r="P359" s="64"/>
      <c r="Q359" s="64"/>
    </row>
    <row r="360" spans="9:17">
      <c r="I360" s="64"/>
      <c r="J360" s="64"/>
      <c r="K360" s="64"/>
      <c r="L360" s="64"/>
      <c r="M360" s="64"/>
      <c r="N360" s="64"/>
      <c r="O360" s="64"/>
      <c r="P360" s="64"/>
      <c r="Q360" s="64"/>
    </row>
    <row r="361" spans="9:17">
      <c r="I361" s="64"/>
      <c r="J361" s="64"/>
      <c r="K361" s="64"/>
      <c r="L361" s="64"/>
      <c r="M361" s="64"/>
      <c r="N361" s="64"/>
      <c r="O361" s="64"/>
      <c r="P361" s="64"/>
      <c r="Q361" s="64"/>
    </row>
    <row r="362" spans="9:17">
      <c r="I362" s="64"/>
      <c r="J362" s="64"/>
      <c r="K362" s="64"/>
      <c r="L362" s="64"/>
      <c r="M362" s="64"/>
      <c r="N362" s="64"/>
      <c r="O362" s="64"/>
      <c r="P362" s="64"/>
      <c r="Q362" s="64"/>
    </row>
    <row r="363" spans="9:17">
      <c r="I363" s="64"/>
      <c r="J363" s="64"/>
      <c r="K363" s="64"/>
      <c r="L363" s="64"/>
      <c r="M363" s="64"/>
      <c r="N363" s="64"/>
      <c r="O363" s="64"/>
      <c r="P363" s="64"/>
      <c r="Q363" s="64"/>
    </row>
    <row r="364" spans="9:17">
      <c r="I364" s="64"/>
      <c r="J364" s="64"/>
      <c r="K364" s="64"/>
      <c r="L364" s="64"/>
      <c r="M364" s="64"/>
      <c r="N364" s="64"/>
      <c r="O364" s="64"/>
      <c r="P364" s="64"/>
      <c r="Q364" s="64"/>
    </row>
    <row r="365" spans="9:17">
      <c r="I365" s="64"/>
      <c r="J365" s="64"/>
      <c r="K365" s="64"/>
      <c r="L365" s="64"/>
      <c r="M365" s="64"/>
      <c r="N365" s="64"/>
      <c r="O365" s="64"/>
      <c r="P365" s="64"/>
      <c r="Q365" s="64"/>
    </row>
    <row r="366" spans="9:17">
      <c r="I366" s="64"/>
      <c r="J366" s="64"/>
      <c r="K366" s="64"/>
      <c r="L366" s="64"/>
      <c r="M366" s="64"/>
      <c r="N366" s="64"/>
      <c r="O366" s="64"/>
      <c r="P366" s="64"/>
      <c r="Q366" s="64"/>
    </row>
    <row r="367" spans="9:17">
      <c r="I367" s="64"/>
      <c r="J367" s="64"/>
      <c r="K367" s="64"/>
      <c r="L367" s="64"/>
      <c r="M367" s="64"/>
      <c r="N367" s="64"/>
      <c r="O367" s="64"/>
      <c r="P367" s="64"/>
      <c r="Q367" s="64"/>
    </row>
    <row r="368" spans="9:17">
      <c r="I368" s="64"/>
      <c r="J368" s="64"/>
      <c r="K368" s="64"/>
      <c r="L368" s="64"/>
      <c r="M368" s="64"/>
      <c r="N368" s="64"/>
      <c r="O368" s="64"/>
      <c r="P368" s="64"/>
      <c r="Q368" s="64"/>
    </row>
    <row r="369" spans="9:17">
      <c r="I369" s="64"/>
      <c r="J369" s="64"/>
      <c r="K369" s="64"/>
      <c r="L369" s="64"/>
      <c r="M369" s="64"/>
      <c r="N369" s="64"/>
      <c r="O369" s="64"/>
      <c r="P369" s="64"/>
      <c r="Q369" s="64"/>
    </row>
    <row r="370" spans="9:17">
      <c r="I370" s="64"/>
      <c r="J370" s="64"/>
      <c r="K370" s="64"/>
      <c r="L370" s="64"/>
      <c r="M370" s="64"/>
      <c r="N370" s="64"/>
      <c r="O370" s="64"/>
      <c r="P370" s="64"/>
      <c r="Q370" s="64"/>
    </row>
    <row r="371" spans="9:17">
      <c r="I371" s="64"/>
      <c r="J371" s="64"/>
      <c r="K371" s="64"/>
      <c r="L371" s="64"/>
      <c r="M371" s="64"/>
      <c r="N371" s="64"/>
      <c r="O371" s="64"/>
      <c r="P371" s="64"/>
      <c r="Q371" s="64"/>
    </row>
    <row r="372" spans="9:17">
      <c r="I372" s="64"/>
      <c r="J372" s="64"/>
      <c r="K372" s="64"/>
      <c r="L372" s="64"/>
      <c r="M372" s="64"/>
      <c r="N372" s="64"/>
      <c r="O372" s="64"/>
      <c r="P372" s="64"/>
      <c r="Q372" s="64"/>
    </row>
    <row r="373" spans="9:17">
      <c r="I373" s="64"/>
      <c r="J373" s="64"/>
      <c r="K373" s="64"/>
      <c r="L373" s="64"/>
      <c r="M373" s="64"/>
      <c r="N373" s="64"/>
      <c r="O373" s="64"/>
      <c r="P373" s="64"/>
      <c r="Q373" s="64"/>
    </row>
    <row r="374" spans="9:17">
      <c r="I374" s="64"/>
      <c r="J374" s="64"/>
      <c r="K374" s="64"/>
      <c r="L374" s="64"/>
      <c r="M374" s="64"/>
      <c r="N374" s="64"/>
      <c r="O374" s="64"/>
      <c r="P374" s="64"/>
      <c r="Q374" s="64"/>
    </row>
    <row r="375" spans="9:17">
      <c r="I375" s="64"/>
      <c r="J375" s="64"/>
      <c r="K375" s="64"/>
      <c r="L375" s="64"/>
      <c r="M375" s="64"/>
      <c r="N375" s="64"/>
      <c r="O375" s="64"/>
      <c r="P375" s="64"/>
      <c r="Q375" s="64"/>
    </row>
    <row r="376" spans="9:17">
      <c r="I376" s="64"/>
      <c r="J376" s="64"/>
      <c r="K376" s="64"/>
      <c r="L376" s="64"/>
      <c r="M376" s="64"/>
      <c r="N376" s="64"/>
      <c r="O376" s="64"/>
      <c r="P376" s="64"/>
      <c r="Q376" s="64"/>
    </row>
    <row r="377" spans="9:17">
      <c r="I377" s="64"/>
      <c r="J377" s="64"/>
      <c r="K377" s="64"/>
      <c r="L377" s="64"/>
      <c r="M377" s="64"/>
      <c r="N377" s="64"/>
      <c r="O377" s="64"/>
      <c r="P377" s="64"/>
      <c r="Q377" s="64"/>
    </row>
    <row r="378" spans="9:17">
      <c r="I378" s="64"/>
      <c r="J378" s="64"/>
      <c r="K378" s="64"/>
      <c r="L378" s="64"/>
      <c r="M378" s="64"/>
      <c r="N378" s="64"/>
      <c r="O378" s="64"/>
      <c r="P378" s="64"/>
      <c r="Q378" s="64"/>
    </row>
    <row r="379" spans="9:17">
      <c r="I379" s="64"/>
      <c r="J379" s="64"/>
      <c r="K379" s="64"/>
      <c r="L379" s="64"/>
      <c r="M379" s="64"/>
      <c r="N379" s="64"/>
      <c r="O379" s="64"/>
      <c r="P379" s="64"/>
      <c r="Q379" s="64"/>
    </row>
    <row r="380" spans="9:17">
      <c r="I380" s="64"/>
      <c r="J380" s="64"/>
      <c r="K380" s="64"/>
      <c r="L380" s="64"/>
      <c r="M380" s="64"/>
      <c r="N380" s="64"/>
      <c r="O380" s="64"/>
      <c r="P380" s="64"/>
      <c r="Q380" s="64"/>
    </row>
    <row r="381" spans="9:17">
      <c r="I381" s="64"/>
      <c r="J381" s="64"/>
      <c r="K381" s="64"/>
      <c r="L381" s="64"/>
      <c r="M381" s="64"/>
      <c r="N381" s="64"/>
      <c r="O381" s="64"/>
      <c r="P381" s="64"/>
      <c r="Q381" s="64"/>
    </row>
    <row r="382" spans="9:17">
      <c r="I382" s="64"/>
      <c r="J382" s="64"/>
      <c r="K382" s="64"/>
      <c r="L382" s="64"/>
      <c r="M382" s="64"/>
      <c r="N382" s="64"/>
      <c r="O382" s="64"/>
      <c r="P382" s="64"/>
      <c r="Q382" s="64"/>
    </row>
    <row r="383" spans="9:17">
      <c r="I383" s="64"/>
      <c r="J383" s="64"/>
      <c r="K383" s="64"/>
      <c r="L383" s="64"/>
      <c r="M383" s="64"/>
      <c r="N383" s="64"/>
      <c r="O383" s="64"/>
      <c r="P383" s="64"/>
      <c r="Q383" s="64"/>
    </row>
    <row r="384" spans="9:17">
      <c r="I384" s="64"/>
      <c r="J384" s="64"/>
      <c r="K384" s="64"/>
      <c r="L384" s="64"/>
      <c r="M384" s="64"/>
      <c r="N384" s="64"/>
      <c r="O384" s="64"/>
      <c r="P384" s="64"/>
      <c r="Q384" s="64"/>
    </row>
    <row r="385" spans="9:17">
      <c r="I385" s="64"/>
      <c r="J385" s="64"/>
      <c r="K385" s="64"/>
      <c r="L385" s="64"/>
      <c r="M385" s="64"/>
      <c r="N385" s="64"/>
      <c r="O385" s="64"/>
      <c r="P385" s="64"/>
      <c r="Q385" s="64"/>
    </row>
    <row r="386" spans="9:17">
      <c r="I386" s="64"/>
      <c r="J386" s="64"/>
      <c r="K386" s="64"/>
      <c r="L386" s="64"/>
      <c r="M386" s="64"/>
      <c r="N386" s="64"/>
      <c r="O386" s="64"/>
      <c r="P386" s="64"/>
      <c r="Q386" s="64"/>
    </row>
    <row r="387" spans="9:17">
      <c r="I387" s="64"/>
      <c r="J387" s="64"/>
      <c r="K387" s="64"/>
      <c r="L387" s="64"/>
      <c r="M387" s="64"/>
      <c r="N387" s="64"/>
      <c r="O387" s="64"/>
      <c r="P387" s="64"/>
      <c r="Q387" s="64"/>
    </row>
    <row r="388" spans="9:17">
      <c r="I388" s="64"/>
      <c r="J388" s="64"/>
      <c r="K388" s="64"/>
      <c r="L388" s="64"/>
      <c r="M388" s="64"/>
      <c r="N388" s="64"/>
      <c r="O388" s="64"/>
      <c r="P388" s="64"/>
      <c r="Q388" s="64"/>
    </row>
    <row r="389" spans="9:17">
      <c r="I389" s="64"/>
      <c r="J389" s="64"/>
      <c r="K389" s="64"/>
      <c r="L389" s="64"/>
      <c r="M389" s="64"/>
      <c r="N389" s="64"/>
      <c r="O389" s="64"/>
      <c r="P389" s="64"/>
      <c r="Q389" s="64"/>
    </row>
    <row r="390" spans="9:17">
      <c r="I390" s="64"/>
      <c r="J390" s="64"/>
      <c r="K390" s="64"/>
      <c r="L390" s="64"/>
      <c r="M390" s="64"/>
      <c r="N390" s="64"/>
      <c r="O390" s="64"/>
      <c r="P390" s="64"/>
      <c r="Q390" s="64"/>
    </row>
    <row r="391" spans="9:17">
      <c r="I391" s="64"/>
      <c r="J391" s="64"/>
      <c r="K391" s="64"/>
      <c r="L391" s="64"/>
      <c r="M391" s="64"/>
      <c r="N391" s="64"/>
      <c r="O391" s="64"/>
      <c r="P391" s="64"/>
      <c r="Q391" s="64"/>
    </row>
    <row r="392" spans="9:17">
      <c r="I392" s="64"/>
      <c r="J392" s="64"/>
      <c r="K392" s="64"/>
      <c r="L392" s="64"/>
      <c r="M392" s="64"/>
      <c r="N392" s="64"/>
      <c r="O392" s="64"/>
      <c r="P392" s="64"/>
      <c r="Q392" s="64"/>
    </row>
    <row r="393" spans="9:17">
      <c r="I393" s="64"/>
      <c r="J393" s="64"/>
      <c r="K393" s="64"/>
      <c r="L393" s="64"/>
      <c r="M393" s="64"/>
      <c r="N393" s="64"/>
      <c r="O393" s="64"/>
      <c r="P393" s="64"/>
      <c r="Q393" s="64"/>
    </row>
    <row r="394" spans="9:17">
      <c r="I394" s="64"/>
      <c r="J394" s="64"/>
      <c r="K394" s="64"/>
      <c r="L394" s="64"/>
      <c r="M394" s="64"/>
      <c r="N394" s="64"/>
      <c r="O394" s="64"/>
      <c r="P394" s="64"/>
      <c r="Q394" s="64"/>
    </row>
    <row r="395" spans="9:17">
      <c r="I395" s="64"/>
      <c r="J395" s="64"/>
      <c r="K395" s="64"/>
      <c r="L395" s="64"/>
      <c r="M395" s="64"/>
      <c r="N395" s="64"/>
      <c r="O395" s="64"/>
      <c r="P395" s="64"/>
      <c r="Q395" s="64"/>
    </row>
    <row r="396" spans="9:17">
      <c r="I396" s="64"/>
      <c r="J396" s="64"/>
      <c r="K396" s="64"/>
      <c r="L396" s="64"/>
      <c r="M396" s="64"/>
      <c r="N396" s="64"/>
      <c r="O396" s="64"/>
      <c r="P396" s="64"/>
      <c r="Q396" s="64"/>
    </row>
    <row r="397" spans="9:17">
      <c r="I397" s="64"/>
      <c r="J397" s="64"/>
      <c r="K397" s="64"/>
      <c r="L397" s="64"/>
      <c r="M397" s="64"/>
      <c r="N397" s="64"/>
      <c r="O397" s="64"/>
      <c r="P397" s="64"/>
      <c r="Q397" s="64"/>
    </row>
    <row r="398" spans="9:17">
      <c r="I398" s="64"/>
      <c r="J398" s="64"/>
      <c r="K398" s="64"/>
      <c r="L398" s="64"/>
      <c r="M398" s="64"/>
      <c r="N398" s="64"/>
      <c r="O398" s="64"/>
      <c r="P398" s="64"/>
      <c r="Q398" s="64"/>
    </row>
    <row r="399" spans="9:17">
      <c r="I399" s="64"/>
      <c r="J399" s="64"/>
      <c r="K399" s="64"/>
      <c r="L399" s="64"/>
      <c r="M399" s="64"/>
      <c r="N399" s="64"/>
      <c r="O399" s="64"/>
      <c r="P399" s="64"/>
      <c r="Q399" s="64"/>
    </row>
    <row r="400" spans="9:17">
      <c r="I400" s="64"/>
      <c r="J400" s="64"/>
      <c r="K400" s="64"/>
      <c r="L400" s="64"/>
      <c r="M400" s="64"/>
      <c r="N400" s="64"/>
      <c r="O400" s="64"/>
      <c r="P400" s="64"/>
      <c r="Q400" s="64"/>
    </row>
    <row r="401" spans="9:17">
      <c r="I401" s="64"/>
      <c r="J401" s="64"/>
      <c r="K401" s="64"/>
      <c r="L401" s="64"/>
      <c r="M401" s="64"/>
      <c r="N401" s="64"/>
      <c r="O401" s="64"/>
      <c r="P401" s="64"/>
      <c r="Q401" s="64"/>
    </row>
    <row r="402" spans="9:17">
      <c r="I402" s="64"/>
      <c r="J402" s="64"/>
      <c r="K402" s="64"/>
      <c r="L402" s="64"/>
      <c r="M402" s="64"/>
      <c r="N402" s="64"/>
      <c r="O402" s="64"/>
      <c r="P402" s="64"/>
      <c r="Q402" s="64"/>
    </row>
    <row r="403" spans="9:17">
      <c r="I403" s="64"/>
      <c r="J403" s="64"/>
      <c r="K403" s="64"/>
      <c r="L403" s="64"/>
      <c r="M403" s="64"/>
      <c r="N403" s="64"/>
      <c r="O403" s="64"/>
      <c r="P403" s="64"/>
      <c r="Q403" s="64"/>
    </row>
    <row r="404" spans="9:17">
      <c r="I404" s="64"/>
      <c r="J404" s="64"/>
      <c r="K404" s="64"/>
      <c r="L404" s="64"/>
      <c r="M404" s="64"/>
      <c r="N404" s="64"/>
      <c r="O404" s="64"/>
      <c r="P404" s="64"/>
      <c r="Q404" s="64"/>
    </row>
    <row r="405" spans="9:17">
      <c r="I405" s="64"/>
      <c r="J405" s="64"/>
      <c r="K405" s="64"/>
      <c r="L405" s="64"/>
      <c r="M405" s="64"/>
      <c r="N405" s="64"/>
      <c r="O405" s="64"/>
      <c r="P405" s="64"/>
      <c r="Q405" s="64"/>
    </row>
    <row r="406" spans="9:17">
      <c r="I406" s="64"/>
      <c r="J406" s="64"/>
      <c r="K406" s="64"/>
      <c r="L406" s="64"/>
      <c r="M406" s="64"/>
      <c r="N406" s="64"/>
      <c r="O406" s="64"/>
      <c r="P406" s="64"/>
      <c r="Q406" s="64"/>
    </row>
    <row r="407" spans="9:17">
      <c r="I407" s="64"/>
      <c r="J407" s="64"/>
      <c r="K407" s="64"/>
      <c r="L407" s="64"/>
      <c r="M407" s="64"/>
      <c r="N407" s="64"/>
      <c r="O407" s="64"/>
      <c r="P407" s="64"/>
      <c r="Q407" s="64"/>
    </row>
    <row r="408" spans="9:17">
      <c r="I408" s="64"/>
      <c r="J408" s="64"/>
      <c r="K408" s="64"/>
      <c r="L408" s="64"/>
      <c r="M408" s="64"/>
      <c r="N408" s="64"/>
      <c r="O408" s="64"/>
      <c r="P408" s="64"/>
      <c r="Q408" s="64"/>
    </row>
    <row r="409" spans="9:17">
      <c r="I409" s="64"/>
      <c r="J409" s="64"/>
      <c r="K409" s="64"/>
      <c r="L409" s="64"/>
      <c r="M409" s="64"/>
      <c r="N409" s="64"/>
      <c r="O409" s="64"/>
      <c r="P409" s="64"/>
      <c r="Q409" s="64"/>
    </row>
    <row r="410" spans="9:17">
      <c r="I410" s="64"/>
      <c r="J410" s="64"/>
      <c r="K410" s="64"/>
      <c r="L410" s="64"/>
      <c r="M410" s="64"/>
      <c r="N410" s="64"/>
      <c r="O410" s="64"/>
      <c r="P410" s="64"/>
      <c r="Q410" s="64"/>
    </row>
    <row r="411" spans="9:17">
      <c r="I411" s="64"/>
      <c r="J411" s="64"/>
      <c r="K411" s="64"/>
      <c r="L411" s="64"/>
      <c r="M411" s="64"/>
      <c r="N411" s="64"/>
      <c r="O411" s="64"/>
      <c r="P411" s="64"/>
      <c r="Q411" s="64"/>
    </row>
    <row r="412" spans="9:17">
      <c r="I412" s="64"/>
      <c r="J412" s="64"/>
      <c r="K412" s="64"/>
      <c r="L412" s="64"/>
      <c r="M412" s="64"/>
      <c r="N412" s="64"/>
      <c r="O412" s="64"/>
      <c r="P412" s="64"/>
      <c r="Q412" s="64"/>
    </row>
    <row r="413" spans="9:17">
      <c r="I413" s="64"/>
      <c r="J413" s="64"/>
      <c r="K413" s="64"/>
      <c r="L413" s="64"/>
      <c r="M413" s="64"/>
      <c r="N413" s="64"/>
      <c r="O413" s="64"/>
      <c r="P413" s="64"/>
      <c r="Q413" s="64"/>
    </row>
    <row r="414" spans="9:17">
      <c r="I414" s="64"/>
      <c r="J414" s="64"/>
      <c r="K414" s="64"/>
      <c r="L414" s="64"/>
      <c r="M414" s="64"/>
      <c r="N414" s="64"/>
      <c r="O414" s="64"/>
      <c r="P414" s="64"/>
      <c r="Q414" s="64"/>
    </row>
    <row r="415" spans="9:17">
      <c r="I415" s="64"/>
      <c r="J415" s="64"/>
      <c r="K415" s="64"/>
      <c r="L415" s="64"/>
      <c r="M415" s="64"/>
      <c r="N415" s="64"/>
      <c r="O415" s="64"/>
      <c r="P415" s="64"/>
      <c r="Q415" s="64"/>
    </row>
    <row r="416" spans="9:17">
      <c r="I416" s="64"/>
      <c r="J416" s="64"/>
      <c r="K416" s="64"/>
      <c r="L416" s="64"/>
      <c r="M416" s="64"/>
      <c r="N416" s="64"/>
      <c r="O416" s="64"/>
      <c r="P416" s="64"/>
      <c r="Q416" s="64"/>
    </row>
    <row r="417" spans="9:17">
      <c r="I417" s="64"/>
      <c r="J417" s="64"/>
      <c r="K417" s="64"/>
      <c r="L417" s="64"/>
      <c r="M417" s="64"/>
      <c r="N417" s="64"/>
      <c r="O417" s="64"/>
      <c r="P417" s="64"/>
      <c r="Q417" s="64"/>
    </row>
    <row r="418" spans="9:17">
      <c r="I418" s="64"/>
      <c r="J418" s="64"/>
      <c r="K418" s="64"/>
      <c r="L418" s="64"/>
      <c r="M418" s="64"/>
      <c r="N418" s="64"/>
      <c r="O418" s="64"/>
      <c r="P418" s="64"/>
      <c r="Q418" s="64"/>
    </row>
    <row r="419" spans="9:17">
      <c r="I419" s="64"/>
      <c r="J419" s="64"/>
      <c r="K419" s="64"/>
      <c r="L419" s="64"/>
      <c r="M419" s="64"/>
      <c r="N419" s="64"/>
      <c r="O419" s="64"/>
      <c r="P419" s="64"/>
      <c r="Q419" s="64"/>
    </row>
    <row r="420" spans="9:17">
      <c r="I420" s="64"/>
      <c r="J420" s="64"/>
      <c r="K420" s="64"/>
      <c r="L420" s="64"/>
      <c r="M420" s="64"/>
      <c r="N420" s="64"/>
      <c r="O420" s="64"/>
      <c r="P420" s="64"/>
      <c r="Q420" s="64"/>
    </row>
    <row r="421" spans="9:17">
      <c r="I421" s="64"/>
      <c r="J421" s="64"/>
      <c r="K421" s="64"/>
      <c r="L421" s="64"/>
      <c r="M421" s="64"/>
      <c r="N421" s="64"/>
      <c r="O421" s="64"/>
      <c r="P421" s="64"/>
      <c r="Q421" s="64"/>
    </row>
    <row r="422" spans="9:17">
      <c r="I422" s="64"/>
      <c r="J422" s="64"/>
      <c r="K422" s="64"/>
      <c r="L422" s="64"/>
      <c r="M422" s="64"/>
      <c r="N422" s="64"/>
      <c r="O422" s="64"/>
      <c r="P422" s="64"/>
      <c r="Q422" s="64"/>
    </row>
    <row r="423" spans="9:17">
      <c r="I423" s="64"/>
      <c r="J423" s="64"/>
      <c r="K423" s="64"/>
      <c r="L423" s="64"/>
      <c r="M423" s="64"/>
      <c r="N423" s="64"/>
      <c r="O423" s="64"/>
      <c r="P423" s="64"/>
      <c r="Q423" s="64"/>
    </row>
    <row r="424" spans="9:17">
      <c r="I424" s="64"/>
      <c r="J424" s="64"/>
      <c r="K424" s="64"/>
      <c r="L424" s="64"/>
      <c r="M424" s="64"/>
      <c r="N424" s="64"/>
      <c r="O424" s="64"/>
      <c r="P424" s="64"/>
      <c r="Q424" s="64"/>
    </row>
    <row r="425" spans="9:17">
      <c r="I425" s="64"/>
      <c r="J425" s="64"/>
      <c r="K425" s="64"/>
      <c r="L425" s="64"/>
      <c r="M425" s="64"/>
      <c r="N425" s="64"/>
      <c r="O425" s="64"/>
      <c r="P425" s="64"/>
      <c r="Q425" s="64"/>
    </row>
    <row r="426" spans="9:17">
      <c r="I426" s="64"/>
      <c r="J426" s="64"/>
      <c r="K426" s="64"/>
      <c r="L426" s="64"/>
      <c r="M426" s="64"/>
      <c r="N426" s="64"/>
      <c r="O426" s="64"/>
      <c r="P426" s="64"/>
      <c r="Q426" s="64"/>
    </row>
    <row r="427" spans="9:17">
      <c r="I427" s="64"/>
      <c r="J427" s="64"/>
      <c r="K427" s="64"/>
      <c r="L427" s="64"/>
      <c r="M427" s="64"/>
      <c r="N427" s="64"/>
      <c r="O427" s="64"/>
      <c r="P427" s="64"/>
      <c r="Q427" s="64"/>
    </row>
    <row r="428" spans="9:17">
      <c r="I428" s="64"/>
      <c r="J428" s="64"/>
      <c r="K428" s="64"/>
      <c r="L428" s="64"/>
      <c r="M428" s="64"/>
      <c r="N428" s="64"/>
      <c r="O428" s="64"/>
      <c r="P428" s="64"/>
      <c r="Q428" s="64"/>
    </row>
    <row r="429" spans="9:17">
      <c r="I429" s="64"/>
      <c r="J429" s="64"/>
      <c r="K429" s="64"/>
      <c r="L429" s="64"/>
      <c r="M429" s="64"/>
      <c r="N429" s="64"/>
      <c r="O429" s="64"/>
      <c r="P429" s="64"/>
      <c r="Q429" s="64"/>
    </row>
    <row r="430" spans="9:17">
      <c r="I430" s="64"/>
      <c r="J430" s="64"/>
      <c r="K430" s="64"/>
      <c r="L430" s="64"/>
      <c r="M430" s="64"/>
      <c r="N430" s="64"/>
      <c r="O430" s="64"/>
      <c r="P430" s="64"/>
      <c r="Q430" s="64"/>
    </row>
    <row r="431" spans="9:17">
      <c r="I431" s="64"/>
      <c r="J431" s="64"/>
      <c r="K431" s="64"/>
      <c r="L431" s="64"/>
      <c r="M431" s="64"/>
      <c r="N431" s="64"/>
      <c r="O431" s="64"/>
      <c r="P431" s="64"/>
      <c r="Q431" s="64"/>
    </row>
    <row r="432" spans="9:17">
      <c r="I432" s="64"/>
      <c r="J432" s="64"/>
      <c r="K432" s="64"/>
      <c r="L432" s="64"/>
      <c r="M432" s="64"/>
      <c r="N432" s="64"/>
      <c r="O432" s="64"/>
      <c r="P432" s="64"/>
      <c r="Q432" s="64"/>
    </row>
    <row r="433" spans="9:17">
      <c r="I433" s="64"/>
      <c r="J433" s="64"/>
      <c r="K433" s="64"/>
      <c r="L433" s="64"/>
      <c r="M433" s="64"/>
      <c r="N433" s="64"/>
      <c r="O433" s="64"/>
      <c r="P433" s="64"/>
      <c r="Q433" s="64"/>
    </row>
    <row r="434" spans="9:17">
      <c r="I434" s="64"/>
      <c r="J434" s="64"/>
      <c r="K434" s="64"/>
      <c r="L434" s="64"/>
      <c r="M434" s="64"/>
      <c r="N434" s="64"/>
      <c r="O434" s="64"/>
      <c r="P434" s="64"/>
      <c r="Q434" s="64"/>
    </row>
    <row r="435" spans="9:17">
      <c r="I435" s="64"/>
      <c r="J435" s="64"/>
      <c r="K435" s="64"/>
      <c r="L435" s="64"/>
      <c r="M435" s="64"/>
      <c r="N435" s="64"/>
      <c r="O435" s="64"/>
      <c r="P435" s="64"/>
      <c r="Q435" s="64"/>
    </row>
    <row r="436" spans="9:17">
      <c r="I436" s="64"/>
      <c r="J436" s="64"/>
      <c r="K436" s="64"/>
      <c r="L436" s="64"/>
      <c r="M436" s="64"/>
      <c r="N436" s="64"/>
      <c r="O436" s="64"/>
      <c r="P436" s="64"/>
      <c r="Q436" s="64"/>
    </row>
    <row r="437" spans="9:17">
      <c r="I437" s="64"/>
      <c r="J437" s="64"/>
      <c r="K437" s="64"/>
      <c r="L437" s="64"/>
      <c r="M437" s="64"/>
      <c r="N437" s="64"/>
      <c r="O437" s="64"/>
      <c r="P437" s="64"/>
      <c r="Q437" s="64"/>
    </row>
    <row r="438" spans="9:17">
      <c r="I438" s="64"/>
      <c r="J438" s="64"/>
      <c r="K438" s="64"/>
      <c r="L438" s="64"/>
      <c r="M438" s="64"/>
      <c r="N438" s="64"/>
      <c r="O438" s="64"/>
      <c r="P438" s="64"/>
      <c r="Q438" s="64"/>
    </row>
    <row r="439" spans="9:17">
      <c r="I439" s="64"/>
      <c r="J439" s="64"/>
      <c r="K439" s="64"/>
      <c r="L439" s="64"/>
      <c r="M439" s="64"/>
      <c r="N439" s="64"/>
      <c r="O439" s="64"/>
      <c r="P439" s="64"/>
      <c r="Q439" s="64"/>
    </row>
    <row r="440" spans="9:17">
      <c r="I440" s="64"/>
      <c r="J440" s="64"/>
      <c r="K440" s="64"/>
      <c r="L440" s="64"/>
      <c r="M440" s="64"/>
      <c r="N440" s="64"/>
      <c r="O440" s="64"/>
      <c r="P440" s="64"/>
      <c r="Q440" s="64"/>
    </row>
    <row r="441" spans="9:17">
      <c r="I441" s="64"/>
      <c r="J441" s="64"/>
      <c r="K441" s="64"/>
      <c r="L441" s="64"/>
      <c r="M441" s="64"/>
      <c r="N441" s="64"/>
      <c r="O441" s="64"/>
      <c r="P441" s="64"/>
      <c r="Q441" s="64"/>
    </row>
    <row r="442" spans="9:17">
      <c r="I442" s="64"/>
      <c r="J442" s="64"/>
      <c r="K442" s="64"/>
      <c r="L442" s="64"/>
      <c r="M442" s="64"/>
      <c r="N442" s="64"/>
      <c r="O442" s="64"/>
      <c r="P442" s="64"/>
      <c r="Q442" s="64"/>
    </row>
    <row r="443" spans="9:17">
      <c r="I443" s="64"/>
      <c r="J443" s="64"/>
      <c r="K443" s="64"/>
      <c r="L443" s="64"/>
      <c r="M443" s="64"/>
      <c r="N443" s="64"/>
      <c r="O443" s="64"/>
      <c r="P443" s="64"/>
      <c r="Q443" s="64"/>
    </row>
    <row r="444" spans="9:17">
      <c r="I444" s="64"/>
      <c r="J444" s="64"/>
      <c r="K444" s="64"/>
      <c r="L444" s="64"/>
      <c r="M444" s="64"/>
      <c r="N444" s="64"/>
      <c r="O444" s="64"/>
      <c r="P444" s="64"/>
      <c r="Q444" s="64"/>
    </row>
    <row r="445" spans="9:17">
      <c r="I445" s="64"/>
      <c r="J445" s="64"/>
      <c r="K445" s="64"/>
      <c r="L445" s="64"/>
      <c r="M445" s="64"/>
      <c r="N445" s="64"/>
      <c r="O445" s="64"/>
      <c r="P445" s="64"/>
      <c r="Q445" s="64"/>
    </row>
    <row r="446" spans="9:17">
      <c r="I446" s="64"/>
      <c r="J446" s="64"/>
      <c r="K446" s="64"/>
      <c r="L446" s="64"/>
      <c r="M446" s="64"/>
      <c r="N446" s="64"/>
      <c r="O446" s="64"/>
      <c r="P446" s="64"/>
      <c r="Q446" s="64"/>
    </row>
    <row r="447" spans="9:17">
      <c r="I447" s="64"/>
      <c r="J447" s="64"/>
      <c r="K447" s="64"/>
      <c r="L447" s="64"/>
      <c r="M447" s="64"/>
      <c r="N447" s="64"/>
      <c r="O447" s="64"/>
      <c r="P447" s="64"/>
      <c r="Q447" s="64"/>
    </row>
    <row r="448" spans="9:17">
      <c r="I448" s="64"/>
      <c r="J448" s="64"/>
      <c r="K448" s="64"/>
      <c r="L448" s="64"/>
      <c r="M448" s="64"/>
      <c r="N448" s="64"/>
      <c r="O448" s="64"/>
      <c r="P448" s="64"/>
      <c r="Q448" s="64"/>
    </row>
    <row r="449" spans="9:17">
      <c r="I449" s="64"/>
      <c r="J449" s="64"/>
      <c r="K449" s="64"/>
      <c r="L449" s="64"/>
      <c r="M449" s="64"/>
      <c r="N449" s="64"/>
      <c r="O449" s="64"/>
      <c r="P449" s="64"/>
      <c r="Q449" s="64"/>
    </row>
    <row r="450" spans="9:17">
      <c r="I450" s="64"/>
      <c r="J450" s="64"/>
      <c r="K450" s="64"/>
      <c r="L450" s="64"/>
      <c r="M450" s="64"/>
      <c r="N450" s="64"/>
      <c r="O450" s="64"/>
      <c r="P450" s="64"/>
      <c r="Q450" s="64"/>
    </row>
    <row r="451" spans="9:17">
      <c r="I451" s="64"/>
      <c r="J451" s="64"/>
      <c r="K451" s="64"/>
      <c r="L451" s="64"/>
      <c r="M451" s="64"/>
      <c r="N451" s="64"/>
      <c r="O451" s="64"/>
      <c r="P451" s="64"/>
      <c r="Q451" s="64"/>
    </row>
    <row r="452" spans="9:17">
      <c r="I452" s="64"/>
      <c r="J452" s="64"/>
      <c r="K452" s="64"/>
      <c r="L452" s="64"/>
      <c r="M452" s="64"/>
      <c r="N452" s="64"/>
      <c r="O452" s="64"/>
      <c r="P452" s="64"/>
      <c r="Q452" s="64"/>
    </row>
    <row r="453" spans="9:17">
      <c r="I453" s="64"/>
      <c r="J453" s="64"/>
      <c r="K453" s="64"/>
      <c r="L453" s="64"/>
      <c r="M453" s="64"/>
      <c r="N453" s="64"/>
      <c r="O453" s="64"/>
      <c r="P453" s="64"/>
      <c r="Q453" s="64"/>
    </row>
    <row r="454" spans="9:17">
      <c r="I454" s="64"/>
      <c r="J454" s="64"/>
      <c r="K454" s="64"/>
      <c r="L454" s="64"/>
      <c r="M454" s="64"/>
      <c r="N454" s="64"/>
      <c r="O454" s="64"/>
      <c r="P454" s="64"/>
      <c r="Q454" s="64"/>
    </row>
    <row r="455" spans="9:17">
      <c r="I455" s="64"/>
      <c r="J455" s="64"/>
      <c r="K455" s="64"/>
      <c r="L455" s="64"/>
      <c r="M455" s="64"/>
      <c r="N455" s="64"/>
      <c r="O455" s="64"/>
      <c r="P455" s="64"/>
      <c r="Q455" s="64"/>
    </row>
    <row r="456" spans="9:17">
      <c r="I456" s="64"/>
      <c r="J456" s="64"/>
      <c r="K456" s="64"/>
      <c r="L456" s="64"/>
      <c r="M456" s="64"/>
      <c r="N456" s="64"/>
      <c r="O456" s="64"/>
      <c r="P456" s="64"/>
      <c r="Q456" s="64"/>
    </row>
    <row r="457" spans="9:17">
      <c r="I457" s="64"/>
      <c r="J457" s="64"/>
      <c r="K457" s="64"/>
      <c r="L457" s="64"/>
      <c r="M457" s="64"/>
      <c r="N457" s="64"/>
      <c r="O457" s="64"/>
      <c r="P457" s="64"/>
      <c r="Q457" s="64"/>
    </row>
    <row r="458" spans="9:17">
      <c r="I458" s="64"/>
      <c r="J458" s="64"/>
      <c r="K458" s="64"/>
      <c r="L458" s="64"/>
      <c r="M458" s="64"/>
      <c r="N458" s="64"/>
      <c r="O458" s="64"/>
      <c r="P458" s="64"/>
      <c r="Q458" s="64"/>
    </row>
    <row r="459" spans="9:17">
      <c r="I459" s="64"/>
      <c r="J459" s="64"/>
      <c r="K459" s="64"/>
      <c r="L459" s="64"/>
      <c r="M459" s="64"/>
      <c r="N459" s="64"/>
      <c r="O459" s="64"/>
      <c r="P459" s="64"/>
      <c r="Q459" s="64"/>
    </row>
    <row r="460" spans="9:17">
      <c r="I460" s="64"/>
      <c r="J460" s="64"/>
      <c r="K460" s="64"/>
      <c r="L460" s="64"/>
      <c r="M460" s="64"/>
      <c r="N460" s="64"/>
      <c r="O460" s="64"/>
      <c r="P460" s="64"/>
      <c r="Q460" s="64"/>
    </row>
    <row r="461" spans="9:17">
      <c r="I461" s="64"/>
      <c r="J461" s="64"/>
      <c r="K461" s="64"/>
      <c r="L461" s="64"/>
      <c r="M461" s="64"/>
      <c r="N461" s="64"/>
      <c r="O461" s="64"/>
      <c r="P461" s="64"/>
      <c r="Q461" s="64"/>
    </row>
    <row r="462" spans="9:17">
      <c r="I462" s="64"/>
      <c r="J462" s="64"/>
      <c r="K462" s="64"/>
      <c r="L462" s="64"/>
      <c r="M462" s="64"/>
      <c r="N462" s="64"/>
      <c r="O462" s="64"/>
      <c r="P462" s="64"/>
      <c r="Q462" s="64"/>
    </row>
    <row r="463" spans="9:17">
      <c r="I463" s="64"/>
      <c r="J463" s="64"/>
      <c r="K463" s="64"/>
      <c r="L463" s="64"/>
      <c r="M463" s="64"/>
      <c r="N463" s="64"/>
      <c r="O463" s="64"/>
      <c r="P463" s="64"/>
      <c r="Q463" s="64"/>
    </row>
    <row r="464" spans="9:17">
      <c r="I464" s="64"/>
      <c r="J464" s="64"/>
      <c r="K464" s="64"/>
      <c r="L464" s="64"/>
      <c r="M464" s="64"/>
      <c r="N464" s="64"/>
      <c r="O464" s="64"/>
      <c r="P464" s="64"/>
      <c r="Q464" s="64"/>
    </row>
    <row r="465" spans="9:17">
      <c r="I465" s="64"/>
      <c r="J465" s="64"/>
      <c r="K465" s="64"/>
      <c r="L465" s="64"/>
      <c r="M465" s="64"/>
      <c r="N465" s="64"/>
      <c r="O465" s="64"/>
      <c r="P465" s="64"/>
      <c r="Q465" s="64"/>
    </row>
    <row r="466" spans="9:17">
      <c r="I466" s="64"/>
      <c r="J466" s="64"/>
      <c r="K466" s="64"/>
      <c r="L466" s="64"/>
      <c r="M466" s="64"/>
      <c r="N466" s="64"/>
      <c r="O466" s="64"/>
      <c r="P466" s="64"/>
      <c r="Q466" s="64"/>
    </row>
    <row r="467" spans="9:17">
      <c r="I467" s="64"/>
      <c r="J467" s="64"/>
      <c r="K467" s="64"/>
      <c r="L467" s="64"/>
      <c r="M467" s="64"/>
      <c r="N467" s="64"/>
      <c r="O467" s="64"/>
      <c r="P467" s="64"/>
      <c r="Q467" s="64"/>
    </row>
    <row r="468" spans="9:17">
      <c r="I468" s="64"/>
      <c r="J468" s="64"/>
      <c r="K468" s="64"/>
      <c r="L468" s="64"/>
      <c r="M468" s="64"/>
      <c r="N468" s="64"/>
      <c r="O468" s="64"/>
      <c r="P468" s="64"/>
      <c r="Q468" s="64"/>
    </row>
    <row r="469" spans="9:17">
      <c r="I469" s="64"/>
      <c r="J469" s="64"/>
      <c r="K469" s="64"/>
      <c r="L469" s="64"/>
      <c r="M469" s="64"/>
      <c r="N469" s="64"/>
      <c r="O469" s="64"/>
      <c r="P469" s="64"/>
      <c r="Q469" s="64"/>
    </row>
    <row r="470" spans="9:17">
      <c r="I470" s="64"/>
      <c r="J470" s="64"/>
      <c r="K470" s="64"/>
      <c r="L470" s="64"/>
      <c r="M470" s="64"/>
      <c r="N470" s="64"/>
      <c r="O470" s="64"/>
      <c r="P470" s="64"/>
      <c r="Q470" s="64"/>
    </row>
    <row r="471" spans="9:17">
      <c r="I471" s="64"/>
      <c r="J471" s="64"/>
      <c r="K471" s="64"/>
      <c r="L471" s="64"/>
      <c r="M471" s="64"/>
      <c r="N471" s="64"/>
      <c r="O471" s="64"/>
      <c r="P471" s="64"/>
      <c r="Q471" s="64"/>
    </row>
    <row r="472" spans="9:17">
      <c r="I472" s="64"/>
      <c r="J472" s="64"/>
      <c r="K472" s="64"/>
      <c r="L472" s="64"/>
      <c r="M472" s="64"/>
      <c r="N472" s="64"/>
      <c r="O472" s="64"/>
      <c r="P472" s="64"/>
      <c r="Q472" s="64"/>
    </row>
    <row r="473" spans="9:17">
      <c r="I473" s="64"/>
      <c r="J473" s="64"/>
      <c r="K473" s="64"/>
      <c r="L473" s="64"/>
      <c r="M473" s="64"/>
      <c r="N473" s="64"/>
      <c r="O473" s="64"/>
      <c r="P473" s="64"/>
      <c r="Q473" s="64"/>
    </row>
    <row r="474" spans="9:17">
      <c r="I474" s="64"/>
      <c r="J474" s="64"/>
      <c r="K474" s="64"/>
      <c r="L474" s="64"/>
      <c r="M474" s="64"/>
      <c r="N474" s="64"/>
      <c r="O474" s="64"/>
      <c r="P474" s="64"/>
      <c r="Q474" s="64"/>
    </row>
    <row r="475" spans="9:17">
      <c r="I475" s="64"/>
      <c r="J475" s="64"/>
      <c r="K475" s="64"/>
      <c r="L475" s="64"/>
      <c r="M475" s="64"/>
      <c r="N475" s="64"/>
      <c r="O475" s="64"/>
      <c r="P475" s="64"/>
      <c r="Q475" s="64"/>
    </row>
    <row r="476" spans="9:17">
      <c r="I476" s="64"/>
      <c r="J476" s="64"/>
      <c r="K476" s="64"/>
      <c r="L476" s="64"/>
      <c r="M476" s="64"/>
      <c r="N476" s="64"/>
      <c r="O476" s="64"/>
      <c r="P476" s="64"/>
      <c r="Q476" s="64"/>
    </row>
    <row r="477" spans="9:17">
      <c r="I477" s="64"/>
      <c r="J477" s="64"/>
      <c r="K477" s="64"/>
      <c r="L477" s="64"/>
      <c r="M477" s="64"/>
      <c r="N477" s="64"/>
      <c r="O477" s="64"/>
      <c r="P477" s="64"/>
      <c r="Q477" s="64"/>
    </row>
    <row r="478" spans="9:17">
      <c r="I478" s="64"/>
      <c r="J478" s="64"/>
      <c r="K478" s="64"/>
      <c r="L478" s="64"/>
      <c r="M478" s="64"/>
      <c r="N478" s="64"/>
      <c r="O478" s="64"/>
      <c r="P478" s="64"/>
      <c r="Q478" s="64"/>
    </row>
    <row r="479" spans="9:17">
      <c r="I479" s="64"/>
      <c r="J479" s="64"/>
      <c r="K479" s="64"/>
      <c r="L479" s="64"/>
      <c r="M479" s="64"/>
      <c r="N479" s="64"/>
      <c r="O479" s="64"/>
      <c r="P479" s="64"/>
      <c r="Q479" s="64"/>
    </row>
    <row r="480" spans="9:17">
      <c r="I480" s="64"/>
      <c r="J480" s="64"/>
      <c r="K480" s="64"/>
      <c r="L480" s="64"/>
      <c r="M480" s="64"/>
      <c r="N480" s="64"/>
      <c r="O480" s="64"/>
      <c r="P480" s="64"/>
      <c r="Q480" s="64"/>
    </row>
    <row r="481" spans="9:17">
      <c r="I481" s="64"/>
      <c r="J481" s="64"/>
      <c r="K481" s="64"/>
      <c r="L481" s="64"/>
      <c r="M481" s="64"/>
      <c r="N481" s="64"/>
      <c r="O481" s="64"/>
      <c r="P481" s="64"/>
      <c r="Q481" s="64"/>
    </row>
    <row r="482" spans="9:17">
      <c r="I482" s="64"/>
      <c r="J482" s="64"/>
      <c r="K482" s="64"/>
      <c r="L482" s="64"/>
      <c r="M482" s="64"/>
      <c r="N482" s="64"/>
      <c r="O482" s="64"/>
      <c r="P482" s="64"/>
      <c r="Q482" s="64"/>
    </row>
    <row r="483" spans="9:17">
      <c r="I483" s="64"/>
      <c r="J483" s="64"/>
      <c r="K483" s="64"/>
      <c r="L483" s="64"/>
      <c r="M483" s="64"/>
      <c r="N483" s="64"/>
      <c r="O483" s="64"/>
      <c r="P483" s="64"/>
      <c r="Q483" s="64"/>
    </row>
    <row r="484" spans="9:17">
      <c r="I484" s="64"/>
      <c r="J484" s="64"/>
      <c r="K484" s="64"/>
      <c r="L484" s="64"/>
      <c r="M484" s="64"/>
      <c r="N484" s="64"/>
      <c r="O484" s="64"/>
      <c r="P484" s="64"/>
      <c r="Q484" s="64"/>
    </row>
    <row r="485" spans="9:17">
      <c r="I485" s="64"/>
      <c r="J485" s="64"/>
      <c r="K485" s="64"/>
      <c r="L485" s="64"/>
      <c r="M485" s="64"/>
      <c r="N485" s="64"/>
      <c r="O485" s="64"/>
      <c r="P485" s="64"/>
      <c r="Q485" s="64"/>
    </row>
    <row r="486" spans="9:17">
      <c r="I486" s="64"/>
      <c r="J486" s="64"/>
      <c r="K486" s="64"/>
      <c r="L486" s="64"/>
      <c r="M486" s="64"/>
      <c r="N486" s="64"/>
      <c r="O486" s="64"/>
      <c r="P486" s="64"/>
      <c r="Q486" s="64"/>
    </row>
    <row r="487" spans="9:17">
      <c r="I487" s="64"/>
      <c r="J487" s="64"/>
      <c r="K487" s="64"/>
      <c r="L487" s="64"/>
      <c r="M487" s="64"/>
      <c r="N487" s="64"/>
      <c r="O487" s="64"/>
      <c r="P487" s="64"/>
      <c r="Q487" s="64"/>
    </row>
    <row r="488" spans="9:17">
      <c r="I488" s="64"/>
      <c r="J488" s="64"/>
      <c r="K488" s="64"/>
      <c r="L488" s="64"/>
      <c r="M488" s="64"/>
      <c r="N488" s="64"/>
      <c r="O488" s="64"/>
      <c r="P488" s="64"/>
      <c r="Q488" s="64"/>
    </row>
    <row r="489" spans="9:17">
      <c r="I489" s="64"/>
      <c r="J489" s="64"/>
      <c r="K489" s="64"/>
      <c r="L489" s="64"/>
      <c r="M489" s="64"/>
      <c r="N489" s="64"/>
      <c r="O489" s="64"/>
      <c r="P489" s="64"/>
      <c r="Q489" s="64"/>
    </row>
    <row r="490" spans="9:17">
      <c r="I490" s="64"/>
      <c r="J490" s="64"/>
      <c r="K490" s="64"/>
      <c r="L490" s="64"/>
      <c r="M490" s="64"/>
      <c r="N490" s="64"/>
      <c r="O490" s="64"/>
      <c r="P490" s="64"/>
      <c r="Q490" s="64"/>
    </row>
    <row r="491" spans="9:17">
      <c r="I491" s="64"/>
      <c r="J491" s="64"/>
      <c r="K491" s="64"/>
      <c r="L491" s="64"/>
      <c r="M491" s="64"/>
      <c r="N491" s="64"/>
      <c r="O491" s="64"/>
      <c r="P491" s="64"/>
      <c r="Q491" s="64"/>
    </row>
    <row r="492" spans="9:17">
      <c r="I492" s="64"/>
      <c r="J492" s="64"/>
      <c r="K492" s="64"/>
      <c r="L492" s="64"/>
      <c r="M492" s="64"/>
      <c r="N492" s="64"/>
      <c r="O492" s="64"/>
      <c r="P492" s="64"/>
      <c r="Q492" s="64"/>
    </row>
    <row r="493" spans="9:17">
      <c r="I493" s="64"/>
      <c r="J493" s="64"/>
      <c r="K493" s="64"/>
      <c r="L493" s="64"/>
      <c r="M493" s="64"/>
      <c r="N493" s="64"/>
      <c r="O493" s="64"/>
      <c r="P493" s="64"/>
      <c r="Q493" s="64"/>
    </row>
    <row r="494" spans="9:17">
      <c r="I494" s="64"/>
      <c r="J494" s="64"/>
      <c r="K494" s="64"/>
      <c r="L494" s="64"/>
      <c r="M494" s="64"/>
      <c r="N494" s="64"/>
      <c r="O494" s="64"/>
      <c r="P494" s="64"/>
      <c r="Q494" s="64"/>
    </row>
    <row r="495" spans="9:17">
      <c r="I495" s="64"/>
      <c r="J495" s="64"/>
      <c r="K495" s="64"/>
      <c r="L495" s="64"/>
      <c r="M495" s="64"/>
      <c r="N495" s="64"/>
      <c r="O495" s="64"/>
      <c r="P495" s="64"/>
      <c r="Q495" s="64"/>
    </row>
    <row r="496" spans="9:17">
      <c r="I496" s="64"/>
      <c r="J496" s="64"/>
      <c r="K496" s="64"/>
      <c r="L496" s="64"/>
      <c r="M496" s="64"/>
      <c r="N496" s="64"/>
      <c r="O496" s="64"/>
      <c r="P496" s="64"/>
      <c r="Q496" s="64"/>
    </row>
    <row r="497" spans="9:17">
      <c r="I497" s="64"/>
      <c r="J497" s="64"/>
      <c r="K497" s="64"/>
      <c r="L497" s="64"/>
      <c r="M497" s="64"/>
      <c r="N497" s="64"/>
      <c r="O497" s="64"/>
      <c r="P497" s="64"/>
      <c r="Q497" s="64"/>
    </row>
    <row r="498" spans="9:17">
      <c r="I498" s="64"/>
      <c r="J498" s="64"/>
      <c r="K498" s="64"/>
      <c r="L498" s="64"/>
      <c r="M498" s="64"/>
      <c r="N498" s="64"/>
      <c r="O498" s="64"/>
      <c r="P498" s="64"/>
      <c r="Q498" s="64"/>
    </row>
    <row r="499" spans="9:17">
      <c r="I499" s="64"/>
      <c r="J499" s="64"/>
      <c r="K499" s="64"/>
      <c r="L499" s="64"/>
      <c r="M499" s="64"/>
      <c r="N499" s="64"/>
      <c r="O499" s="64"/>
      <c r="P499" s="64"/>
      <c r="Q499" s="64"/>
    </row>
    <row r="500" spans="9:17">
      <c r="I500" s="64"/>
      <c r="J500" s="64"/>
      <c r="K500" s="64"/>
      <c r="L500" s="64"/>
      <c r="M500" s="64"/>
      <c r="N500" s="64"/>
      <c r="O500" s="64"/>
      <c r="P500" s="64"/>
      <c r="Q500" s="64"/>
    </row>
    <row r="501" spans="9:17">
      <c r="I501" s="64"/>
      <c r="J501" s="64"/>
      <c r="K501" s="64"/>
      <c r="L501" s="64"/>
      <c r="M501" s="64"/>
      <c r="N501" s="64"/>
      <c r="O501" s="64"/>
      <c r="P501" s="64"/>
      <c r="Q501" s="64"/>
    </row>
    <row r="502" spans="9:17">
      <c r="I502" s="64"/>
      <c r="J502" s="64"/>
      <c r="K502" s="64"/>
      <c r="L502" s="64"/>
      <c r="M502" s="64"/>
      <c r="N502" s="64"/>
      <c r="O502" s="64"/>
      <c r="P502" s="64"/>
      <c r="Q502" s="64"/>
    </row>
    <row r="503" spans="9:17">
      <c r="I503" s="64"/>
      <c r="J503" s="64"/>
      <c r="K503" s="64"/>
      <c r="L503" s="64"/>
      <c r="M503" s="64"/>
      <c r="N503" s="64"/>
      <c r="O503" s="64"/>
      <c r="P503" s="64"/>
      <c r="Q503" s="64"/>
    </row>
    <row r="504" spans="9:17">
      <c r="I504" s="64"/>
      <c r="J504" s="64"/>
      <c r="K504" s="64"/>
      <c r="L504" s="64"/>
      <c r="M504" s="64"/>
      <c r="N504" s="64"/>
      <c r="O504" s="64"/>
      <c r="P504" s="64"/>
      <c r="Q504" s="64"/>
    </row>
    <row r="505" spans="9:17">
      <c r="I505" s="64"/>
      <c r="J505" s="64"/>
      <c r="K505" s="64"/>
      <c r="L505" s="64"/>
      <c r="M505" s="64"/>
      <c r="N505" s="64"/>
      <c r="O505" s="64"/>
      <c r="P505" s="64"/>
      <c r="Q505" s="64"/>
    </row>
    <row r="506" spans="9:17">
      <c r="I506" s="64"/>
      <c r="J506" s="64"/>
      <c r="K506" s="64"/>
      <c r="L506" s="64"/>
      <c r="M506" s="64"/>
      <c r="N506" s="64"/>
      <c r="O506" s="64"/>
      <c r="P506" s="64"/>
      <c r="Q506" s="64"/>
    </row>
    <row r="507" spans="9:17">
      <c r="I507" s="64"/>
      <c r="J507" s="64"/>
      <c r="K507" s="64"/>
      <c r="L507" s="64"/>
      <c r="M507" s="64"/>
      <c r="N507" s="64"/>
      <c r="O507" s="64"/>
      <c r="P507" s="64"/>
      <c r="Q507" s="64"/>
    </row>
    <row r="508" spans="9:17">
      <c r="I508" s="64"/>
      <c r="J508" s="64"/>
      <c r="K508" s="64"/>
      <c r="L508" s="64"/>
      <c r="M508" s="64"/>
      <c r="N508" s="64"/>
      <c r="O508" s="64"/>
      <c r="P508" s="64"/>
      <c r="Q508" s="64"/>
    </row>
    <row r="509" spans="9:17">
      <c r="I509" s="64"/>
      <c r="J509" s="64"/>
      <c r="K509" s="64"/>
      <c r="L509" s="64"/>
      <c r="M509" s="64"/>
      <c r="N509" s="64"/>
      <c r="O509" s="64"/>
      <c r="P509" s="64"/>
      <c r="Q509" s="64"/>
    </row>
    <row r="510" spans="9:17">
      <c r="I510" s="64"/>
      <c r="J510" s="64"/>
      <c r="K510" s="64"/>
      <c r="L510" s="64"/>
      <c r="M510" s="64"/>
      <c r="N510" s="64"/>
      <c r="O510" s="64"/>
      <c r="P510" s="64"/>
      <c r="Q510" s="64"/>
    </row>
    <row r="511" spans="9:17">
      <c r="I511" s="64"/>
      <c r="J511" s="64"/>
      <c r="K511" s="64"/>
      <c r="L511" s="64"/>
      <c r="M511" s="64"/>
      <c r="N511" s="64"/>
      <c r="O511" s="64"/>
      <c r="P511" s="64"/>
      <c r="Q511" s="64"/>
    </row>
    <row r="512" spans="9:17">
      <c r="I512" s="64"/>
      <c r="J512" s="64"/>
      <c r="K512" s="64"/>
      <c r="L512" s="64"/>
      <c r="M512" s="64"/>
      <c r="N512" s="64"/>
      <c r="O512" s="64"/>
      <c r="P512" s="64"/>
      <c r="Q512" s="64"/>
    </row>
    <row r="513" spans="9:17">
      <c r="I513" s="64"/>
      <c r="J513" s="64"/>
      <c r="K513" s="64"/>
      <c r="L513" s="64"/>
      <c r="M513" s="64"/>
      <c r="N513" s="64"/>
      <c r="O513" s="64"/>
      <c r="P513" s="64"/>
      <c r="Q513" s="64"/>
    </row>
    <row r="514" spans="9:17">
      <c r="I514" s="64"/>
      <c r="J514" s="64"/>
      <c r="K514" s="64"/>
      <c r="L514" s="64"/>
      <c r="M514" s="64"/>
      <c r="N514" s="64"/>
      <c r="O514" s="64"/>
      <c r="P514" s="64"/>
      <c r="Q514" s="64"/>
    </row>
    <row r="515" spans="9:17">
      <c r="I515" s="64"/>
      <c r="J515" s="64"/>
      <c r="K515" s="64"/>
      <c r="L515" s="64"/>
      <c r="M515" s="64"/>
      <c r="N515" s="64"/>
      <c r="O515" s="64"/>
      <c r="P515" s="64"/>
      <c r="Q515" s="64"/>
    </row>
    <row r="516" spans="9:17">
      <c r="I516" s="64"/>
      <c r="J516" s="64"/>
      <c r="K516" s="64"/>
      <c r="L516" s="64"/>
      <c r="M516" s="64"/>
      <c r="N516" s="64"/>
      <c r="O516" s="64"/>
      <c r="P516" s="64"/>
      <c r="Q516" s="64"/>
    </row>
    <row r="517" spans="9:17">
      <c r="I517" s="64"/>
      <c r="J517" s="64"/>
      <c r="K517" s="64"/>
      <c r="L517" s="64"/>
      <c r="M517" s="64"/>
      <c r="N517" s="64"/>
      <c r="O517" s="64"/>
      <c r="P517" s="64"/>
      <c r="Q517" s="64"/>
    </row>
    <row r="518" spans="9:17"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9:17">
      <c r="I519" s="64"/>
      <c r="J519" s="64"/>
      <c r="K519" s="64"/>
      <c r="L519" s="64"/>
      <c r="M519" s="64"/>
      <c r="N519" s="64"/>
      <c r="O519" s="64"/>
      <c r="P519" s="64"/>
      <c r="Q519" s="64"/>
    </row>
    <row r="520" spans="9:17">
      <c r="I520" s="64"/>
      <c r="J520" s="64"/>
      <c r="K520" s="64"/>
      <c r="L520" s="64"/>
      <c r="M520" s="64"/>
      <c r="N520" s="64"/>
      <c r="O520" s="64"/>
      <c r="P520" s="64"/>
      <c r="Q520" s="64"/>
    </row>
    <row r="521" spans="9:17">
      <c r="I521" s="64"/>
      <c r="J521" s="64"/>
      <c r="K521" s="64"/>
      <c r="L521" s="64"/>
      <c r="M521" s="64"/>
      <c r="N521" s="64"/>
      <c r="O521" s="64"/>
      <c r="P521" s="64"/>
      <c r="Q521" s="64"/>
    </row>
    <row r="522" spans="9:17">
      <c r="I522" s="64"/>
      <c r="J522" s="64"/>
      <c r="K522" s="64"/>
      <c r="L522" s="64"/>
      <c r="M522" s="64"/>
      <c r="N522" s="64"/>
      <c r="O522" s="64"/>
      <c r="P522" s="64"/>
      <c r="Q522" s="64"/>
    </row>
    <row r="523" spans="9:17">
      <c r="I523" s="64"/>
      <c r="J523" s="64"/>
      <c r="K523" s="64"/>
      <c r="L523" s="64"/>
      <c r="M523" s="64"/>
      <c r="N523" s="64"/>
      <c r="O523" s="64"/>
      <c r="P523" s="64"/>
      <c r="Q523" s="64"/>
    </row>
    <row r="524" spans="9:17">
      <c r="I524" s="64"/>
      <c r="J524" s="64"/>
      <c r="K524" s="64"/>
      <c r="L524" s="64"/>
      <c r="M524" s="64"/>
      <c r="N524" s="64"/>
      <c r="O524" s="64"/>
      <c r="P524" s="64"/>
      <c r="Q524" s="64"/>
    </row>
    <row r="525" spans="9:17">
      <c r="I525" s="64"/>
      <c r="J525" s="64"/>
      <c r="K525" s="64"/>
      <c r="L525" s="64"/>
      <c r="M525" s="64"/>
      <c r="N525" s="64"/>
      <c r="O525" s="64"/>
      <c r="P525" s="64"/>
      <c r="Q525" s="64"/>
    </row>
    <row r="526" spans="9:17">
      <c r="I526" s="64"/>
      <c r="J526" s="64"/>
      <c r="K526" s="64"/>
      <c r="L526" s="64"/>
      <c r="M526" s="64"/>
      <c r="N526" s="64"/>
      <c r="O526" s="64"/>
      <c r="P526" s="64"/>
      <c r="Q526" s="64"/>
    </row>
    <row r="527" spans="9:17">
      <c r="I527" s="64"/>
      <c r="J527" s="64"/>
      <c r="K527" s="64"/>
      <c r="L527" s="64"/>
      <c r="M527" s="64"/>
      <c r="N527" s="64"/>
      <c r="O527" s="64"/>
      <c r="P527" s="64"/>
      <c r="Q527" s="64"/>
    </row>
    <row r="528" spans="9:17">
      <c r="I528" s="64"/>
      <c r="J528" s="64"/>
      <c r="K528" s="64"/>
      <c r="L528" s="64"/>
      <c r="M528" s="64"/>
      <c r="N528" s="64"/>
      <c r="O528" s="64"/>
      <c r="P528" s="64"/>
      <c r="Q528" s="64"/>
    </row>
    <row r="529" spans="9:17">
      <c r="I529" s="64"/>
      <c r="J529" s="64"/>
      <c r="K529" s="64"/>
      <c r="L529" s="64"/>
      <c r="M529" s="64"/>
      <c r="N529" s="64"/>
      <c r="O529" s="64"/>
      <c r="P529" s="64"/>
      <c r="Q529" s="64"/>
    </row>
    <row r="530" spans="9:17"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9:17">
      <c r="I531" s="64"/>
      <c r="J531" s="64"/>
      <c r="K531" s="64"/>
      <c r="L531" s="64"/>
      <c r="M531" s="64"/>
      <c r="N531" s="64"/>
      <c r="O531" s="64"/>
      <c r="P531" s="64"/>
      <c r="Q531" s="64"/>
    </row>
    <row r="532" spans="9:17">
      <c r="I532" s="64"/>
      <c r="J532" s="64"/>
      <c r="K532" s="64"/>
      <c r="L532" s="64"/>
      <c r="M532" s="64"/>
      <c r="N532" s="64"/>
      <c r="O532" s="64"/>
      <c r="P532" s="64"/>
      <c r="Q532" s="64"/>
    </row>
    <row r="533" spans="9:17">
      <c r="I533" s="64"/>
      <c r="J533" s="64"/>
      <c r="K533" s="64"/>
      <c r="L533" s="64"/>
      <c r="M533" s="64"/>
      <c r="N533" s="64"/>
      <c r="O533" s="64"/>
      <c r="P533" s="64"/>
      <c r="Q533" s="64"/>
    </row>
    <row r="534" spans="9:17">
      <c r="I534" s="64"/>
      <c r="J534" s="64"/>
      <c r="K534" s="64"/>
      <c r="L534" s="64"/>
      <c r="M534" s="64"/>
      <c r="N534" s="64"/>
      <c r="O534" s="64"/>
      <c r="P534" s="64"/>
      <c r="Q534" s="64"/>
    </row>
    <row r="535" spans="9:17">
      <c r="I535" s="64"/>
      <c r="J535" s="64"/>
      <c r="K535" s="64"/>
      <c r="L535" s="64"/>
      <c r="M535" s="64"/>
      <c r="N535" s="64"/>
      <c r="O535" s="64"/>
      <c r="P535" s="64"/>
      <c r="Q535" s="64"/>
    </row>
    <row r="536" spans="9:17">
      <c r="I536" s="64"/>
      <c r="J536" s="64"/>
      <c r="K536" s="64"/>
      <c r="L536" s="64"/>
      <c r="M536" s="64"/>
      <c r="N536" s="64"/>
      <c r="O536" s="64"/>
      <c r="P536" s="64"/>
      <c r="Q536" s="64"/>
    </row>
    <row r="537" spans="9:17">
      <c r="I537" s="64"/>
      <c r="J537" s="64"/>
      <c r="K537" s="64"/>
      <c r="L537" s="64"/>
      <c r="M537" s="64"/>
      <c r="N537" s="64"/>
      <c r="O537" s="64"/>
      <c r="P537" s="64"/>
      <c r="Q537" s="64"/>
    </row>
    <row r="538" spans="9:17">
      <c r="I538" s="64"/>
      <c r="J538" s="64"/>
      <c r="K538" s="64"/>
      <c r="L538" s="64"/>
      <c r="M538" s="64"/>
      <c r="N538" s="64"/>
      <c r="O538" s="64"/>
      <c r="P538" s="64"/>
      <c r="Q538" s="64"/>
    </row>
    <row r="539" spans="9:17">
      <c r="I539" s="64"/>
      <c r="J539" s="64"/>
      <c r="K539" s="64"/>
      <c r="L539" s="64"/>
      <c r="M539" s="64"/>
      <c r="N539" s="64"/>
      <c r="O539" s="64"/>
      <c r="P539" s="64"/>
      <c r="Q539" s="64"/>
    </row>
    <row r="540" spans="9:17">
      <c r="I540" s="64"/>
      <c r="J540" s="64"/>
      <c r="K540" s="64"/>
      <c r="L540" s="64"/>
      <c r="M540" s="64"/>
      <c r="N540" s="64"/>
      <c r="O540" s="64"/>
      <c r="P540" s="64"/>
      <c r="Q540" s="64"/>
    </row>
    <row r="541" spans="9:17">
      <c r="I541" s="64"/>
      <c r="J541" s="64"/>
      <c r="K541" s="64"/>
      <c r="L541" s="64"/>
      <c r="M541" s="64"/>
      <c r="N541" s="64"/>
      <c r="O541" s="64"/>
      <c r="P541" s="64"/>
      <c r="Q541" s="64"/>
    </row>
    <row r="542" spans="9:17">
      <c r="I542" s="64"/>
      <c r="J542" s="64"/>
      <c r="K542" s="64"/>
      <c r="L542" s="64"/>
      <c r="M542" s="64"/>
      <c r="N542" s="64"/>
      <c r="O542" s="64"/>
      <c r="P542" s="64"/>
      <c r="Q542" s="64"/>
    </row>
    <row r="543" spans="9:17">
      <c r="I543" s="64"/>
      <c r="J543" s="64"/>
      <c r="K543" s="64"/>
      <c r="L543" s="64"/>
      <c r="M543" s="64"/>
      <c r="N543" s="64"/>
      <c r="O543" s="64"/>
      <c r="P543" s="64"/>
      <c r="Q543" s="64"/>
    </row>
    <row r="544" spans="9:17">
      <c r="I544" s="64"/>
      <c r="J544" s="64"/>
      <c r="K544" s="64"/>
      <c r="L544" s="64"/>
      <c r="M544" s="64"/>
      <c r="N544" s="64"/>
      <c r="O544" s="64"/>
      <c r="P544" s="64"/>
      <c r="Q544" s="64"/>
    </row>
    <row r="545" spans="9:17">
      <c r="I545" s="64"/>
      <c r="J545" s="64"/>
      <c r="K545" s="64"/>
      <c r="L545" s="64"/>
      <c r="M545" s="64"/>
      <c r="N545" s="64"/>
      <c r="O545" s="64"/>
      <c r="P545" s="64"/>
      <c r="Q545" s="64"/>
    </row>
    <row r="546" spans="9:17">
      <c r="I546" s="64"/>
      <c r="J546" s="64"/>
      <c r="K546" s="64"/>
      <c r="L546" s="64"/>
      <c r="M546" s="64"/>
      <c r="N546" s="64"/>
      <c r="O546" s="64"/>
      <c r="P546" s="64"/>
      <c r="Q546" s="64"/>
    </row>
    <row r="547" spans="9:17">
      <c r="I547" s="64"/>
      <c r="J547" s="64"/>
      <c r="K547" s="64"/>
      <c r="L547" s="64"/>
      <c r="M547" s="64"/>
      <c r="N547" s="64"/>
      <c r="O547" s="64"/>
      <c r="P547" s="64"/>
      <c r="Q547" s="64"/>
    </row>
    <row r="548" spans="9:17">
      <c r="I548" s="64"/>
      <c r="J548" s="64"/>
      <c r="K548" s="64"/>
      <c r="L548" s="64"/>
      <c r="M548" s="64"/>
      <c r="N548" s="64"/>
      <c r="O548" s="64"/>
      <c r="P548" s="64"/>
      <c r="Q548" s="64"/>
    </row>
    <row r="549" spans="9:17">
      <c r="I549" s="64"/>
      <c r="J549" s="64"/>
      <c r="K549" s="64"/>
      <c r="L549" s="64"/>
      <c r="M549" s="64"/>
      <c r="N549" s="64"/>
      <c r="O549" s="64"/>
      <c r="P549" s="64"/>
      <c r="Q549" s="64"/>
    </row>
    <row r="550" spans="9:17">
      <c r="I550" s="64"/>
      <c r="J550" s="64"/>
      <c r="K550" s="64"/>
      <c r="L550" s="64"/>
      <c r="M550" s="64"/>
      <c r="N550" s="64"/>
      <c r="O550" s="64"/>
      <c r="P550" s="64"/>
      <c r="Q550" s="64"/>
    </row>
    <row r="551" spans="9:17">
      <c r="I551" s="64"/>
      <c r="J551" s="64"/>
      <c r="K551" s="64"/>
      <c r="L551" s="64"/>
      <c r="M551" s="64"/>
      <c r="N551" s="64"/>
      <c r="O551" s="64"/>
      <c r="P551" s="64"/>
      <c r="Q551" s="64"/>
    </row>
    <row r="552" spans="9:17">
      <c r="I552" s="64"/>
      <c r="J552" s="64"/>
      <c r="K552" s="64"/>
      <c r="L552" s="64"/>
      <c r="M552" s="64"/>
      <c r="N552" s="64"/>
      <c r="O552" s="64"/>
      <c r="P552" s="64"/>
      <c r="Q552" s="64"/>
    </row>
    <row r="553" spans="9:17">
      <c r="I553" s="64"/>
      <c r="J553" s="64"/>
      <c r="K553" s="64"/>
      <c r="L553" s="64"/>
      <c r="M553" s="64"/>
      <c r="N553" s="64"/>
      <c r="O553" s="64"/>
      <c r="P553" s="64"/>
      <c r="Q553" s="64"/>
    </row>
    <row r="554" spans="9:17">
      <c r="I554" s="64"/>
      <c r="J554" s="64"/>
      <c r="K554" s="64"/>
      <c r="L554" s="64"/>
      <c r="M554" s="64"/>
      <c r="N554" s="64"/>
      <c r="O554" s="64"/>
      <c r="P554" s="64"/>
      <c r="Q554" s="64"/>
    </row>
    <row r="555" spans="9:17">
      <c r="I555" s="64"/>
      <c r="J555" s="64"/>
      <c r="K555" s="64"/>
      <c r="L555" s="64"/>
      <c r="M555" s="64"/>
      <c r="N555" s="64"/>
      <c r="O555" s="64"/>
      <c r="P555" s="64"/>
      <c r="Q555" s="64"/>
    </row>
    <row r="556" spans="9:17">
      <c r="I556" s="64"/>
      <c r="J556" s="64"/>
      <c r="K556" s="64"/>
      <c r="L556" s="64"/>
      <c r="M556" s="64"/>
      <c r="N556" s="64"/>
      <c r="O556" s="64"/>
      <c r="P556" s="64"/>
      <c r="Q556" s="64"/>
    </row>
    <row r="557" spans="9:17">
      <c r="I557" s="64"/>
      <c r="J557" s="64"/>
      <c r="K557" s="64"/>
      <c r="L557" s="64"/>
      <c r="M557" s="64"/>
      <c r="N557" s="64"/>
      <c r="O557" s="64"/>
      <c r="P557" s="64"/>
      <c r="Q557" s="64"/>
    </row>
    <row r="558" spans="9:17">
      <c r="I558" s="64"/>
      <c r="J558" s="64"/>
      <c r="K558" s="64"/>
      <c r="L558" s="64"/>
      <c r="M558" s="64"/>
      <c r="N558" s="64"/>
      <c r="O558" s="64"/>
      <c r="P558" s="64"/>
      <c r="Q558" s="64"/>
    </row>
    <row r="559" spans="9:17">
      <c r="I559" s="64"/>
      <c r="J559" s="64"/>
      <c r="K559" s="64"/>
      <c r="L559" s="64"/>
      <c r="M559" s="64"/>
      <c r="N559" s="64"/>
      <c r="O559" s="64"/>
      <c r="P559" s="64"/>
      <c r="Q559" s="64"/>
    </row>
    <row r="560" spans="9:17">
      <c r="I560" s="64"/>
      <c r="J560" s="64"/>
      <c r="K560" s="64"/>
      <c r="L560" s="64"/>
      <c r="M560" s="64"/>
      <c r="N560" s="64"/>
      <c r="O560" s="64"/>
      <c r="P560" s="64"/>
      <c r="Q560" s="64"/>
    </row>
    <row r="561" spans="9:17">
      <c r="I561" s="64"/>
      <c r="J561" s="64"/>
      <c r="K561" s="64"/>
      <c r="L561" s="64"/>
      <c r="M561" s="64"/>
      <c r="N561" s="64"/>
      <c r="O561" s="64"/>
      <c r="P561" s="64"/>
      <c r="Q561" s="64"/>
    </row>
    <row r="562" spans="9:17">
      <c r="I562" s="64"/>
      <c r="J562" s="64"/>
      <c r="K562" s="64"/>
      <c r="L562" s="64"/>
      <c r="M562" s="64"/>
      <c r="N562" s="64"/>
      <c r="O562" s="64"/>
      <c r="P562" s="64"/>
      <c r="Q562" s="64"/>
    </row>
    <row r="563" spans="9:17">
      <c r="I563" s="64"/>
      <c r="J563" s="64"/>
      <c r="K563" s="64"/>
      <c r="L563" s="64"/>
      <c r="M563" s="64"/>
      <c r="N563" s="64"/>
      <c r="O563" s="64"/>
      <c r="P563" s="64"/>
      <c r="Q563" s="64"/>
    </row>
    <row r="564" spans="9:17">
      <c r="I564" s="64"/>
      <c r="J564" s="64"/>
      <c r="K564" s="64"/>
      <c r="L564" s="64"/>
      <c r="M564" s="64"/>
      <c r="N564" s="64"/>
      <c r="O564" s="64"/>
      <c r="P564" s="64"/>
      <c r="Q564" s="64"/>
    </row>
    <row r="565" spans="9:17">
      <c r="I565" s="64"/>
      <c r="J565" s="64"/>
      <c r="K565" s="64"/>
      <c r="L565" s="64"/>
      <c r="M565" s="64"/>
      <c r="N565" s="64"/>
      <c r="O565" s="64"/>
      <c r="P565" s="64"/>
      <c r="Q565" s="64"/>
    </row>
    <row r="566" spans="9:17">
      <c r="I566" s="64"/>
      <c r="J566" s="64"/>
      <c r="K566" s="64"/>
      <c r="L566" s="64"/>
      <c r="M566" s="64"/>
      <c r="N566" s="64"/>
      <c r="O566" s="64"/>
      <c r="P566" s="64"/>
      <c r="Q566" s="64"/>
    </row>
    <row r="567" spans="9:17">
      <c r="I567" s="64"/>
      <c r="J567" s="64"/>
      <c r="K567" s="64"/>
      <c r="L567" s="64"/>
      <c r="M567" s="64"/>
      <c r="N567" s="64"/>
      <c r="O567" s="64"/>
      <c r="P567" s="64"/>
      <c r="Q567" s="64"/>
    </row>
    <row r="568" spans="9:17">
      <c r="I568" s="64"/>
      <c r="J568" s="64"/>
      <c r="K568" s="64"/>
      <c r="L568" s="64"/>
      <c r="M568" s="64"/>
      <c r="N568" s="64"/>
      <c r="O568" s="64"/>
      <c r="P568" s="64"/>
      <c r="Q568" s="64"/>
    </row>
    <row r="569" spans="9:17">
      <c r="I569" s="64"/>
      <c r="J569" s="64"/>
      <c r="K569" s="64"/>
      <c r="L569" s="64"/>
      <c r="M569" s="64"/>
      <c r="N569" s="64"/>
      <c r="O569" s="64"/>
      <c r="P569" s="64"/>
      <c r="Q569" s="64"/>
    </row>
    <row r="570" spans="9:17">
      <c r="I570" s="64"/>
      <c r="J570" s="64"/>
      <c r="K570" s="64"/>
      <c r="L570" s="64"/>
      <c r="M570" s="64"/>
      <c r="N570" s="64"/>
      <c r="O570" s="64"/>
      <c r="P570" s="64"/>
      <c r="Q570" s="64"/>
    </row>
    <row r="571" spans="9:17">
      <c r="I571" s="64"/>
      <c r="J571" s="64"/>
      <c r="K571" s="64"/>
      <c r="L571" s="64"/>
      <c r="M571" s="64"/>
      <c r="N571" s="64"/>
      <c r="O571" s="64"/>
      <c r="P571" s="64"/>
      <c r="Q571" s="64"/>
    </row>
    <row r="572" spans="9:17">
      <c r="I572" s="64"/>
      <c r="J572" s="64"/>
      <c r="K572" s="64"/>
      <c r="L572" s="64"/>
      <c r="M572" s="64"/>
      <c r="N572" s="64"/>
      <c r="O572" s="64"/>
      <c r="P572" s="64"/>
      <c r="Q572" s="64"/>
    </row>
    <row r="573" spans="9:17">
      <c r="I573" s="64"/>
      <c r="J573" s="64"/>
      <c r="K573" s="64"/>
      <c r="L573" s="64"/>
      <c r="M573" s="64"/>
      <c r="N573" s="64"/>
      <c r="O573" s="64"/>
      <c r="P573" s="64"/>
      <c r="Q573" s="64"/>
    </row>
    <row r="574" spans="9:17">
      <c r="I574" s="64"/>
      <c r="J574" s="64"/>
      <c r="K574" s="64"/>
      <c r="L574" s="64"/>
      <c r="M574" s="64"/>
      <c r="N574" s="64"/>
      <c r="O574" s="64"/>
      <c r="P574" s="64"/>
      <c r="Q574" s="64"/>
    </row>
    <row r="575" spans="9:17">
      <c r="I575" s="64"/>
      <c r="J575" s="64"/>
      <c r="K575" s="64"/>
      <c r="L575" s="64"/>
      <c r="M575" s="64"/>
      <c r="N575" s="64"/>
      <c r="O575" s="64"/>
      <c r="P575" s="64"/>
      <c r="Q575" s="64"/>
    </row>
    <row r="576" spans="9:17">
      <c r="I576" s="64"/>
      <c r="J576" s="64"/>
      <c r="K576" s="64"/>
      <c r="L576" s="64"/>
      <c r="M576" s="64"/>
      <c r="N576" s="64"/>
      <c r="O576" s="64"/>
      <c r="P576" s="64"/>
      <c r="Q576" s="64"/>
    </row>
    <row r="577" spans="9:17">
      <c r="I577" s="64"/>
      <c r="J577" s="64"/>
      <c r="K577" s="64"/>
      <c r="L577" s="64"/>
      <c r="M577" s="64"/>
      <c r="N577" s="64"/>
      <c r="O577" s="64"/>
      <c r="P577" s="64"/>
      <c r="Q577" s="64"/>
    </row>
    <row r="578" spans="9:17">
      <c r="I578" s="64"/>
      <c r="J578" s="64"/>
      <c r="K578" s="64"/>
      <c r="L578" s="64"/>
      <c r="M578" s="64"/>
      <c r="N578" s="64"/>
      <c r="O578" s="64"/>
      <c r="P578" s="64"/>
      <c r="Q578" s="64"/>
    </row>
    <row r="579" spans="9:17">
      <c r="I579" s="64"/>
      <c r="J579" s="64"/>
      <c r="K579" s="64"/>
      <c r="L579" s="64"/>
      <c r="M579" s="64"/>
      <c r="N579" s="64"/>
      <c r="O579" s="64"/>
      <c r="P579" s="64"/>
      <c r="Q579" s="64"/>
    </row>
    <row r="580" spans="9:17">
      <c r="I580" s="64"/>
      <c r="J580" s="64"/>
      <c r="K580" s="64"/>
      <c r="L580" s="64"/>
      <c r="M580" s="64"/>
      <c r="N580" s="64"/>
      <c r="O580" s="64"/>
      <c r="P580" s="64"/>
      <c r="Q580" s="64"/>
    </row>
    <row r="581" spans="9:17">
      <c r="I581" s="64"/>
      <c r="J581" s="64"/>
      <c r="K581" s="64"/>
      <c r="L581" s="64"/>
      <c r="M581" s="64"/>
      <c r="N581" s="64"/>
      <c r="O581" s="64"/>
      <c r="P581" s="64"/>
      <c r="Q581" s="64"/>
    </row>
    <row r="582" spans="9:17">
      <c r="I582" s="64"/>
      <c r="J582" s="64"/>
      <c r="K582" s="64"/>
      <c r="L582" s="64"/>
      <c r="M582" s="64"/>
      <c r="N582" s="64"/>
      <c r="O582" s="64"/>
      <c r="P582" s="64"/>
      <c r="Q582" s="64"/>
    </row>
    <row r="583" spans="9:17">
      <c r="I583" s="64"/>
      <c r="J583" s="64"/>
      <c r="K583" s="64"/>
      <c r="L583" s="64"/>
      <c r="M583" s="64"/>
      <c r="N583" s="64"/>
      <c r="O583" s="64"/>
      <c r="P583" s="64"/>
      <c r="Q583" s="64"/>
    </row>
    <row r="584" spans="9:17">
      <c r="I584" s="64"/>
      <c r="J584" s="64"/>
      <c r="K584" s="64"/>
      <c r="L584" s="64"/>
      <c r="M584" s="64"/>
      <c r="N584" s="64"/>
      <c r="O584" s="64"/>
      <c r="P584" s="64"/>
      <c r="Q584" s="64"/>
    </row>
    <row r="585" spans="9:17">
      <c r="I585" s="64"/>
      <c r="J585" s="64"/>
      <c r="K585" s="64"/>
      <c r="L585" s="64"/>
      <c r="M585" s="64"/>
      <c r="N585" s="64"/>
      <c r="O585" s="64"/>
      <c r="P585" s="64"/>
      <c r="Q585" s="64"/>
    </row>
    <row r="586" spans="9:17">
      <c r="I586" s="64"/>
      <c r="J586" s="64"/>
      <c r="K586" s="64"/>
      <c r="L586" s="64"/>
      <c r="M586" s="64"/>
      <c r="N586" s="64"/>
      <c r="O586" s="64"/>
      <c r="P586" s="64"/>
      <c r="Q586" s="64"/>
    </row>
    <row r="587" spans="9:17">
      <c r="I587" s="64"/>
      <c r="J587" s="64"/>
      <c r="K587" s="64"/>
      <c r="L587" s="64"/>
      <c r="M587" s="64"/>
      <c r="N587" s="64"/>
      <c r="O587" s="64"/>
      <c r="P587" s="64"/>
      <c r="Q587" s="64"/>
    </row>
    <row r="588" spans="9:17">
      <c r="I588" s="64"/>
      <c r="J588" s="64"/>
      <c r="K588" s="64"/>
      <c r="L588" s="64"/>
      <c r="M588" s="64"/>
      <c r="N588" s="64"/>
      <c r="O588" s="64"/>
      <c r="P588" s="64"/>
      <c r="Q588" s="64"/>
    </row>
    <row r="589" spans="9:17">
      <c r="I589" s="64"/>
      <c r="J589" s="64"/>
      <c r="K589" s="64"/>
      <c r="L589" s="64"/>
      <c r="M589" s="64"/>
      <c r="N589" s="64"/>
      <c r="O589" s="64"/>
      <c r="P589" s="64"/>
      <c r="Q589" s="64"/>
    </row>
    <row r="590" spans="9:17">
      <c r="I590" s="64"/>
      <c r="J590" s="64"/>
      <c r="K590" s="64"/>
      <c r="L590" s="64"/>
      <c r="M590" s="64"/>
      <c r="N590" s="64"/>
      <c r="O590" s="64"/>
      <c r="P590" s="64"/>
      <c r="Q590" s="64"/>
    </row>
    <row r="591" spans="9:17">
      <c r="I591" s="64"/>
      <c r="J591" s="64"/>
      <c r="K591" s="64"/>
      <c r="L591" s="64"/>
      <c r="M591" s="64"/>
      <c r="N591" s="64"/>
      <c r="O591" s="64"/>
      <c r="P591" s="64"/>
      <c r="Q591" s="64"/>
    </row>
    <row r="592" spans="9:17">
      <c r="I592" s="64"/>
      <c r="J592" s="64"/>
      <c r="K592" s="64"/>
      <c r="L592" s="64"/>
      <c r="M592" s="64"/>
      <c r="N592" s="64"/>
      <c r="O592" s="64"/>
      <c r="P592" s="64"/>
      <c r="Q592" s="64"/>
    </row>
    <row r="593" spans="9:17">
      <c r="I593" s="64"/>
      <c r="J593" s="64"/>
      <c r="K593" s="64"/>
      <c r="L593" s="64"/>
      <c r="M593" s="64"/>
      <c r="N593" s="64"/>
      <c r="O593" s="64"/>
      <c r="P593" s="64"/>
      <c r="Q593" s="64"/>
    </row>
    <row r="594" spans="9:17">
      <c r="I594" s="64"/>
      <c r="J594" s="64"/>
      <c r="K594" s="64"/>
      <c r="L594" s="64"/>
      <c r="M594" s="64"/>
      <c r="N594" s="64"/>
      <c r="O594" s="64"/>
      <c r="P594" s="64"/>
      <c r="Q594" s="64"/>
    </row>
    <row r="595" spans="9:17">
      <c r="I595" s="64"/>
      <c r="J595" s="64"/>
      <c r="K595" s="64"/>
      <c r="L595" s="64"/>
      <c r="M595" s="64"/>
      <c r="N595" s="64"/>
      <c r="O595" s="64"/>
      <c r="P595" s="64"/>
      <c r="Q595" s="64"/>
    </row>
    <row r="596" spans="9:17">
      <c r="I596" s="64"/>
      <c r="J596" s="64"/>
      <c r="K596" s="64"/>
      <c r="L596" s="64"/>
      <c r="M596" s="64"/>
      <c r="N596" s="64"/>
      <c r="O596" s="64"/>
      <c r="P596" s="64"/>
      <c r="Q596" s="64"/>
    </row>
    <row r="597" spans="9:17">
      <c r="I597" s="64"/>
      <c r="J597" s="64"/>
      <c r="K597" s="64"/>
      <c r="L597" s="64"/>
      <c r="M597" s="64"/>
      <c r="N597" s="64"/>
      <c r="O597" s="64"/>
      <c r="P597" s="64"/>
      <c r="Q597" s="64"/>
    </row>
    <row r="598" spans="9:17">
      <c r="I598" s="64"/>
      <c r="J598" s="64"/>
      <c r="K598" s="64"/>
      <c r="L598" s="64"/>
      <c r="M598" s="64"/>
      <c r="N598" s="64"/>
      <c r="O598" s="64"/>
      <c r="P598" s="64"/>
      <c r="Q598" s="64"/>
    </row>
    <row r="599" spans="9:17">
      <c r="I599" s="64"/>
      <c r="J599" s="64"/>
      <c r="K599" s="64"/>
      <c r="L599" s="64"/>
      <c r="M599" s="64"/>
      <c r="N599" s="64"/>
      <c r="O599" s="64"/>
      <c r="P599" s="64"/>
      <c r="Q599" s="64"/>
    </row>
    <row r="600" spans="9:17">
      <c r="I600" s="64"/>
      <c r="J600" s="64"/>
      <c r="K600" s="64"/>
      <c r="L600" s="64"/>
      <c r="M600" s="64"/>
      <c r="N600" s="64"/>
      <c r="O600" s="64"/>
      <c r="P600" s="64"/>
      <c r="Q600" s="64"/>
    </row>
    <row r="601" spans="9:17">
      <c r="I601" s="64"/>
      <c r="J601" s="64"/>
      <c r="K601" s="64"/>
      <c r="L601" s="64"/>
      <c r="M601" s="64"/>
      <c r="N601" s="64"/>
      <c r="O601" s="64"/>
      <c r="P601" s="64"/>
      <c r="Q601" s="64"/>
    </row>
    <row r="602" spans="9:17">
      <c r="I602" s="64"/>
      <c r="J602" s="64"/>
      <c r="K602" s="64"/>
      <c r="L602" s="64"/>
      <c r="M602" s="64"/>
      <c r="N602" s="64"/>
      <c r="O602" s="64"/>
      <c r="P602" s="64"/>
      <c r="Q602" s="64"/>
    </row>
    <row r="603" spans="9:17">
      <c r="I603" s="64"/>
      <c r="J603" s="64"/>
      <c r="K603" s="64"/>
      <c r="L603" s="64"/>
      <c r="M603" s="64"/>
      <c r="N603" s="64"/>
      <c r="O603" s="64"/>
      <c r="P603" s="64"/>
      <c r="Q603" s="64"/>
    </row>
    <row r="604" spans="9:17">
      <c r="I604" s="64"/>
      <c r="J604" s="64"/>
      <c r="K604" s="64"/>
      <c r="L604" s="64"/>
      <c r="M604" s="64"/>
      <c r="N604" s="64"/>
      <c r="O604" s="64"/>
      <c r="P604" s="64"/>
      <c r="Q604" s="64"/>
    </row>
    <row r="605" spans="9:17">
      <c r="I605" s="64"/>
      <c r="J605" s="64"/>
      <c r="K605" s="64"/>
      <c r="L605" s="64"/>
      <c r="M605" s="64"/>
      <c r="N605" s="64"/>
      <c r="O605" s="64"/>
      <c r="P605" s="64"/>
      <c r="Q605" s="64"/>
    </row>
    <row r="606" spans="9:17">
      <c r="I606" s="64"/>
      <c r="J606" s="64"/>
      <c r="K606" s="64"/>
      <c r="L606" s="64"/>
      <c r="M606" s="64"/>
      <c r="N606" s="64"/>
      <c r="O606" s="64"/>
      <c r="P606" s="64"/>
      <c r="Q606" s="64"/>
    </row>
    <row r="607" spans="9:17">
      <c r="I607" s="64"/>
      <c r="J607" s="64"/>
      <c r="K607" s="64"/>
      <c r="L607" s="64"/>
      <c r="M607" s="64"/>
      <c r="N607" s="64"/>
      <c r="O607" s="64"/>
      <c r="P607" s="64"/>
      <c r="Q607" s="64"/>
    </row>
    <row r="608" spans="9:17">
      <c r="I608" s="64"/>
      <c r="J608" s="64"/>
      <c r="K608" s="64"/>
      <c r="L608" s="64"/>
      <c r="M608" s="64"/>
      <c r="N608" s="64"/>
      <c r="O608" s="64"/>
      <c r="P608" s="64"/>
      <c r="Q608" s="64"/>
    </row>
    <row r="609" spans="9:17">
      <c r="I609" s="64"/>
      <c r="J609" s="64"/>
      <c r="K609" s="64"/>
      <c r="L609" s="64"/>
      <c r="M609" s="64"/>
      <c r="N609" s="64"/>
      <c r="O609" s="64"/>
      <c r="P609" s="64"/>
      <c r="Q609" s="64"/>
    </row>
    <row r="610" spans="9:17">
      <c r="I610" s="64"/>
      <c r="J610" s="64"/>
      <c r="K610" s="64"/>
      <c r="L610" s="64"/>
      <c r="M610" s="64"/>
      <c r="N610" s="64"/>
      <c r="O610" s="64"/>
      <c r="P610" s="64"/>
      <c r="Q610" s="64"/>
    </row>
    <row r="611" spans="9:17">
      <c r="I611" s="64"/>
      <c r="J611" s="64"/>
      <c r="K611" s="64"/>
      <c r="L611" s="64"/>
      <c r="M611" s="64"/>
      <c r="N611" s="64"/>
      <c r="O611" s="64"/>
      <c r="P611" s="64"/>
      <c r="Q611" s="64"/>
    </row>
    <row r="612" spans="9:17">
      <c r="I612" s="64"/>
      <c r="J612" s="64"/>
      <c r="K612" s="64"/>
      <c r="L612" s="64"/>
      <c r="M612" s="64"/>
      <c r="N612" s="64"/>
      <c r="O612" s="64"/>
      <c r="P612" s="64"/>
      <c r="Q612" s="64"/>
    </row>
    <row r="613" spans="9:17">
      <c r="I613" s="64"/>
      <c r="J613" s="64"/>
      <c r="K613" s="64"/>
      <c r="L613" s="64"/>
      <c r="M613" s="64"/>
      <c r="N613" s="64"/>
      <c r="O613" s="64"/>
      <c r="P613" s="64"/>
      <c r="Q613" s="64"/>
    </row>
    <row r="614" spans="9:17">
      <c r="I614" s="64"/>
      <c r="J614" s="64"/>
      <c r="K614" s="64"/>
      <c r="L614" s="64"/>
      <c r="M614" s="64"/>
      <c r="N614" s="64"/>
      <c r="O614" s="64"/>
      <c r="P614" s="64"/>
      <c r="Q614" s="64"/>
    </row>
    <row r="615" spans="9:17">
      <c r="I615" s="64"/>
      <c r="J615" s="64"/>
      <c r="K615" s="64"/>
      <c r="L615" s="64"/>
      <c r="M615" s="64"/>
      <c r="N615" s="64"/>
      <c r="O615" s="64"/>
      <c r="P615" s="64"/>
      <c r="Q615" s="64"/>
    </row>
    <row r="616" spans="9:17">
      <c r="I616" s="64"/>
      <c r="J616" s="64"/>
      <c r="K616" s="64"/>
      <c r="L616" s="64"/>
      <c r="M616" s="64"/>
      <c r="N616" s="64"/>
      <c r="O616" s="64"/>
      <c r="P616" s="64"/>
      <c r="Q616" s="64"/>
    </row>
    <row r="617" spans="9:17">
      <c r="I617" s="64"/>
      <c r="J617" s="64"/>
      <c r="K617" s="64"/>
      <c r="L617" s="64"/>
      <c r="M617" s="64"/>
      <c r="N617" s="64"/>
      <c r="O617" s="64"/>
      <c r="P617" s="64"/>
      <c r="Q617" s="64"/>
    </row>
    <row r="618" spans="9:17">
      <c r="I618" s="64"/>
      <c r="J618" s="64"/>
      <c r="K618" s="64"/>
      <c r="L618" s="64"/>
      <c r="M618" s="64"/>
      <c r="N618" s="64"/>
      <c r="O618" s="64"/>
      <c r="P618" s="64"/>
      <c r="Q618" s="64"/>
    </row>
    <row r="619" spans="9:17">
      <c r="I619" s="64"/>
      <c r="J619" s="64"/>
      <c r="K619" s="64"/>
      <c r="L619" s="64"/>
      <c r="M619" s="64"/>
      <c r="N619" s="64"/>
      <c r="O619" s="64"/>
      <c r="P619" s="64"/>
      <c r="Q619" s="64"/>
    </row>
    <row r="620" spans="9:17">
      <c r="I620" s="64"/>
      <c r="J620" s="64"/>
      <c r="K620" s="64"/>
      <c r="L620" s="64"/>
      <c r="M620" s="64"/>
      <c r="N620" s="64"/>
      <c r="O620" s="64"/>
      <c r="P620" s="64"/>
      <c r="Q620" s="64"/>
    </row>
    <row r="621" spans="9:17">
      <c r="I621" s="64"/>
      <c r="J621" s="64"/>
      <c r="K621" s="64"/>
      <c r="L621" s="64"/>
      <c r="M621" s="64"/>
      <c r="N621" s="64"/>
      <c r="O621" s="64"/>
      <c r="P621" s="64"/>
      <c r="Q621" s="64"/>
    </row>
    <row r="622" spans="9:17">
      <c r="I622" s="64"/>
      <c r="J622" s="64"/>
      <c r="K622" s="64"/>
      <c r="L622" s="64"/>
      <c r="M622" s="64"/>
      <c r="N622" s="64"/>
      <c r="O622" s="64"/>
      <c r="P622" s="64"/>
      <c r="Q622" s="64"/>
    </row>
    <row r="623" spans="9:17">
      <c r="I623" s="64"/>
      <c r="J623" s="64"/>
      <c r="K623" s="64"/>
      <c r="L623" s="64"/>
      <c r="M623" s="64"/>
      <c r="N623" s="64"/>
      <c r="O623" s="64"/>
      <c r="P623" s="64"/>
      <c r="Q623" s="64"/>
    </row>
    <row r="624" spans="9:17">
      <c r="I624" s="64"/>
      <c r="J624" s="64"/>
      <c r="K624" s="64"/>
      <c r="L624" s="64"/>
      <c r="M624" s="64"/>
      <c r="N624" s="64"/>
      <c r="O624" s="64"/>
      <c r="P624" s="64"/>
      <c r="Q624" s="64"/>
    </row>
    <row r="625" spans="9:17">
      <c r="I625" s="64"/>
      <c r="J625" s="64"/>
      <c r="K625" s="64"/>
      <c r="L625" s="64"/>
      <c r="M625" s="64"/>
      <c r="N625" s="64"/>
      <c r="O625" s="64"/>
      <c r="P625" s="64"/>
      <c r="Q625" s="64"/>
    </row>
    <row r="626" spans="9:17">
      <c r="I626" s="64"/>
      <c r="J626" s="64"/>
      <c r="K626" s="64"/>
      <c r="L626" s="64"/>
      <c r="M626" s="64"/>
      <c r="N626" s="64"/>
      <c r="O626" s="64"/>
      <c r="P626" s="64"/>
      <c r="Q626" s="64"/>
    </row>
    <row r="627" spans="9:17">
      <c r="I627" s="64"/>
      <c r="J627" s="64"/>
      <c r="K627" s="64"/>
      <c r="L627" s="64"/>
      <c r="M627" s="64"/>
      <c r="N627" s="64"/>
      <c r="O627" s="64"/>
      <c r="P627" s="64"/>
      <c r="Q627" s="64"/>
    </row>
    <row r="628" spans="9:17">
      <c r="I628" s="64"/>
      <c r="J628" s="64"/>
      <c r="K628" s="64"/>
      <c r="L628" s="64"/>
      <c r="M628" s="64"/>
      <c r="N628" s="64"/>
      <c r="O628" s="64"/>
      <c r="P628" s="64"/>
      <c r="Q628" s="64"/>
    </row>
    <row r="629" spans="9:17">
      <c r="I629" s="64"/>
      <c r="J629" s="64"/>
      <c r="K629" s="64"/>
      <c r="L629" s="64"/>
      <c r="M629" s="64"/>
      <c r="N629" s="64"/>
      <c r="O629" s="64"/>
      <c r="P629" s="64"/>
      <c r="Q629" s="64"/>
    </row>
    <row r="630" spans="9:17">
      <c r="I630" s="64"/>
      <c r="J630" s="64"/>
      <c r="K630" s="64"/>
      <c r="L630" s="64"/>
      <c r="M630" s="64"/>
      <c r="N630" s="64"/>
      <c r="O630" s="64"/>
      <c r="P630" s="64"/>
      <c r="Q630" s="64"/>
    </row>
    <row r="631" spans="9:17">
      <c r="I631" s="64"/>
      <c r="J631" s="64"/>
      <c r="K631" s="64"/>
      <c r="L631" s="64"/>
      <c r="M631" s="64"/>
      <c r="N631" s="64"/>
      <c r="O631" s="64"/>
      <c r="P631" s="64"/>
      <c r="Q631" s="64"/>
    </row>
    <row r="632" spans="9:17">
      <c r="I632" s="64"/>
      <c r="J632" s="64"/>
      <c r="K632" s="64"/>
      <c r="L632" s="64"/>
      <c r="M632" s="64"/>
      <c r="N632" s="64"/>
      <c r="O632" s="64"/>
      <c r="P632" s="64"/>
      <c r="Q632" s="64"/>
    </row>
    <row r="633" spans="9:17">
      <c r="I633" s="64"/>
      <c r="J633" s="64"/>
      <c r="K633" s="64"/>
      <c r="L633" s="64"/>
      <c r="M633" s="64"/>
      <c r="N633" s="64"/>
      <c r="O633" s="64"/>
      <c r="P633" s="64"/>
      <c r="Q633" s="64"/>
    </row>
    <row r="634" spans="9:17">
      <c r="I634" s="64"/>
      <c r="J634" s="64"/>
      <c r="K634" s="64"/>
      <c r="L634" s="64"/>
      <c r="M634" s="64"/>
      <c r="N634" s="64"/>
      <c r="O634" s="64"/>
      <c r="P634" s="64"/>
      <c r="Q634" s="64"/>
    </row>
    <row r="635" spans="9:17">
      <c r="I635" s="64"/>
      <c r="J635" s="64"/>
      <c r="K635" s="64"/>
      <c r="L635" s="64"/>
      <c r="M635" s="64"/>
      <c r="N635" s="64"/>
      <c r="O635" s="64"/>
      <c r="P635" s="64"/>
      <c r="Q635" s="64"/>
    </row>
    <row r="636" spans="9:17">
      <c r="I636" s="64"/>
      <c r="J636" s="64"/>
      <c r="K636" s="64"/>
      <c r="L636" s="64"/>
      <c r="M636" s="64"/>
      <c r="N636" s="64"/>
      <c r="O636" s="64"/>
      <c r="P636" s="64"/>
      <c r="Q636" s="64"/>
    </row>
    <row r="637" spans="9:17">
      <c r="I637" s="64"/>
      <c r="J637" s="64"/>
      <c r="K637" s="64"/>
      <c r="L637" s="64"/>
      <c r="M637" s="64"/>
      <c r="N637" s="64"/>
      <c r="O637" s="64"/>
      <c r="P637" s="64"/>
      <c r="Q637" s="64"/>
    </row>
    <row r="638" spans="9:17">
      <c r="I638" s="64"/>
      <c r="J638" s="64"/>
      <c r="K638" s="64"/>
      <c r="L638" s="64"/>
      <c r="M638" s="64"/>
      <c r="N638" s="64"/>
      <c r="O638" s="64"/>
      <c r="P638" s="64"/>
      <c r="Q638" s="64"/>
    </row>
    <row r="639" spans="9:17">
      <c r="I639" s="64"/>
      <c r="J639" s="64"/>
      <c r="K639" s="64"/>
      <c r="L639" s="64"/>
      <c r="M639" s="64"/>
      <c r="N639" s="64"/>
      <c r="O639" s="64"/>
      <c r="P639" s="64"/>
      <c r="Q639" s="64"/>
    </row>
    <row r="640" spans="9:17">
      <c r="I640" s="64"/>
      <c r="J640" s="64"/>
      <c r="K640" s="64"/>
      <c r="L640" s="64"/>
      <c r="M640" s="64"/>
      <c r="N640" s="64"/>
      <c r="O640" s="64"/>
      <c r="P640" s="64"/>
      <c r="Q640" s="64"/>
    </row>
    <row r="641" spans="9:17">
      <c r="I641" s="64"/>
      <c r="J641" s="64"/>
      <c r="K641" s="64"/>
      <c r="L641" s="64"/>
      <c r="M641" s="64"/>
      <c r="N641" s="64"/>
      <c r="O641" s="64"/>
      <c r="P641" s="64"/>
      <c r="Q641" s="64"/>
    </row>
    <row r="642" spans="9:17">
      <c r="I642" s="64"/>
      <c r="J642" s="64"/>
      <c r="K642" s="64"/>
      <c r="L642" s="64"/>
      <c r="M642" s="64"/>
      <c r="N642" s="64"/>
      <c r="O642" s="64"/>
      <c r="P642" s="64"/>
      <c r="Q642" s="64"/>
    </row>
    <row r="643" spans="9:17">
      <c r="I643" s="64"/>
      <c r="J643" s="64"/>
      <c r="K643" s="64"/>
      <c r="L643" s="64"/>
      <c r="M643" s="64"/>
      <c r="N643" s="64"/>
      <c r="O643" s="64"/>
      <c r="P643" s="64"/>
      <c r="Q643" s="64"/>
    </row>
    <row r="644" spans="9:17">
      <c r="I644" s="64"/>
      <c r="J644" s="64"/>
      <c r="K644" s="64"/>
      <c r="L644" s="64"/>
      <c r="M644" s="64"/>
      <c r="N644" s="64"/>
      <c r="O644" s="64"/>
      <c r="P644" s="64"/>
      <c r="Q644" s="64"/>
    </row>
    <row r="645" spans="9:17">
      <c r="I645" s="64"/>
      <c r="J645" s="64"/>
      <c r="K645" s="64"/>
      <c r="L645" s="64"/>
      <c r="M645" s="64"/>
      <c r="N645" s="64"/>
      <c r="O645" s="64"/>
      <c r="P645" s="64"/>
      <c r="Q645" s="64"/>
    </row>
    <row r="646" spans="9:17">
      <c r="I646" s="64"/>
      <c r="J646" s="64"/>
      <c r="K646" s="64"/>
      <c r="L646" s="64"/>
      <c r="M646" s="64"/>
      <c r="N646" s="64"/>
      <c r="O646" s="64"/>
      <c r="P646" s="64"/>
      <c r="Q646" s="64"/>
    </row>
    <row r="647" spans="9:17">
      <c r="I647" s="64"/>
      <c r="J647" s="64"/>
      <c r="K647" s="64"/>
      <c r="L647" s="64"/>
      <c r="M647" s="64"/>
      <c r="N647" s="64"/>
      <c r="O647" s="64"/>
      <c r="P647" s="64"/>
      <c r="Q647" s="64"/>
    </row>
    <row r="648" spans="9:17">
      <c r="I648" s="64"/>
      <c r="J648" s="64"/>
      <c r="K648" s="64"/>
      <c r="L648" s="64"/>
      <c r="M648" s="64"/>
      <c r="N648" s="64"/>
      <c r="O648" s="64"/>
      <c r="P648" s="64"/>
      <c r="Q648" s="64"/>
    </row>
    <row r="649" spans="9:17">
      <c r="I649" s="64"/>
      <c r="J649" s="64"/>
      <c r="K649" s="64"/>
      <c r="L649" s="64"/>
      <c r="M649" s="64"/>
      <c r="N649" s="64"/>
      <c r="O649" s="64"/>
      <c r="P649" s="64"/>
      <c r="Q649" s="64"/>
    </row>
    <row r="650" spans="9:17">
      <c r="I650" s="64"/>
      <c r="J650" s="64"/>
      <c r="K650" s="64"/>
      <c r="L650" s="64"/>
      <c r="M650" s="64"/>
      <c r="N650" s="64"/>
      <c r="O650" s="64"/>
      <c r="P650" s="64"/>
      <c r="Q650" s="64"/>
    </row>
    <row r="651" spans="9:17">
      <c r="I651" s="64"/>
      <c r="J651" s="64"/>
      <c r="K651" s="64"/>
      <c r="L651" s="64"/>
      <c r="M651" s="64"/>
      <c r="N651" s="64"/>
      <c r="O651" s="64"/>
      <c r="P651" s="64"/>
      <c r="Q651" s="64"/>
    </row>
    <row r="652" spans="9:17">
      <c r="I652" s="64"/>
      <c r="J652" s="64"/>
      <c r="K652" s="64"/>
      <c r="L652" s="64"/>
      <c r="M652" s="64"/>
      <c r="N652" s="64"/>
      <c r="O652" s="64"/>
      <c r="P652" s="64"/>
      <c r="Q652" s="64"/>
    </row>
    <row r="653" spans="9:17">
      <c r="I653" s="64"/>
      <c r="J653" s="64"/>
      <c r="K653" s="64"/>
      <c r="L653" s="64"/>
      <c r="M653" s="64"/>
      <c r="N653" s="64"/>
      <c r="O653" s="64"/>
      <c r="P653" s="64"/>
      <c r="Q653" s="64"/>
    </row>
    <row r="654" spans="9:17">
      <c r="I654" s="64"/>
      <c r="J654" s="64"/>
      <c r="K654" s="64"/>
      <c r="L654" s="64"/>
      <c r="M654" s="64"/>
      <c r="N654" s="64"/>
      <c r="O654" s="64"/>
      <c r="P654" s="64"/>
      <c r="Q654" s="64"/>
    </row>
    <row r="655" spans="9:17">
      <c r="I655" s="64"/>
      <c r="J655" s="64"/>
      <c r="K655" s="64"/>
      <c r="L655" s="64"/>
      <c r="M655" s="64"/>
      <c r="N655" s="64"/>
      <c r="O655" s="64"/>
      <c r="P655" s="64"/>
      <c r="Q655" s="64"/>
    </row>
    <row r="656" spans="9:17">
      <c r="I656" s="64"/>
      <c r="J656" s="64"/>
      <c r="K656" s="64"/>
      <c r="L656" s="64"/>
      <c r="M656" s="64"/>
      <c r="N656" s="64"/>
      <c r="O656" s="64"/>
      <c r="P656" s="64"/>
      <c r="Q656" s="64"/>
    </row>
    <row r="657" spans="9:17">
      <c r="I657" s="64"/>
      <c r="J657" s="64"/>
      <c r="K657" s="64"/>
      <c r="L657" s="64"/>
      <c r="M657" s="64"/>
      <c r="N657" s="64"/>
      <c r="O657" s="64"/>
      <c r="P657" s="64"/>
      <c r="Q657" s="64"/>
    </row>
    <row r="658" spans="9:17">
      <c r="I658" s="64"/>
      <c r="J658" s="64"/>
      <c r="K658" s="64"/>
      <c r="L658" s="64"/>
      <c r="M658" s="64"/>
      <c r="N658" s="64"/>
      <c r="O658" s="64"/>
      <c r="P658" s="64"/>
      <c r="Q658" s="64"/>
    </row>
    <row r="659" spans="9:17">
      <c r="I659" s="64"/>
      <c r="J659" s="64"/>
      <c r="K659" s="64"/>
      <c r="L659" s="64"/>
      <c r="M659" s="64"/>
      <c r="N659" s="64"/>
      <c r="O659" s="64"/>
      <c r="P659" s="64"/>
      <c r="Q659" s="64"/>
    </row>
    <row r="660" spans="9:17">
      <c r="I660" s="64"/>
      <c r="J660" s="64"/>
      <c r="K660" s="64"/>
      <c r="L660" s="64"/>
      <c r="M660" s="64"/>
      <c r="N660" s="64"/>
      <c r="O660" s="64"/>
      <c r="P660" s="64"/>
      <c r="Q660" s="64"/>
    </row>
    <row r="661" spans="9:17">
      <c r="I661" s="64"/>
      <c r="J661" s="64"/>
      <c r="K661" s="64"/>
      <c r="L661" s="64"/>
      <c r="M661" s="64"/>
      <c r="N661" s="64"/>
      <c r="O661" s="64"/>
      <c r="P661" s="64"/>
      <c r="Q661" s="64"/>
    </row>
    <row r="662" spans="9:17">
      <c r="I662" s="64"/>
      <c r="J662" s="64"/>
      <c r="K662" s="64"/>
      <c r="L662" s="64"/>
      <c r="M662" s="64"/>
      <c r="N662" s="64"/>
      <c r="O662" s="64"/>
      <c r="P662" s="64"/>
      <c r="Q662" s="64"/>
    </row>
    <row r="663" spans="9:17">
      <c r="I663" s="64"/>
      <c r="J663" s="64"/>
      <c r="K663" s="64"/>
      <c r="L663" s="64"/>
      <c r="M663" s="64"/>
      <c r="N663" s="64"/>
      <c r="O663" s="64"/>
      <c r="P663" s="64"/>
      <c r="Q663" s="64"/>
    </row>
    <row r="664" spans="9:17">
      <c r="I664" s="64"/>
      <c r="J664" s="64"/>
      <c r="K664" s="64"/>
      <c r="L664" s="64"/>
      <c r="M664" s="64"/>
      <c r="N664" s="64"/>
      <c r="O664" s="64"/>
      <c r="P664" s="64"/>
      <c r="Q664" s="64"/>
    </row>
    <row r="665" spans="9:17">
      <c r="I665" s="64"/>
      <c r="J665" s="64"/>
      <c r="K665" s="64"/>
      <c r="L665" s="64"/>
    </row>
    <row r="666" spans="9:17">
      <c r="I666" s="64"/>
      <c r="J666" s="64"/>
      <c r="K666" s="64"/>
      <c r="L666" s="64"/>
    </row>
    <row r="667" spans="9:17">
      <c r="I667" s="64"/>
      <c r="J667" s="64"/>
      <c r="K667" s="64"/>
      <c r="L667" s="64"/>
    </row>
    <row r="668" spans="9:17">
      <c r="I668" s="64"/>
      <c r="J668" s="64"/>
      <c r="K668" s="64"/>
      <c r="L668" s="64"/>
    </row>
    <row r="669" spans="9:17">
      <c r="I669" s="64"/>
      <c r="J669" s="64"/>
      <c r="K669" s="64"/>
      <c r="L669" s="64"/>
    </row>
    <row r="670" spans="9:17">
      <c r="I670" s="64"/>
      <c r="J670" s="64"/>
      <c r="K670" s="64"/>
      <c r="L670" s="64"/>
    </row>
    <row r="671" spans="9:17">
      <c r="I671" s="64"/>
      <c r="J671" s="64"/>
      <c r="K671" s="64"/>
      <c r="L671" s="64"/>
    </row>
    <row r="672" spans="9:17">
      <c r="I672" s="64"/>
      <c r="J672" s="64"/>
      <c r="K672" s="64"/>
      <c r="L672" s="64"/>
    </row>
    <row r="673" spans="9:12">
      <c r="I673" s="64"/>
      <c r="J673" s="64"/>
      <c r="K673" s="64"/>
      <c r="L673" s="64"/>
    </row>
    <row r="674" spans="9:12">
      <c r="I674" s="64"/>
      <c r="J674" s="64"/>
      <c r="K674" s="64"/>
      <c r="L674" s="64"/>
    </row>
    <row r="675" spans="9:12">
      <c r="I675" s="64"/>
      <c r="J675" s="64"/>
      <c r="K675" s="64"/>
      <c r="L675" s="64"/>
    </row>
    <row r="676" spans="9:12">
      <c r="I676" s="64"/>
      <c r="J676" s="64"/>
      <c r="K676" s="64"/>
      <c r="L676" s="64"/>
    </row>
    <row r="677" spans="9:12">
      <c r="I677" s="64"/>
      <c r="J677" s="64"/>
      <c r="K677" s="64"/>
      <c r="L677" s="64"/>
    </row>
    <row r="678" spans="9:12">
      <c r="I678" s="64"/>
      <c r="J678" s="64"/>
      <c r="K678" s="64"/>
      <c r="L678" s="64"/>
    </row>
    <row r="679" spans="9:12">
      <c r="I679" s="64"/>
      <c r="J679" s="64"/>
      <c r="K679" s="64"/>
      <c r="L679" s="64"/>
    </row>
    <row r="680" spans="9:12">
      <c r="I680" s="64"/>
      <c r="J680" s="64"/>
      <c r="K680" s="64"/>
      <c r="L680" s="64"/>
    </row>
    <row r="681" spans="9:12">
      <c r="I681" s="64"/>
      <c r="J681" s="64"/>
      <c r="K681" s="64"/>
      <c r="L681" s="64"/>
    </row>
    <row r="682" spans="9:12">
      <c r="I682" s="64"/>
      <c r="J682" s="64"/>
      <c r="K682" s="64"/>
      <c r="L682" s="64"/>
    </row>
    <row r="683" spans="9:12">
      <c r="I683" s="64"/>
      <c r="J683" s="64"/>
      <c r="K683" s="64"/>
      <c r="L683" s="64"/>
    </row>
    <row r="684" spans="9:12">
      <c r="I684" s="64"/>
      <c r="J684" s="64"/>
      <c r="K684" s="64"/>
      <c r="L684" s="64"/>
    </row>
    <row r="685" spans="9:12">
      <c r="I685" s="64"/>
      <c r="J685" s="64"/>
      <c r="K685" s="64"/>
      <c r="L685" s="64"/>
    </row>
    <row r="686" spans="9:12">
      <c r="I686" s="64"/>
      <c r="J686" s="64"/>
      <c r="K686" s="64"/>
      <c r="L686" s="64"/>
    </row>
    <row r="687" spans="9:12">
      <c r="I687" s="64"/>
      <c r="J687" s="64"/>
      <c r="K687" s="64"/>
      <c r="L687" s="64"/>
    </row>
    <row r="688" spans="9:12">
      <c r="I688" s="64"/>
      <c r="J688" s="64"/>
      <c r="K688" s="64"/>
      <c r="L688" s="64"/>
    </row>
    <row r="689" spans="9:12">
      <c r="I689" s="64"/>
      <c r="J689" s="64"/>
      <c r="K689" s="64"/>
      <c r="L689" s="64"/>
    </row>
    <row r="690" spans="9:12">
      <c r="I690" s="64"/>
      <c r="J690" s="64"/>
      <c r="K690" s="64"/>
      <c r="L690" s="64"/>
    </row>
    <row r="691" spans="9:12">
      <c r="I691" s="64"/>
      <c r="J691" s="64"/>
      <c r="K691" s="64"/>
      <c r="L691" s="64"/>
    </row>
    <row r="692" spans="9:12">
      <c r="I692" s="64"/>
      <c r="J692" s="64"/>
      <c r="K692" s="64"/>
      <c r="L692" s="64"/>
    </row>
    <row r="693" spans="9:12">
      <c r="I693" s="64"/>
      <c r="J693" s="64"/>
      <c r="K693" s="64"/>
      <c r="L693" s="64"/>
    </row>
    <row r="694" spans="9:12">
      <c r="I694" s="64"/>
      <c r="J694" s="64"/>
      <c r="K694" s="64"/>
      <c r="L694" s="64"/>
    </row>
    <row r="695" spans="9:12">
      <c r="I695" s="64"/>
      <c r="J695" s="64"/>
      <c r="K695" s="64"/>
      <c r="L695" s="64"/>
    </row>
    <row r="696" spans="9:12">
      <c r="I696" s="64"/>
      <c r="J696" s="64"/>
      <c r="K696" s="64"/>
      <c r="L696" s="64"/>
    </row>
    <row r="697" spans="9:12">
      <c r="I697" s="64"/>
      <c r="J697" s="64"/>
      <c r="K697" s="64"/>
      <c r="L697" s="64"/>
    </row>
    <row r="698" spans="9:12">
      <c r="I698" s="64"/>
      <c r="J698" s="64"/>
      <c r="K698" s="64"/>
      <c r="L698" s="64"/>
    </row>
    <row r="699" spans="9:12">
      <c r="I699" s="64"/>
      <c r="J699" s="64"/>
      <c r="K699" s="64"/>
      <c r="L699" s="64"/>
    </row>
    <row r="700" spans="9:12">
      <c r="I700" s="64"/>
      <c r="J700" s="64"/>
      <c r="K700" s="64"/>
      <c r="L700" s="64"/>
    </row>
    <row r="701" spans="9:12">
      <c r="I701" s="64"/>
      <c r="J701" s="64"/>
      <c r="K701" s="64"/>
      <c r="L701" s="64"/>
    </row>
    <row r="702" spans="9:12">
      <c r="I702" s="64"/>
      <c r="J702" s="64"/>
      <c r="K702" s="64"/>
      <c r="L702" s="64"/>
    </row>
    <row r="703" spans="9:12">
      <c r="I703" s="64"/>
      <c r="J703" s="64"/>
      <c r="K703" s="64"/>
      <c r="L703" s="64"/>
    </row>
    <row r="704" spans="9:12">
      <c r="I704" s="64"/>
      <c r="J704" s="64"/>
      <c r="K704" s="64"/>
      <c r="L704" s="64"/>
    </row>
    <row r="705" spans="9:12">
      <c r="I705" s="64"/>
      <c r="J705" s="64"/>
      <c r="K705" s="64"/>
      <c r="L705" s="64"/>
    </row>
    <row r="706" spans="9:12">
      <c r="I706" s="64"/>
      <c r="J706" s="64"/>
      <c r="K706" s="64"/>
      <c r="L706" s="64"/>
    </row>
    <row r="707" spans="9:12">
      <c r="I707" s="64"/>
      <c r="J707" s="64"/>
      <c r="K707" s="64"/>
      <c r="L707" s="64"/>
    </row>
    <row r="708" spans="9:12">
      <c r="I708" s="64"/>
      <c r="J708" s="64"/>
      <c r="K708" s="64"/>
      <c r="L708" s="64"/>
    </row>
    <row r="709" spans="9:12">
      <c r="I709" s="64"/>
      <c r="J709" s="64"/>
      <c r="K709" s="64"/>
      <c r="L709" s="64"/>
    </row>
    <row r="710" spans="9:12">
      <c r="I710" s="64"/>
      <c r="J710" s="64"/>
      <c r="K710" s="64"/>
      <c r="L710" s="64"/>
    </row>
    <row r="711" spans="9:12">
      <c r="I711" s="64"/>
      <c r="J711" s="64"/>
      <c r="K711" s="64"/>
      <c r="L711" s="64"/>
    </row>
    <row r="712" spans="9:12">
      <c r="I712" s="64"/>
      <c r="J712" s="64"/>
      <c r="K712" s="64"/>
      <c r="L712" s="64"/>
    </row>
    <row r="713" spans="9:12">
      <c r="I713" s="64"/>
      <c r="J713" s="64"/>
      <c r="K713" s="64"/>
      <c r="L713" s="64"/>
    </row>
    <row r="714" spans="9:12">
      <c r="I714" s="64"/>
      <c r="J714" s="64"/>
      <c r="K714" s="64"/>
      <c r="L714" s="64"/>
    </row>
    <row r="715" spans="9:12">
      <c r="I715" s="64"/>
      <c r="J715" s="64"/>
      <c r="K715" s="64"/>
      <c r="L715" s="64"/>
    </row>
    <row r="716" spans="9:12">
      <c r="I716" s="64"/>
      <c r="J716" s="64"/>
      <c r="K716" s="64"/>
      <c r="L716" s="64"/>
    </row>
    <row r="717" spans="9:12">
      <c r="I717" s="64"/>
      <c r="J717" s="64"/>
      <c r="K717" s="64"/>
      <c r="L717" s="64"/>
    </row>
    <row r="718" spans="9:12">
      <c r="I718" s="64"/>
      <c r="J718" s="64"/>
      <c r="K718" s="64"/>
      <c r="L718" s="64"/>
    </row>
    <row r="719" spans="9:12">
      <c r="I719" s="64"/>
      <c r="J719" s="64"/>
      <c r="K719" s="64"/>
      <c r="L719" s="64"/>
    </row>
    <row r="720" spans="9:12">
      <c r="I720" s="64"/>
      <c r="J720" s="64"/>
      <c r="K720" s="64"/>
      <c r="L720" s="64"/>
    </row>
    <row r="721" spans="9:12">
      <c r="I721" s="64"/>
      <c r="J721" s="64"/>
      <c r="K721" s="64"/>
      <c r="L721" s="64"/>
    </row>
    <row r="722" spans="9:12">
      <c r="I722" s="64"/>
      <c r="J722" s="64"/>
      <c r="K722" s="64"/>
      <c r="L722" s="64"/>
    </row>
    <row r="723" spans="9:12">
      <c r="I723" s="64"/>
      <c r="J723" s="64"/>
      <c r="K723" s="64"/>
      <c r="L723" s="64"/>
    </row>
    <row r="724" spans="9:12">
      <c r="I724" s="64"/>
      <c r="J724" s="64"/>
      <c r="K724" s="64"/>
      <c r="L724" s="64"/>
    </row>
    <row r="725" spans="9:12">
      <c r="I725" s="64"/>
      <c r="J725" s="64"/>
      <c r="K725" s="64"/>
      <c r="L725" s="64"/>
    </row>
    <row r="726" spans="9:12">
      <c r="I726" s="64"/>
      <c r="J726" s="64"/>
      <c r="K726" s="64"/>
      <c r="L726" s="64"/>
    </row>
    <row r="727" spans="9:12">
      <c r="I727" s="64"/>
      <c r="J727" s="64"/>
      <c r="K727" s="64"/>
      <c r="L727" s="64"/>
    </row>
    <row r="728" spans="9:12">
      <c r="I728" s="64"/>
      <c r="J728" s="64"/>
      <c r="K728" s="64"/>
      <c r="L728" s="64"/>
    </row>
    <row r="729" spans="9:12">
      <c r="I729" s="64"/>
      <c r="J729" s="64"/>
      <c r="K729" s="64"/>
      <c r="L729" s="64"/>
    </row>
    <row r="730" spans="9:12">
      <c r="I730" s="64"/>
      <c r="J730" s="64"/>
      <c r="K730" s="64"/>
      <c r="L730" s="64"/>
    </row>
    <row r="731" spans="9:12">
      <c r="I731" s="64"/>
      <c r="J731" s="64"/>
      <c r="K731" s="64"/>
      <c r="L731" s="64"/>
    </row>
    <row r="732" spans="9:12">
      <c r="I732" s="64"/>
      <c r="J732" s="64"/>
      <c r="K732" s="64"/>
      <c r="L732" s="64"/>
    </row>
    <row r="733" spans="9:12">
      <c r="I733" s="64"/>
      <c r="J733" s="64"/>
      <c r="K733" s="64"/>
      <c r="L733" s="64"/>
    </row>
    <row r="734" spans="9:12">
      <c r="I734" s="64"/>
      <c r="J734" s="64"/>
      <c r="K734" s="64"/>
      <c r="L734" s="64"/>
    </row>
    <row r="735" spans="9:12">
      <c r="I735" s="64"/>
      <c r="J735" s="64"/>
      <c r="K735" s="64"/>
      <c r="L735" s="64"/>
    </row>
    <row r="736" spans="9:12">
      <c r="I736" s="64"/>
      <c r="J736" s="64"/>
      <c r="K736" s="64"/>
      <c r="L736" s="64"/>
    </row>
    <row r="737" spans="9:12">
      <c r="I737" s="64"/>
      <c r="J737" s="64"/>
      <c r="K737" s="64"/>
      <c r="L737" s="64"/>
    </row>
    <row r="738" spans="9:12">
      <c r="I738" s="64"/>
      <c r="J738" s="64"/>
      <c r="K738" s="64"/>
      <c r="L738" s="64"/>
    </row>
    <row r="739" spans="9:12">
      <c r="I739" s="64"/>
      <c r="J739" s="64"/>
      <c r="K739" s="64"/>
      <c r="L739" s="64"/>
    </row>
    <row r="740" spans="9:12">
      <c r="I740" s="64"/>
      <c r="J740" s="64"/>
      <c r="K740" s="64"/>
      <c r="L740" s="64"/>
    </row>
    <row r="741" spans="9:12">
      <c r="I741" s="64"/>
      <c r="J741" s="64"/>
      <c r="K741" s="64"/>
      <c r="L741" s="64"/>
    </row>
    <row r="742" spans="9:12">
      <c r="I742" s="64"/>
      <c r="J742" s="64"/>
      <c r="K742" s="64"/>
      <c r="L742" s="64"/>
    </row>
    <row r="743" spans="9:12">
      <c r="I743" s="64"/>
      <c r="J743" s="64"/>
      <c r="K743" s="64"/>
      <c r="L743" s="64"/>
    </row>
    <row r="744" spans="9:12">
      <c r="I744" s="64"/>
      <c r="J744" s="64"/>
      <c r="K744" s="64"/>
      <c r="L744" s="64"/>
    </row>
    <row r="745" spans="9:12">
      <c r="I745" s="64"/>
      <c r="J745" s="64"/>
      <c r="K745" s="64"/>
      <c r="L745" s="64"/>
    </row>
    <row r="746" spans="9:12">
      <c r="I746" s="64"/>
      <c r="J746" s="64"/>
      <c r="K746" s="64"/>
      <c r="L746" s="64"/>
    </row>
    <row r="747" spans="9:12">
      <c r="I747" s="64"/>
      <c r="J747" s="64"/>
      <c r="K747" s="64"/>
      <c r="L747" s="64"/>
    </row>
    <row r="748" spans="9:12">
      <c r="I748" s="64"/>
      <c r="J748" s="64"/>
      <c r="K748" s="64"/>
      <c r="L748" s="64"/>
    </row>
    <row r="749" spans="9:12">
      <c r="I749" s="64"/>
      <c r="J749" s="64"/>
      <c r="K749" s="64"/>
      <c r="L749" s="64"/>
    </row>
    <row r="750" spans="9:12">
      <c r="I750" s="64"/>
      <c r="J750" s="64"/>
      <c r="K750" s="64"/>
      <c r="L750" s="64"/>
    </row>
    <row r="751" spans="9:12">
      <c r="I751" s="64"/>
      <c r="J751" s="64"/>
      <c r="K751" s="64"/>
      <c r="L751" s="64"/>
    </row>
    <row r="752" spans="9:12">
      <c r="I752" s="64"/>
      <c r="J752" s="64"/>
      <c r="K752" s="64"/>
      <c r="L752" s="64"/>
    </row>
    <row r="753" spans="9:12">
      <c r="I753" s="64"/>
      <c r="J753" s="64"/>
      <c r="K753" s="64"/>
      <c r="L753" s="64"/>
    </row>
    <row r="754" spans="9:12">
      <c r="I754" s="64"/>
      <c r="J754" s="64"/>
      <c r="K754" s="64"/>
      <c r="L754" s="64"/>
    </row>
    <row r="755" spans="9:12">
      <c r="I755" s="64"/>
      <c r="J755" s="64"/>
      <c r="K755" s="64"/>
      <c r="L755" s="64"/>
    </row>
    <row r="756" spans="9:12">
      <c r="I756" s="64"/>
      <c r="J756" s="64"/>
      <c r="K756" s="64"/>
      <c r="L756" s="64"/>
    </row>
    <row r="757" spans="9:12">
      <c r="I757" s="64"/>
      <c r="J757" s="64"/>
      <c r="K757" s="64"/>
      <c r="L757" s="64"/>
    </row>
    <row r="758" spans="9:12">
      <c r="I758" s="64"/>
      <c r="J758" s="64"/>
      <c r="K758" s="64"/>
      <c r="L758" s="64"/>
    </row>
    <row r="759" spans="9:12">
      <c r="I759" s="64"/>
      <c r="J759" s="64"/>
      <c r="K759" s="64"/>
      <c r="L759" s="64"/>
    </row>
    <row r="760" spans="9:12">
      <c r="I760" s="64"/>
      <c r="J760" s="64"/>
      <c r="K760" s="64"/>
      <c r="L760" s="64"/>
    </row>
    <row r="761" spans="9:12">
      <c r="I761" s="64"/>
      <c r="J761" s="64"/>
      <c r="K761" s="64"/>
      <c r="L761" s="64"/>
    </row>
    <row r="762" spans="9:12">
      <c r="I762" s="64"/>
      <c r="J762" s="64"/>
      <c r="K762" s="64"/>
      <c r="L762" s="64"/>
    </row>
    <row r="763" spans="9:12">
      <c r="I763" s="64"/>
      <c r="J763" s="64"/>
      <c r="K763" s="64"/>
      <c r="L763" s="64"/>
    </row>
    <row r="764" spans="9:12">
      <c r="I764" s="64"/>
      <c r="J764" s="64"/>
      <c r="K764" s="64"/>
      <c r="L764" s="64"/>
    </row>
    <row r="765" spans="9:12">
      <c r="I765" s="64"/>
      <c r="J765" s="64"/>
      <c r="K765" s="64"/>
      <c r="L765" s="64"/>
    </row>
    <row r="766" spans="9:12">
      <c r="I766" s="64"/>
      <c r="J766" s="64"/>
      <c r="K766" s="64"/>
      <c r="L766" s="64"/>
    </row>
    <row r="767" spans="9:12">
      <c r="I767" s="64"/>
      <c r="J767" s="64"/>
      <c r="K767" s="64"/>
      <c r="L767" s="64"/>
    </row>
    <row r="768" spans="9:12">
      <c r="I768" s="64"/>
      <c r="J768" s="64"/>
      <c r="K768" s="64"/>
      <c r="L768" s="64"/>
    </row>
    <row r="769" spans="9:12">
      <c r="I769" s="64"/>
      <c r="J769" s="64"/>
      <c r="K769" s="64"/>
      <c r="L769" s="64"/>
    </row>
    <row r="770" spans="9:12">
      <c r="I770" s="64"/>
      <c r="J770" s="64"/>
      <c r="K770" s="64"/>
      <c r="L770" s="64"/>
    </row>
    <row r="771" spans="9:12">
      <c r="I771" s="64"/>
      <c r="J771" s="64"/>
      <c r="K771" s="64"/>
      <c r="L771" s="64"/>
    </row>
    <row r="772" spans="9:12">
      <c r="I772" s="64"/>
      <c r="J772" s="64"/>
      <c r="K772" s="64"/>
      <c r="L772" s="64"/>
    </row>
    <row r="773" spans="9:12">
      <c r="I773" s="64"/>
      <c r="J773" s="64"/>
      <c r="K773" s="64"/>
      <c r="L773" s="64"/>
    </row>
    <row r="774" spans="9:12">
      <c r="I774" s="64"/>
      <c r="J774" s="64"/>
      <c r="K774" s="64"/>
      <c r="L774" s="64"/>
    </row>
    <row r="775" spans="9:12">
      <c r="I775" s="64"/>
      <c r="J775" s="64"/>
      <c r="K775" s="64"/>
      <c r="L775" s="64"/>
    </row>
    <row r="776" spans="9:12">
      <c r="I776" s="64"/>
      <c r="J776" s="64"/>
      <c r="K776" s="64"/>
      <c r="L776" s="64"/>
    </row>
    <row r="777" spans="9:12">
      <c r="I777" s="64"/>
      <c r="J777" s="64"/>
      <c r="K777" s="64"/>
      <c r="L777" s="64"/>
    </row>
    <row r="778" spans="9:12">
      <c r="I778" s="64"/>
      <c r="J778" s="64"/>
      <c r="K778" s="64"/>
      <c r="L778" s="64"/>
    </row>
    <row r="779" spans="9:12">
      <c r="I779" s="64"/>
      <c r="J779" s="64"/>
      <c r="K779" s="64"/>
      <c r="L779" s="64"/>
    </row>
    <row r="780" spans="9:12">
      <c r="I780" s="64"/>
      <c r="J780" s="64"/>
      <c r="K780" s="64"/>
      <c r="L780" s="64"/>
    </row>
    <row r="781" spans="9:12">
      <c r="I781" s="64"/>
      <c r="J781" s="64"/>
      <c r="K781" s="64"/>
      <c r="L781" s="64"/>
    </row>
    <row r="782" spans="9:12">
      <c r="I782" s="64"/>
      <c r="J782" s="64"/>
      <c r="K782" s="64"/>
      <c r="L782" s="64"/>
    </row>
    <row r="783" spans="9:12">
      <c r="I783" s="64"/>
      <c r="J783" s="64"/>
      <c r="K783" s="64"/>
      <c r="L783" s="64"/>
    </row>
    <row r="784" spans="9:12">
      <c r="I784" s="64"/>
      <c r="J784" s="64"/>
      <c r="K784" s="64"/>
      <c r="L784" s="64"/>
    </row>
    <row r="785" spans="9:12">
      <c r="I785" s="64"/>
      <c r="J785" s="64"/>
      <c r="K785" s="64"/>
      <c r="L785" s="64"/>
    </row>
    <row r="786" spans="9:12">
      <c r="I786" s="64"/>
      <c r="J786" s="64"/>
      <c r="K786" s="64"/>
      <c r="L786" s="64"/>
    </row>
    <row r="787" spans="9:12">
      <c r="I787" s="64"/>
      <c r="J787" s="64"/>
      <c r="K787" s="64"/>
      <c r="L787" s="64"/>
    </row>
    <row r="788" spans="9:12">
      <c r="I788" s="64"/>
      <c r="J788" s="64"/>
      <c r="K788" s="64"/>
      <c r="L788" s="64"/>
    </row>
    <row r="789" spans="9:12">
      <c r="I789" s="64"/>
      <c r="J789" s="64"/>
      <c r="K789" s="64"/>
      <c r="L789" s="64"/>
    </row>
    <row r="790" spans="9:12">
      <c r="I790" s="64"/>
      <c r="J790" s="64"/>
      <c r="K790" s="64"/>
      <c r="L790" s="64"/>
    </row>
    <row r="791" spans="9:12">
      <c r="I791" s="64"/>
      <c r="J791" s="64"/>
      <c r="K791" s="64"/>
      <c r="L791" s="64"/>
    </row>
    <row r="792" spans="9:12">
      <c r="I792" s="64"/>
      <c r="J792" s="64"/>
      <c r="K792" s="64"/>
      <c r="L792" s="64"/>
    </row>
    <row r="793" spans="9:12">
      <c r="I793" s="64"/>
      <c r="J793" s="64"/>
      <c r="K793" s="64"/>
      <c r="L793" s="64"/>
    </row>
    <row r="794" spans="9:12">
      <c r="I794" s="64"/>
      <c r="J794" s="64"/>
      <c r="K794" s="64"/>
      <c r="L794" s="64"/>
    </row>
    <row r="795" spans="9:12">
      <c r="I795" s="64"/>
      <c r="J795" s="64"/>
      <c r="K795" s="64"/>
      <c r="L795" s="64"/>
    </row>
    <row r="796" spans="9:12">
      <c r="I796" s="64"/>
      <c r="J796" s="64"/>
      <c r="K796" s="64"/>
      <c r="L796" s="64"/>
    </row>
    <row r="797" spans="9:12">
      <c r="I797" s="64"/>
      <c r="J797" s="64"/>
      <c r="K797" s="64"/>
      <c r="L797" s="64"/>
    </row>
    <row r="798" spans="9:12">
      <c r="I798" s="64"/>
      <c r="J798" s="64"/>
      <c r="K798" s="64"/>
      <c r="L798" s="64"/>
    </row>
    <row r="799" spans="9:12">
      <c r="I799" s="64"/>
      <c r="J799" s="64"/>
      <c r="K799" s="64"/>
      <c r="L799" s="64"/>
    </row>
    <row r="800" spans="9:12">
      <c r="I800" s="64"/>
      <c r="J800" s="64"/>
      <c r="K800" s="64"/>
      <c r="L800" s="64"/>
    </row>
    <row r="801" spans="9:12">
      <c r="I801" s="64"/>
      <c r="J801" s="64"/>
      <c r="K801" s="64"/>
      <c r="L801" s="64"/>
    </row>
    <row r="802" spans="9:12">
      <c r="I802" s="64"/>
      <c r="J802" s="64"/>
      <c r="K802" s="64"/>
      <c r="L802" s="64"/>
    </row>
    <row r="803" spans="9:12">
      <c r="I803" s="64"/>
      <c r="J803" s="64"/>
      <c r="K803" s="64"/>
      <c r="L803" s="64"/>
    </row>
    <row r="804" spans="9:12">
      <c r="I804" s="64"/>
      <c r="J804" s="64"/>
      <c r="K804" s="64"/>
      <c r="L804" s="64"/>
    </row>
    <row r="805" spans="9:12">
      <c r="I805" s="64"/>
      <c r="J805" s="64"/>
      <c r="K805" s="64"/>
      <c r="L805" s="64"/>
    </row>
    <row r="806" spans="9:12">
      <c r="I806" s="64"/>
      <c r="J806" s="64"/>
      <c r="K806" s="64"/>
      <c r="L806" s="64"/>
    </row>
    <row r="807" spans="9:12">
      <c r="I807" s="64"/>
      <c r="J807" s="64"/>
      <c r="K807" s="64"/>
      <c r="L807" s="64"/>
    </row>
    <row r="808" spans="9:12">
      <c r="I808" s="64"/>
      <c r="J808" s="64"/>
      <c r="K808" s="64"/>
      <c r="L808" s="64"/>
    </row>
    <row r="809" spans="9:12">
      <c r="I809" s="64"/>
      <c r="J809" s="64"/>
      <c r="K809" s="64"/>
      <c r="L809" s="64"/>
    </row>
    <row r="810" spans="9:12">
      <c r="I810" s="64"/>
      <c r="J810" s="64"/>
      <c r="K810" s="64"/>
      <c r="L810" s="64"/>
    </row>
    <row r="811" spans="9:12">
      <c r="I811" s="64"/>
      <c r="J811" s="64"/>
      <c r="K811" s="64"/>
      <c r="L811" s="64"/>
    </row>
    <row r="812" spans="9:12">
      <c r="I812" s="64"/>
      <c r="J812" s="64"/>
      <c r="K812" s="64"/>
      <c r="L812" s="64"/>
    </row>
    <row r="813" spans="9:12">
      <c r="I813" s="64"/>
      <c r="J813" s="64"/>
      <c r="K813" s="64"/>
      <c r="L813" s="64"/>
    </row>
    <row r="814" spans="9:12">
      <c r="I814" s="64"/>
      <c r="J814" s="64"/>
      <c r="K814" s="64"/>
      <c r="L814" s="64"/>
    </row>
    <row r="815" spans="9:12">
      <c r="I815" s="64"/>
      <c r="J815" s="64"/>
      <c r="K815" s="64"/>
      <c r="L815" s="64"/>
    </row>
    <row r="816" spans="9:12">
      <c r="I816" s="64"/>
      <c r="J816" s="64"/>
      <c r="K816" s="64"/>
      <c r="L816" s="64"/>
    </row>
    <row r="817" spans="9:12">
      <c r="I817" s="64"/>
      <c r="J817" s="64"/>
      <c r="K817" s="64"/>
      <c r="L817" s="64"/>
    </row>
    <row r="818" spans="9:12">
      <c r="I818" s="64"/>
      <c r="J818" s="64"/>
      <c r="K818" s="64"/>
      <c r="L818" s="64"/>
    </row>
    <row r="819" spans="9:12">
      <c r="I819" s="64"/>
      <c r="J819" s="64"/>
      <c r="K819" s="64"/>
      <c r="L819" s="64"/>
    </row>
    <row r="820" spans="9:12">
      <c r="I820" s="64"/>
      <c r="J820" s="64"/>
      <c r="K820" s="64"/>
      <c r="L820" s="64"/>
    </row>
    <row r="821" spans="9:12">
      <c r="I821" s="64"/>
      <c r="J821" s="64"/>
      <c r="K821" s="64"/>
      <c r="L821" s="64"/>
    </row>
    <row r="822" spans="9:12">
      <c r="I822" s="64"/>
      <c r="J822" s="64"/>
      <c r="K822" s="64"/>
      <c r="L822" s="64"/>
    </row>
    <row r="823" spans="9:12">
      <c r="I823" s="64"/>
      <c r="J823" s="64"/>
      <c r="K823" s="64"/>
      <c r="L823" s="64"/>
    </row>
    <row r="824" spans="9:12">
      <c r="I824" s="64"/>
      <c r="J824" s="64"/>
      <c r="K824" s="64"/>
      <c r="L824" s="64"/>
    </row>
    <row r="825" spans="9:12">
      <c r="I825" s="64"/>
      <c r="J825" s="64"/>
      <c r="K825" s="64"/>
      <c r="L825" s="64"/>
    </row>
    <row r="826" spans="9:12">
      <c r="I826" s="64"/>
      <c r="J826" s="64"/>
      <c r="K826" s="64"/>
      <c r="L826" s="64"/>
    </row>
    <row r="827" spans="9:12">
      <c r="I827" s="64"/>
      <c r="J827" s="64"/>
      <c r="K827" s="64"/>
      <c r="L827" s="64"/>
    </row>
    <row r="828" spans="9:12">
      <c r="I828" s="64"/>
      <c r="J828" s="64"/>
      <c r="K828" s="64"/>
      <c r="L828" s="64"/>
    </row>
    <row r="829" spans="9:12">
      <c r="I829" s="64"/>
      <c r="J829" s="64"/>
      <c r="K829" s="64"/>
      <c r="L829" s="64"/>
    </row>
    <row r="830" spans="9:12">
      <c r="I830" s="64"/>
      <c r="J830" s="64"/>
      <c r="K830" s="64"/>
      <c r="L830" s="64"/>
    </row>
    <row r="831" spans="9:12">
      <c r="I831" s="64"/>
      <c r="J831" s="64"/>
      <c r="K831" s="64"/>
      <c r="L831" s="64"/>
    </row>
    <row r="832" spans="9:12">
      <c r="I832" s="64"/>
      <c r="J832" s="64"/>
      <c r="K832" s="64"/>
      <c r="L832" s="64"/>
    </row>
    <row r="833" spans="9:12">
      <c r="I833" s="64"/>
      <c r="J833" s="64"/>
      <c r="K833" s="64"/>
      <c r="L833" s="64"/>
    </row>
    <row r="834" spans="9:12">
      <c r="I834" s="64"/>
      <c r="J834" s="64"/>
      <c r="K834" s="64"/>
      <c r="L834" s="64"/>
    </row>
    <row r="835" spans="9:12">
      <c r="I835" s="64"/>
      <c r="J835" s="64"/>
      <c r="K835" s="64"/>
      <c r="L835" s="64"/>
    </row>
    <row r="836" spans="9:12">
      <c r="I836" s="64"/>
      <c r="J836" s="64"/>
      <c r="K836" s="64"/>
      <c r="L836" s="64"/>
    </row>
    <row r="837" spans="9:12">
      <c r="I837" s="64"/>
      <c r="J837" s="64"/>
      <c r="K837" s="64"/>
      <c r="L837" s="64"/>
    </row>
    <row r="838" spans="9:12">
      <c r="I838" s="64"/>
      <c r="J838" s="64"/>
      <c r="K838" s="64"/>
      <c r="L838" s="64"/>
    </row>
    <row r="839" spans="9:12">
      <c r="I839" s="64"/>
      <c r="J839" s="64"/>
      <c r="K839" s="64"/>
      <c r="L839" s="64"/>
    </row>
    <row r="840" spans="9:12">
      <c r="I840" s="64"/>
      <c r="J840" s="64"/>
      <c r="K840" s="64"/>
      <c r="L840" s="64"/>
    </row>
    <row r="841" spans="9:12">
      <c r="I841" s="64"/>
      <c r="J841" s="64"/>
      <c r="K841" s="64"/>
      <c r="L841" s="64"/>
    </row>
    <row r="842" spans="9:12">
      <c r="I842" s="64"/>
      <c r="J842" s="64"/>
      <c r="K842" s="64"/>
      <c r="L842" s="64"/>
    </row>
    <row r="843" spans="9:12">
      <c r="I843" s="64"/>
      <c r="J843" s="64"/>
      <c r="K843" s="64"/>
      <c r="L843" s="64"/>
    </row>
    <row r="844" spans="9:12">
      <c r="I844" s="64"/>
      <c r="J844" s="64"/>
      <c r="K844" s="64"/>
      <c r="L844" s="64"/>
    </row>
    <row r="845" spans="9:12">
      <c r="I845" s="64"/>
      <c r="J845" s="64"/>
      <c r="K845" s="64"/>
      <c r="L845" s="64"/>
    </row>
    <row r="846" spans="9:12">
      <c r="I846" s="64"/>
      <c r="J846" s="64"/>
      <c r="K846" s="64"/>
      <c r="L846" s="64"/>
    </row>
    <row r="847" spans="9:12">
      <c r="I847" s="64"/>
      <c r="J847" s="64"/>
      <c r="K847" s="64"/>
      <c r="L847" s="64"/>
    </row>
    <row r="848" spans="9:12">
      <c r="I848" s="64"/>
      <c r="J848" s="64"/>
      <c r="K848" s="64"/>
      <c r="L848" s="64"/>
    </row>
    <row r="849" spans="9:12">
      <c r="I849" s="64"/>
      <c r="J849" s="64"/>
      <c r="K849" s="64"/>
      <c r="L849" s="64"/>
    </row>
    <row r="850" spans="9:12">
      <c r="I850" s="64"/>
      <c r="J850" s="64"/>
      <c r="K850" s="64"/>
      <c r="L850" s="64"/>
    </row>
    <row r="851" spans="9:12">
      <c r="I851" s="64"/>
      <c r="J851" s="64"/>
      <c r="K851" s="64"/>
      <c r="L851" s="64"/>
    </row>
    <row r="852" spans="9:12">
      <c r="I852" s="64"/>
      <c r="J852" s="64"/>
      <c r="K852" s="64"/>
      <c r="L852" s="64"/>
    </row>
    <row r="853" spans="9:12">
      <c r="I853" s="64"/>
      <c r="J853" s="64"/>
      <c r="K853" s="64"/>
      <c r="L853" s="64"/>
    </row>
    <row r="854" spans="9:12">
      <c r="I854" s="64"/>
      <c r="J854" s="64"/>
      <c r="K854" s="64"/>
      <c r="L854" s="64"/>
    </row>
    <row r="855" spans="9:12">
      <c r="I855" s="64"/>
      <c r="J855" s="64"/>
      <c r="K855" s="64"/>
      <c r="L855" s="64"/>
    </row>
    <row r="856" spans="9:12">
      <c r="I856" s="64"/>
      <c r="J856" s="64"/>
      <c r="K856" s="64"/>
      <c r="L856" s="64"/>
    </row>
    <row r="857" spans="9:12">
      <c r="I857" s="64"/>
      <c r="J857" s="64"/>
      <c r="K857" s="64"/>
      <c r="L857" s="64"/>
    </row>
    <row r="858" spans="9:12">
      <c r="I858" s="64"/>
      <c r="J858" s="64"/>
      <c r="K858" s="64"/>
      <c r="L858" s="64"/>
    </row>
    <row r="859" spans="9:12">
      <c r="I859" s="64"/>
      <c r="J859" s="64"/>
      <c r="K859" s="64"/>
      <c r="L859" s="64"/>
    </row>
    <row r="860" spans="9:12">
      <c r="I860" s="64"/>
      <c r="J860" s="64"/>
      <c r="K860" s="64"/>
      <c r="L860" s="64"/>
    </row>
    <row r="861" spans="9:12">
      <c r="I861" s="64"/>
      <c r="J861" s="64"/>
      <c r="K861" s="64"/>
      <c r="L861" s="64"/>
    </row>
    <row r="862" spans="9:12">
      <c r="I862" s="64"/>
      <c r="J862" s="64"/>
      <c r="K862" s="64"/>
      <c r="L862" s="64"/>
    </row>
    <row r="863" spans="9:12">
      <c r="I863" s="64"/>
      <c r="J863" s="64"/>
      <c r="K863" s="64"/>
      <c r="L863" s="64"/>
    </row>
    <row r="864" spans="9:12">
      <c r="I864" s="64"/>
      <c r="J864" s="64"/>
      <c r="K864" s="64"/>
      <c r="L864" s="64"/>
    </row>
    <row r="865" spans="9:12">
      <c r="I865" s="64"/>
      <c r="J865" s="64"/>
      <c r="K865" s="64"/>
      <c r="L865" s="64"/>
    </row>
    <row r="866" spans="9:12">
      <c r="I866" s="64"/>
      <c r="J866" s="64"/>
      <c r="K866" s="64"/>
      <c r="L866" s="64"/>
    </row>
    <row r="867" spans="9:12">
      <c r="I867" s="64"/>
      <c r="J867" s="64"/>
      <c r="K867" s="64"/>
      <c r="L867" s="64"/>
    </row>
    <row r="868" spans="9:12">
      <c r="I868" s="64"/>
      <c r="J868" s="64"/>
      <c r="K868" s="64"/>
      <c r="L868" s="64"/>
    </row>
    <row r="869" spans="9:12">
      <c r="I869" s="64"/>
      <c r="J869" s="64"/>
      <c r="K869" s="64"/>
      <c r="L869" s="64"/>
    </row>
    <row r="870" spans="9:12">
      <c r="I870" s="64"/>
      <c r="J870" s="64"/>
      <c r="K870" s="64"/>
      <c r="L870" s="64"/>
    </row>
    <row r="871" spans="9:12">
      <c r="I871" s="64"/>
      <c r="J871" s="64"/>
      <c r="K871" s="64"/>
      <c r="L871" s="64"/>
    </row>
    <row r="872" spans="9:12">
      <c r="I872" s="64"/>
      <c r="J872" s="64"/>
      <c r="K872" s="64"/>
      <c r="L872" s="64"/>
    </row>
    <row r="873" spans="9:12">
      <c r="I873" s="64"/>
      <c r="J873" s="64"/>
      <c r="K873" s="64"/>
      <c r="L873" s="64"/>
    </row>
    <row r="874" spans="9:12">
      <c r="I874" s="64"/>
      <c r="J874" s="64"/>
      <c r="K874" s="64"/>
      <c r="L874" s="64"/>
    </row>
    <row r="875" spans="9:12">
      <c r="I875" s="64"/>
      <c r="J875" s="64"/>
      <c r="K875" s="64"/>
      <c r="L875" s="64"/>
    </row>
    <row r="876" spans="9:12">
      <c r="I876" s="64"/>
      <c r="J876" s="64"/>
      <c r="K876" s="64"/>
      <c r="L876" s="64"/>
    </row>
    <row r="877" spans="9:12">
      <c r="I877" s="64"/>
      <c r="J877" s="64"/>
      <c r="K877" s="64"/>
      <c r="L877" s="64"/>
    </row>
    <row r="878" spans="9:12">
      <c r="I878" s="64"/>
      <c r="J878" s="64"/>
      <c r="K878" s="64"/>
      <c r="L878" s="64"/>
    </row>
    <row r="879" spans="9:12">
      <c r="I879" s="64"/>
      <c r="J879" s="64"/>
      <c r="K879" s="64"/>
      <c r="L879" s="64"/>
    </row>
    <row r="880" spans="9:12">
      <c r="I880" s="64"/>
      <c r="J880" s="64"/>
      <c r="K880" s="64"/>
      <c r="L880" s="64"/>
    </row>
    <row r="881" spans="9:12">
      <c r="I881" s="64"/>
      <c r="J881" s="64"/>
      <c r="K881" s="64"/>
      <c r="L881" s="64"/>
    </row>
    <row r="882" spans="9:12">
      <c r="I882" s="64"/>
      <c r="J882" s="64"/>
      <c r="K882" s="64"/>
      <c r="L882" s="64"/>
    </row>
    <row r="883" spans="9:12">
      <c r="I883" s="64"/>
      <c r="J883" s="64"/>
      <c r="K883" s="64"/>
      <c r="L883" s="64"/>
    </row>
    <row r="884" spans="9:12">
      <c r="I884" s="64"/>
      <c r="J884" s="64"/>
      <c r="K884" s="64"/>
      <c r="L884" s="64"/>
    </row>
    <row r="885" spans="9:12">
      <c r="I885" s="64"/>
      <c r="J885" s="64"/>
      <c r="K885" s="64"/>
      <c r="L885" s="64"/>
    </row>
    <row r="886" spans="9:12">
      <c r="I886" s="64"/>
      <c r="J886" s="64"/>
      <c r="K886" s="64"/>
      <c r="L886" s="64"/>
    </row>
    <row r="887" spans="9:12">
      <c r="I887" s="64"/>
      <c r="J887" s="64"/>
      <c r="K887" s="64"/>
      <c r="L887" s="64"/>
    </row>
    <row r="888" spans="9:12">
      <c r="I888" s="64"/>
      <c r="J888" s="64"/>
      <c r="K888" s="64"/>
      <c r="L888" s="64"/>
    </row>
    <row r="889" spans="9:12">
      <c r="I889" s="64"/>
      <c r="J889" s="64"/>
      <c r="K889" s="64"/>
      <c r="L889" s="64"/>
    </row>
    <row r="890" spans="9:12">
      <c r="I890" s="64"/>
      <c r="J890" s="64"/>
      <c r="K890" s="64"/>
      <c r="L890" s="64"/>
    </row>
    <row r="891" spans="9:12">
      <c r="I891" s="64"/>
      <c r="J891" s="64"/>
      <c r="K891" s="64"/>
      <c r="L891" s="64"/>
    </row>
    <row r="892" spans="9:12">
      <c r="I892" s="64"/>
      <c r="J892" s="64"/>
      <c r="K892" s="64"/>
      <c r="L892" s="64"/>
    </row>
    <row r="893" spans="9:12">
      <c r="I893" s="64"/>
      <c r="J893" s="64"/>
      <c r="K893" s="64"/>
      <c r="L893" s="64"/>
    </row>
    <row r="894" spans="9:12">
      <c r="I894" s="64"/>
      <c r="J894" s="64"/>
      <c r="K894" s="64"/>
      <c r="L894" s="64"/>
    </row>
    <row r="895" spans="9:12">
      <c r="I895" s="64"/>
      <c r="J895" s="64"/>
      <c r="K895" s="64"/>
      <c r="L895" s="64"/>
    </row>
    <row r="896" spans="9:12">
      <c r="I896" s="64"/>
      <c r="J896" s="64"/>
      <c r="K896" s="64"/>
      <c r="L896" s="64"/>
    </row>
    <row r="897" spans="9:12">
      <c r="I897" s="64"/>
      <c r="J897" s="64"/>
      <c r="K897" s="64"/>
      <c r="L897" s="64"/>
    </row>
    <row r="898" spans="9:12">
      <c r="I898" s="64"/>
      <c r="J898" s="64"/>
      <c r="K898" s="64"/>
      <c r="L898" s="64"/>
    </row>
    <row r="899" spans="9:12">
      <c r="I899" s="64"/>
      <c r="J899" s="64"/>
      <c r="K899" s="64"/>
      <c r="L899" s="64"/>
    </row>
    <row r="900" spans="9:12">
      <c r="I900" s="64"/>
      <c r="J900" s="64"/>
      <c r="K900" s="64"/>
      <c r="L900" s="64"/>
    </row>
    <row r="901" spans="9:12">
      <c r="I901" s="64"/>
      <c r="J901" s="64"/>
      <c r="K901" s="64"/>
      <c r="L901" s="64"/>
    </row>
    <row r="902" spans="9:12">
      <c r="I902" s="64"/>
      <c r="J902" s="64"/>
      <c r="K902" s="64"/>
      <c r="L902" s="64"/>
    </row>
    <row r="903" spans="9:12">
      <c r="I903" s="64"/>
      <c r="J903" s="64"/>
      <c r="K903" s="64"/>
      <c r="L903" s="64"/>
    </row>
    <row r="904" spans="9:12">
      <c r="I904" s="64"/>
      <c r="J904" s="64"/>
      <c r="K904" s="64"/>
      <c r="L904" s="64"/>
    </row>
    <row r="905" spans="9:12">
      <c r="I905" s="64"/>
      <c r="J905" s="64"/>
      <c r="K905" s="64"/>
      <c r="L905" s="64"/>
    </row>
    <row r="906" spans="9:12">
      <c r="I906" s="64"/>
      <c r="J906" s="64"/>
      <c r="K906" s="64"/>
      <c r="L906" s="64"/>
    </row>
    <row r="907" spans="9:12">
      <c r="I907" s="64"/>
      <c r="J907" s="64"/>
      <c r="K907" s="64"/>
      <c r="L907" s="64"/>
    </row>
    <row r="908" spans="9:12">
      <c r="I908" s="64"/>
      <c r="J908" s="64"/>
      <c r="K908" s="64"/>
      <c r="L908" s="64"/>
    </row>
    <row r="909" spans="9:12">
      <c r="I909" s="64"/>
      <c r="J909" s="64"/>
      <c r="K909" s="64"/>
      <c r="L909" s="64"/>
    </row>
    <row r="910" spans="9:12">
      <c r="I910" s="64"/>
      <c r="J910" s="64"/>
      <c r="K910" s="64"/>
      <c r="L910" s="64"/>
    </row>
    <row r="911" spans="9:12">
      <c r="I911" s="64"/>
      <c r="J911" s="64"/>
      <c r="K911" s="64"/>
      <c r="L911" s="64"/>
    </row>
    <row r="912" spans="9:12">
      <c r="I912" s="64"/>
      <c r="J912" s="64"/>
      <c r="K912" s="64"/>
      <c r="L912" s="64"/>
    </row>
    <row r="913" spans="9:12">
      <c r="I913" s="64"/>
      <c r="J913" s="64"/>
      <c r="K913" s="64"/>
      <c r="L913" s="64"/>
    </row>
    <row r="914" spans="9:12">
      <c r="I914" s="64"/>
      <c r="J914" s="64"/>
      <c r="K914" s="64"/>
      <c r="L914" s="64"/>
    </row>
    <row r="915" spans="9:12">
      <c r="I915" s="64"/>
      <c r="J915" s="64"/>
      <c r="K915" s="64"/>
      <c r="L915" s="64"/>
    </row>
    <row r="916" spans="9:12">
      <c r="I916" s="64"/>
      <c r="J916" s="64"/>
      <c r="K916" s="64"/>
      <c r="L916" s="64"/>
    </row>
    <row r="917" spans="9:12">
      <c r="I917" s="64"/>
      <c r="J917" s="64"/>
      <c r="K917" s="64"/>
      <c r="L917" s="64"/>
    </row>
    <row r="918" spans="9:12">
      <c r="I918" s="64"/>
      <c r="J918" s="64"/>
      <c r="K918" s="64"/>
      <c r="L918" s="64"/>
    </row>
    <row r="919" spans="9:12">
      <c r="I919" s="64"/>
      <c r="J919" s="64"/>
      <c r="K919" s="64"/>
      <c r="L919" s="64"/>
    </row>
    <row r="920" spans="9:12">
      <c r="I920" s="64"/>
      <c r="J920" s="64"/>
      <c r="K920" s="64"/>
      <c r="L920" s="64"/>
    </row>
    <row r="921" spans="9:12">
      <c r="I921" s="64"/>
      <c r="J921" s="64"/>
      <c r="K921" s="64"/>
      <c r="L921" s="64"/>
    </row>
    <row r="922" spans="9:12">
      <c r="I922" s="64"/>
      <c r="J922" s="64"/>
      <c r="K922" s="64"/>
      <c r="L922" s="64"/>
    </row>
    <row r="923" spans="9:12">
      <c r="I923" s="64"/>
      <c r="J923" s="64"/>
      <c r="K923" s="64"/>
      <c r="L923" s="64"/>
    </row>
    <row r="924" spans="9:12">
      <c r="I924" s="64"/>
      <c r="J924" s="64"/>
      <c r="K924" s="64"/>
      <c r="L924" s="64"/>
    </row>
    <row r="925" spans="9:12">
      <c r="I925" s="64"/>
      <c r="J925" s="64"/>
      <c r="K925" s="64"/>
      <c r="L925" s="64"/>
    </row>
    <row r="926" spans="9:12">
      <c r="I926" s="64"/>
      <c r="J926" s="64"/>
      <c r="K926" s="64"/>
      <c r="L926" s="64"/>
    </row>
    <row r="927" spans="9:12">
      <c r="I927" s="64"/>
      <c r="J927" s="64"/>
      <c r="K927" s="64"/>
      <c r="L927" s="64"/>
    </row>
    <row r="928" spans="9:12">
      <c r="I928" s="64"/>
      <c r="J928" s="64"/>
      <c r="K928" s="64"/>
      <c r="L928" s="64"/>
    </row>
    <row r="929" spans="9:12">
      <c r="I929" s="64"/>
      <c r="J929" s="64"/>
      <c r="K929" s="64"/>
      <c r="L929" s="64"/>
    </row>
    <row r="930" spans="9:12">
      <c r="I930" s="64"/>
      <c r="J930" s="64"/>
      <c r="K930" s="64"/>
      <c r="L930" s="64"/>
    </row>
    <row r="931" spans="9:12">
      <c r="I931" s="64"/>
      <c r="J931" s="64"/>
      <c r="K931" s="64"/>
      <c r="L931" s="64"/>
    </row>
    <row r="932" spans="9:12">
      <c r="I932" s="64"/>
      <c r="J932" s="64"/>
      <c r="K932" s="64"/>
      <c r="L932" s="64"/>
    </row>
    <row r="933" spans="9:12">
      <c r="I933" s="64"/>
      <c r="J933" s="64"/>
      <c r="K933" s="64"/>
      <c r="L933" s="64"/>
    </row>
    <row r="934" spans="9:12">
      <c r="I934" s="64"/>
      <c r="J934" s="64"/>
      <c r="K934" s="64"/>
      <c r="L934" s="64"/>
    </row>
    <row r="935" spans="9:12">
      <c r="I935" s="64"/>
      <c r="J935" s="64"/>
      <c r="K935" s="64"/>
      <c r="L935" s="64"/>
    </row>
    <row r="936" spans="9:12">
      <c r="I936" s="64"/>
      <c r="J936" s="64"/>
      <c r="K936" s="64"/>
      <c r="L936" s="64"/>
    </row>
    <row r="937" spans="9:12">
      <c r="I937" s="64"/>
      <c r="J937" s="64"/>
      <c r="K937" s="64"/>
      <c r="L937" s="64"/>
    </row>
    <row r="938" spans="9:12">
      <c r="I938" s="64"/>
      <c r="J938" s="64"/>
      <c r="K938" s="64"/>
      <c r="L938" s="64"/>
    </row>
    <row r="939" spans="9:12">
      <c r="I939" s="64"/>
      <c r="J939" s="64"/>
      <c r="K939" s="64"/>
      <c r="L939" s="64"/>
    </row>
    <row r="940" spans="9:12">
      <c r="I940" s="64"/>
      <c r="J940" s="64"/>
      <c r="K940" s="64"/>
      <c r="L940" s="64"/>
    </row>
    <row r="941" spans="9:12">
      <c r="I941" s="64"/>
      <c r="J941" s="64"/>
      <c r="K941" s="64"/>
      <c r="L941" s="64"/>
    </row>
    <row r="942" spans="9:12">
      <c r="I942" s="64"/>
      <c r="J942" s="64"/>
      <c r="K942" s="64"/>
      <c r="L942" s="64"/>
    </row>
    <row r="943" spans="9:12">
      <c r="I943" s="64"/>
      <c r="J943" s="64"/>
      <c r="K943" s="64"/>
      <c r="L943" s="64"/>
    </row>
    <row r="944" spans="9:12">
      <c r="I944" s="64"/>
      <c r="J944" s="64"/>
      <c r="K944" s="64"/>
      <c r="L944" s="64"/>
    </row>
    <row r="945" spans="9:12">
      <c r="I945" s="64"/>
      <c r="J945" s="64"/>
      <c r="K945" s="64"/>
      <c r="L945" s="64"/>
    </row>
    <row r="946" spans="9:12">
      <c r="I946" s="64"/>
      <c r="J946" s="64"/>
      <c r="K946" s="64"/>
      <c r="L946" s="64"/>
    </row>
    <row r="947" spans="9:12">
      <c r="I947" s="64"/>
      <c r="J947" s="64"/>
      <c r="K947" s="64"/>
      <c r="L947" s="64"/>
    </row>
    <row r="948" spans="9:12">
      <c r="I948" s="64"/>
      <c r="J948" s="64"/>
      <c r="K948" s="64"/>
      <c r="L948" s="64"/>
    </row>
    <row r="949" spans="9:12">
      <c r="I949" s="64"/>
      <c r="J949" s="64"/>
      <c r="K949" s="64"/>
      <c r="L949" s="64"/>
    </row>
    <row r="950" spans="9:12">
      <c r="I950" s="64"/>
      <c r="J950" s="64"/>
      <c r="K950" s="64"/>
      <c r="L950" s="64"/>
    </row>
    <row r="951" spans="9:12">
      <c r="I951" s="64"/>
      <c r="J951" s="64"/>
      <c r="K951" s="64"/>
      <c r="L951" s="64"/>
    </row>
    <row r="952" spans="9:12">
      <c r="I952" s="64"/>
      <c r="J952" s="64"/>
      <c r="K952" s="64"/>
      <c r="L952" s="64"/>
    </row>
    <row r="953" spans="9:12">
      <c r="I953" s="64"/>
      <c r="J953" s="64"/>
      <c r="K953" s="64"/>
      <c r="L953" s="64"/>
    </row>
    <row r="954" spans="9:12">
      <c r="I954" s="64"/>
      <c r="J954" s="64"/>
      <c r="K954" s="64"/>
      <c r="L954" s="64"/>
    </row>
    <row r="955" spans="9:12">
      <c r="I955" s="64"/>
      <c r="J955" s="64"/>
      <c r="K955" s="64"/>
      <c r="L955" s="64"/>
    </row>
    <row r="956" spans="9:12">
      <c r="I956" s="64"/>
      <c r="J956" s="64"/>
      <c r="K956" s="64"/>
      <c r="L956" s="64"/>
    </row>
    <row r="957" spans="9:12">
      <c r="I957" s="64"/>
      <c r="J957" s="64"/>
      <c r="K957" s="64"/>
      <c r="L957" s="64"/>
    </row>
    <row r="958" spans="9:12">
      <c r="I958" s="64"/>
      <c r="J958" s="64"/>
      <c r="K958" s="64"/>
      <c r="L958" s="64"/>
    </row>
    <row r="959" spans="9:12">
      <c r="I959" s="64"/>
      <c r="J959" s="64"/>
      <c r="K959" s="64"/>
      <c r="L959" s="64"/>
    </row>
    <row r="960" spans="9:12">
      <c r="I960" s="64"/>
      <c r="J960" s="64"/>
      <c r="K960" s="64"/>
      <c r="L960" s="64"/>
    </row>
    <row r="961" spans="9:12">
      <c r="I961" s="64"/>
      <c r="J961" s="64"/>
      <c r="K961" s="64"/>
      <c r="L961" s="64"/>
    </row>
    <row r="962" spans="9:12">
      <c r="I962" s="64"/>
      <c r="J962" s="64"/>
      <c r="K962" s="64"/>
      <c r="L962" s="64"/>
    </row>
    <row r="963" spans="9:12">
      <c r="I963" s="64"/>
      <c r="J963" s="64"/>
      <c r="K963" s="64"/>
      <c r="L963" s="64"/>
    </row>
    <row r="964" spans="9:12">
      <c r="I964" s="64"/>
      <c r="J964" s="64"/>
      <c r="K964" s="64"/>
      <c r="L964" s="64"/>
    </row>
    <row r="965" spans="9:12">
      <c r="I965" s="64"/>
      <c r="J965" s="64"/>
      <c r="K965" s="64"/>
      <c r="L965" s="64"/>
    </row>
    <row r="966" spans="9:12">
      <c r="I966" s="64"/>
      <c r="J966" s="64"/>
      <c r="K966" s="64"/>
      <c r="L966" s="64"/>
    </row>
    <row r="967" spans="9:12">
      <c r="I967" s="64"/>
      <c r="J967" s="64"/>
      <c r="K967" s="64"/>
      <c r="L967" s="64"/>
    </row>
    <row r="968" spans="9:12">
      <c r="I968" s="64"/>
      <c r="J968" s="64"/>
      <c r="K968" s="64"/>
      <c r="L968" s="64"/>
    </row>
    <row r="969" spans="9:12">
      <c r="I969" s="64"/>
      <c r="J969" s="64"/>
      <c r="K969" s="64"/>
      <c r="L969" s="64"/>
    </row>
    <row r="970" spans="9:12">
      <c r="I970" s="64"/>
      <c r="J970" s="64"/>
      <c r="K970" s="64"/>
      <c r="L970" s="64"/>
    </row>
    <row r="971" spans="9:12">
      <c r="I971" s="64"/>
      <c r="J971" s="64"/>
      <c r="K971" s="64"/>
      <c r="L971" s="64"/>
    </row>
    <row r="972" spans="9:12">
      <c r="I972" s="64"/>
      <c r="J972" s="64"/>
      <c r="K972" s="64"/>
      <c r="L972" s="64"/>
    </row>
    <row r="973" spans="9:12">
      <c r="I973" s="64"/>
      <c r="J973" s="64"/>
      <c r="K973" s="64"/>
      <c r="L973" s="64"/>
    </row>
    <row r="974" spans="9:12">
      <c r="I974" s="64"/>
      <c r="J974" s="64"/>
      <c r="K974" s="64"/>
      <c r="L974" s="64"/>
    </row>
    <row r="975" spans="9:12">
      <c r="I975" s="64"/>
      <c r="J975" s="64"/>
      <c r="K975" s="64"/>
      <c r="L975" s="64"/>
    </row>
    <row r="976" spans="9:12">
      <c r="I976" s="64"/>
      <c r="J976" s="64"/>
      <c r="K976" s="64"/>
      <c r="L976" s="64"/>
    </row>
    <row r="977" spans="9:12">
      <c r="I977" s="64"/>
      <c r="J977" s="64"/>
      <c r="K977" s="64"/>
      <c r="L977" s="64"/>
    </row>
    <row r="978" spans="9:12">
      <c r="I978" s="64"/>
      <c r="J978" s="64"/>
      <c r="K978" s="64"/>
      <c r="L978" s="64"/>
    </row>
    <row r="979" spans="9:12">
      <c r="I979" s="64"/>
      <c r="J979" s="64"/>
      <c r="K979" s="64"/>
      <c r="L979" s="64"/>
    </row>
    <row r="980" spans="9:12">
      <c r="I980" s="64"/>
      <c r="J980" s="64"/>
      <c r="K980" s="64"/>
      <c r="L980" s="64"/>
    </row>
    <row r="981" spans="9:12">
      <c r="I981" s="64"/>
      <c r="J981" s="64"/>
      <c r="K981" s="64"/>
      <c r="L981" s="64"/>
    </row>
    <row r="982" spans="9:12">
      <c r="I982" s="64"/>
      <c r="J982" s="64"/>
      <c r="K982" s="64"/>
      <c r="L982" s="64"/>
    </row>
    <row r="983" spans="9:12">
      <c r="I983" s="64"/>
      <c r="J983" s="64"/>
      <c r="K983" s="64"/>
      <c r="L983" s="64"/>
    </row>
    <row r="984" spans="9:12">
      <c r="I984" s="64"/>
      <c r="J984" s="64"/>
      <c r="K984" s="64"/>
      <c r="L984" s="64"/>
    </row>
    <row r="985" spans="9:12">
      <c r="I985" s="64"/>
      <c r="J985" s="64"/>
      <c r="K985" s="64"/>
      <c r="L985" s="64"/>
    </row>
    <row r="986" spans="9:12">
      <c r="I986" s="64"/>
      <c r="J986" s="64"/>
      <c r="K986" s="64"/>
      <c r="L986" s="64"/>
    </row>
    <row r="987" spans="9:12">
      <c r="I987" s="64"/>
      <c r="J987" s="64"/>
      <c r="K987" s="64"/>
      <c r="L987" s="64"/>
    </row>
    <row r="988" spans="9:12">
      <c r="I988" s="64"/>
      <c r="J988" s="64"/>
      <c r="K988" s="64"/>
      <c r="L988" s="64"/>
    </row>
    <row r="989" spans="9:12">
      <c r="I989" s="64"/>
      <c r="J989" s="64"/>
      <c r="K989" s="64"/>
      <c r="L989" s="64"/>
    </row>
    <row r="990" spans="9:12">
      <c r="I990" s="64"/>
      <c r="J990" s="64"/>
      <c r="K990" s="64"/>
      <c r="L990" s="64"/>
    </row>
    <row r="991" spans="9:12">
      <c r="I991" s="64"/>
      <c r="J991" s="64"/>
      <c r="K991" s="64"/>
      <c r="L991" s="64"/>
    </row>
    <row r="992" spans="9:12">
      <c r="I992" s="64"/>
      <c r="J992" s="64"/>
      <c r="K992" s="64"/>
      <c r="L992" s="64"/>
    </row>
    <row r="993" spans="9:12">
      <c r="I993" s="64"/>
      <c r="J993" s="64"/>
      <c r="K993" s="64"/>
      <c r="L993" s="64"/>
    </row>
    <row r="994" spans="9:12">
      <c r="I994" s="64"/>
      <c r="J994" s="64"/>
      <c r="K994" s="64"/>
      <c r="L994" s="64"/>
    </row>
    <row r="995" spans="9:12">
      <c r="I995" s="64"/>
      <c r="J995" s="64"/>
      <c r="K995" s="64"/>
      <c r="L995" s="64"/>
    </row>
    <row r="996" spans="9:12">
      <c r="I996" s="64"/>
      <c r="J996" s="64"/>
      <c r="K996" s="64"/>
      <c r="L996" s="64"/>
    </row>
    <row r="997" spans="9:12">
      <c r="I997" s="64"/>
      <c r="J997" s="64"/>
      <c r="K997" s="64"/>
      <c r="L997" s="64"/>
    </row>
    <row r="998" spans="9:12">
      <c r="I998" s="64"/>
      <c r="J998" s="64"/>
      <c r="K998" s="64"/>
      <c r="L998" s="64"/>
    </row>
    <row r="999" spans="9:12">
      <c r="I999" s="64"/>
      <c r="J999" s="64"/>
      <c r="K999" s="64"/>
      <c r="L999" s="64"/>
    </row>
    <row r="1000" spans="9:12">
      <c r="I1000" s="64"/>
      <c r="J1000" s="64"/>
      <c r="K1000" s="64"/>
      <c r="L1000" s="64"/>
    </row>
    <row r="1001" spans="9:12">
      <c r="I1001" s="64"/>
      <c r="J1001" s="64"/>
      <c r="K1001" s="64"/>
      <c r="L1001" s="64"/>
    </row>
    <row r="1002" spans="9:12">
      <c r="I1002" s="64"/>
      <c r="J1002" s="64"/>
      <c r="K1002" s="64"/>
      <c r="L1002" s="64"/>
    </row>
    <row r="1003" spans="9:12">
      <c r="I1003" s="64"/>
      <c r="J1003" s="64"/>
      <c r="K1003" s="64"/>
      <c r="L1003" s="64"/>
    </row>
    <row r="1004" spans="9:12">
      <c r="I1004" s="64"/>
      <c r="J1004" s="64"/>
      <c r="K1004" s="64"/>
      <c r="L1004" s="64"/>
    </row>
    <row r="1005" spans="9:12">
      <c r="I1005" s="64"/>
      <c r="J1005" s="64"/>
      <c r="K1005" s="64"/>
      <c r="L1005" s="64"/>
    </row>
    <row r="1006" spans="9:12">
      <c r="I1006" s="64"/>
      <c r="J1006" s="64"/>
      <c r="K1006" s="64"/>
      <c r="L1006" s="64"/>
    </row>
    <row r="1007" spans="9:12">
      <c r="I1007" s="64"/>
      <c r="J1007" s="64"/>
      <c r="K1007" s="64"/>
      <c r="L1007" s="64"/>
    </row>
    <row r="1008" spans="9:12">
      <c r="I1008" s="64"/>
      <c r="J1008" s="64"/>
      <c r="K1008" s="64"/>
      <c r="L1008" s="64"/>
    </row>
    <row r="1009" spans="9:12">
      <c r="I1009" s="64"/>
      <c r="J1009" s="64"/>
      <c r="K1009" s="64"/>
      <c r="L1009" s="64"/>
    </row>
    <row r="1010" spans="9:12">
      <c r="I1010" s="64"/>
      <c r="J1010" s="64"/>
      <c r="K1010" s="64"/>
      <c r="L1010" s="64"/>
    </row>
    <row r="1011" spans="9:12">
      <c r="I1011" s="64"/>
      <c r="J1011" s="64"/>
      <c r="K1011" s="64"/>
      <c r="L1011" s="64"/>
    </row>
    <row r="1012" spans="9:12">
      <c r="I1012" s="64"/>
      <c r="J1012" s="64"/>
      <c r="K1012" s="64"/>
      <c r="L1012" s="64"/>
    </row>
    <row r="1013" spans="9:12">
      <c r="I1013" s="64"/>
      <c r="J1013" s="64"/>
      <c r="K1013" s="64"/>
      <c r="L1013" s="64"/>
    </row>
    <row r="1014" spans="9:12">
      <c r="I1014" s="64"/>
      <c r="J1014" s="64"/>
      <c r="K1014" s="64"/>
      <c r="L1014" s="64"/>
    </row>
    <row r="1015" spans="9:12">
      <c r="I1015" s="64"/>
      <c r="J1015" s="64"/>
      <c r="K1015" s="64"/>
      <c r="L1015" s="64"/>
    </row>
    <row r="1016" spans="9:12">
      <c r="I1016" s="64"/>
      <c r="J1016" s="64"/>
      <c r="K1016" s="64"/>
      <c r="L1016" s="64"/>
    </row>
    <row r="1017" spans="9:12">
      <c r="I1017" s="64"/>
      <c r="J1017" s="64"/>
      <c r="K1017" s="64"/>
      <c r="L1017" s="64"/>
    </row>
    <row r="1018" spans="9:12">
      <c r="I1018" s="64"/>
      <c r="J1018" s="64"/>
      <c r="K1018" s="64"/>
      <c r="L1018" s="64"/>
    </row>
    <row r="1019" spans="9:12">
      <c r="I1019" s="64"/>
      <c r="J1019" s="64"/>
      <c r="K1019" s="64"/>
      <c r="L1019" s="64"/>
    </row>
    <row r="1020" spans="9:12">
      <c r="I1020" s="64"/>
      <c r="J1020" s="64"/>
      <c r="K1020" s="64"/>
      <c r="L1020" s="64"/>
    </row>
    <row r="1021" spans="9:12">
      <c r="I1021" s="64"/>
      <c r="J1021" s="64"/>
      <c r="K1021" s="64"/>
      <c r="L1021" s="64"/>
    </row>
    <row r="1022" spans="9:12">
      <c r="I1022" s="64"/>
      <c r="J1022" s="64"/>
      <c r="K1022" s="64"/>
      <c r="L1022" s="64"/>
    </row>
    <row r="1023" spans="9:12">
      <c r="I1023" s="64"/>
      <c r="J1023" s="64"/>
      <c r="K1023" s="64"/>
      <c r="L1023" s="64"/>
    </row>
    <row r="1024" spans="9:12">
      <c r="I1024" s="64"/>
      <c r="J1024" s="64"/>
      <c r="K1024" s="64"/>
      <c r="L1024" s="64"/>
    </row>
    <row r="1025" spans="9:12">
      <c r="I1025" s="64"/>
      <c r="J1025" s="64"/>
      <c r="K1025" s="64"/>
      <c r="L1025" s="64"/>
    </row>
    <row r="1026" spans="9:12">
      <c r="I1026" s="64"/>
      <c r="J1026" s="64"/>
      <c r="K1026" s="64"/>
      <c r="L1026" s="64"/>
    </row>
    <row r="1027" spans="9:12">
      <c r="I1027" s="64"/>
      <c r="J1027" s="64"/>
      <c r="K1027" s="64"/>
      <c r="L1027" s="64"/>
    </row>
    <row r="1028" spans="9:12">
      <c r="I1028" s="64"/>
      <c r="J1028" s="64"/>
      <c r="K1028" s="64"/>
      <c r="L1028" s="64"/>
    </row>
    <row r="1029" spans="9:12">
      <c r="I1029" s="64"/>
      <c r="J1029" s="64"/>
      <c r="K1029" s="64"/>
      <c r="L1029" s="64"/>
    </row>
    <row r="1030" spans="9:12">
      <c r="I1030" s="64"/>
      <c r="J1030" s="64"/>
      <c r="K1030" s="64"/>
      <c r="L1030" s="64"/>
    </row>
    <row r="1031" spans="9:12">
      <c r="I1031" s="64"/>
      <c r="J1031" s="64"/>
      <c r="K1031" s="64"/>
      <c r="L1031" s="64"/>
    </row>
    <row r="1032" spans="9:12">
      <c r="I1032" s="64"/>
      <c r="J1032" s="64"/>
      <c r="K1032" s="64"/>
      <c r="L1032" s="64"/>
    </row>
    <row r="1033" spans="9:12">
      <c r="I1033" s="64"/>
      <c r="J1033" s="64"/>
      <c r="K1033" s="64"/>
      <c r="L1033" s="64"/>
    </row>
    <row r="1034" spans="9:12">
      <c r="I1034" s="64"/>
      <c r="J1034" s="64"/>
      <c r="K1034" s="64"/>
      <c r="L1034" s="64"/>
    </row>
    <row r="1035" spans="9:12">
      <c r="I1035" s="64"/>
      <c r="J1035" s="64"/>
      <c r="K1035" s="64"/>
      <c r="L1035" s="64"/>
    </row>
    <row r="1036" spans="9:12">
      <c r="I1036" s="64"/>
      <c r="J1036" s="64"/>
      <c r="K1036" s="64"/>
      <c r="L1036" s="64"/>
    </row>
    <row r="1037" spans="9:12">
      <c r="I1037" s="64"/>
      <c r="J1037" s="64"/>
      <c r="K1037" s="64"/>
      <c r="L1037" s="64"/>
    </row>
    <row r="1038" spans="9:12">
      <c r="I1038" s="64"/>
      <c r="J1038" s="64"/>
      <c r="K1038" s="64"/>
      <c r="L1038" s="64"/>
    </row>
    <row r="1039" spans="9:12">
      <c r="I1039" s="64"/>
      <c r="J1039" s="64"/>
      <c r="K1039" s="64"/>
      <c r="L1039" s="64"/>
    </row>
    <row r="1040" spans="9:12">
      <c r="I1040" s="64"/>
      <c r="J1040" s="64"/>
      <c r="K1040" s="64"/>
      <c r="L1040" s="64"/>
    </row>
    <row r="1041" spans="9:12">
      <c r="I1041" s="64"/>
      <c r="J1041" s="64"/>
      <c r="K1041" s="64"/>
      <c r="L1041" s="64"/>
    </row>
    <row r="1042" spans="9:12">
      <c r="I1042" s="64"/>
      <c r="J1042" s="64"/>
      <c r="K1042" s="64"/>
      <c r="L1042" s="64"/>
    </row>
    <row r="1043" spans="9:12">
      <c r="I1043" s="64"/>
      <c r="J1043" s="64"/>
      <c r="K1043" s="64"/>
      <c r="L1043" s="64"/>
    </row>
    <row r="1044" spans="9:12">
      <c r="I1044" s="64"/>
      <c r="J1044" s="64"/>
      <c r="K1044" s="64"/>
      <c r="L1044" s="64"/>
    </row>
    <row r="1045" spans="9:12">
      <c r="I1045" s="64"/>
      <c r="J1045" s="64"/>
      <c r="K1045" s="64"/>
      <c r="L1045" s="64"/>
    </row>
    <row r="1046" spans="9:12">
      <c r="I1046" s="64"/>
      <c r="J1046" s="64"/>
      <c r="K1046" s="64"/>
      <c r="L1046" s="64"/>
    </row>
    <row r="1047" spans="9:12">
      <c r="I1047" s="64"/>
      <c r="J1047" s="64"/>
      <c r="K1047" s="64"/>
      <c r="L1047" s="64"/>
    </row>
    <row r="1048" spans="9:12">
      <c r="I1048" s="64"/>
      <c r="J1048" s="64"/>
      <c r="K1048" s="64"/>
      <c r="L1048" s="64"/>
    </row>
    <row r="1049" spans="9:12">
      <c r="I1049" s="64"/>
      <c r="J1049" s="64"/>
      <c r="K1049" s="64"/>
      <c r="L1049" s="64"/>
    </row>
    <row r="1050" spans="9:12">
      <c r="I1050" s="64"/>
      <c r="J1050" s="64"/>
      <c r="K1050" s="64"/>
      <c r="L1050" s="64"/>
    </row>
    <row r="1051" spans="9:12">
      <c r="I1051" s="64"/>
      <c r="J1051" s="64"/>
      <c r="K1051" s="64"/>
      <c r="L1051" s="64"/>
    </row>
    <row r="1052" spans="9:12">
      <c r="I1052" s="64"/>
      <c r="J1052" s="64"/>
      <c r="K1052" s="64"/>
      <c r="L1052" s="64"/>
    </row>
    <row r="1053" spans="9:12">
      <c r="I1053" s="64"/>
      <c r="J1053" s="64"/>
      <c r="K1053" s="64"/>
      <c r="L1053" s="64"/>
    </row>
    <row r="1054" spans="9:12">
      <c r="I1054" s="64"/>
      <c r="J1054" s="64"/>
      <c r="K1054" s="64"/>
      <c r="L1054" s="64"/>
    </row>
    <row r="1055" spans="9:12">
      <c r="I1055" s="64"/>
      <c r="J1055" s="64"/>
      <c r="K1055" s="64"/>
      <c r="L1055" s="64"/>
    </row>
    <row r="1056" spans="9:12">
      <c r="I1056" s="64"/>
      <c r="J1056" s="64"/>
      <c r="K1056" s="64"/>
      <c r="L1056" s="64"/>
    </row>
    <row r="1057" spans="9:12">
      <c r="I1057" s="64"/>
      <c r="J1057" s="64"/>
      <c r="K1057" s="64"/>
      <c r="L1057" s="64"/>
    </row>
    <row r="1058" spans="9:12">
      <c r="I1058" s="64"/>
      <c r="J1058" s="64"/>
      <c r="K1058" s="64"/>
      <c r="L1058" s="64"/>
    </row>
    <row r="1059" spans="9:12">
      <c r="I1059" s="64"/>
      <c r="J1059" s="64"/>
      <c r="K1059" s="64"/>
      <c r="L1059" s="64"/>
    </row>
    <row r="1060" spans="9:12">
      <c r="I1060" s="64"/>
      <c r="J1060" s="64"/>
      <c r="K1060" s="64"/>
      <c r="L1060" s="64"/>
    </row>
    <row r="1061" spans="9:12">
      <c r="I1061" s="64"/>
      <c r="J1061" s="64"/>
      <c r="K1061" s="64"/>
      <c r="L1061" s="64"/>
    </row>
    <row r="1062" spans="9:12">
      <c r="I1062" s="64"/>
      <c r="J1062" s="64"/>
      <c r="K1062" s="64"/>
      <c r="L1062" s="64"/>
    </row>
    <row r="1063" spans="9:12">
      <c r="I1063" s="64"/>
      <c r="J1063" s="64"/>
      <c r="K1063" s="64"/>
      <c r="L1063" s="64"/>
    </row>
    <row r="1064" spans="9:12">
      <c r="I1064" s="64"/>
      <c r="J1064" s="64"/>
      <c r="K1064" s="64"/>
      <c r="L1064" s="64"/>
    </row>
    <row r="1065" spans="9:12">
      <c r="I1065" s="64"/>
      <c r="J1065" s="64"/>
      <c r="K1065" s="64"/>
      <c r="L1065" s="64"/>
    </row>
    <row r="1066" spans="9:12">
      <c r="I1066" s="64"/>
      <c r="J1066" s="64"/>
      <c r="K1066" s="64"/>
      <c r="L1066" s="64"/>
    </row>
    <row r="1067" spans="9:12">
      <c r="I1067" s="64"/>
      <c r="J1067" s="64"/>
      <c r="K1067" s="64"/>
      <c r="L1067" s="64"/>
    </row>
    <row r="1068" spans="9:12">
      <c r="I1068" s="64"/>
      <c r="J1068" s="64"/>
      <c r="K1068" s="64"/>
      <c r="L1068" s="64"/>
    </row>
    <row r="1069" spans="9:12">
      <c r="I1069" s="64"/>
      <c r="J1069" s="64"/>
      <c r="K1069" s="64"/>
      <c r="L1069" s="64"/>
    </row>
    <row r="1070" spans="9:12">
      <c r="I1070" s="64"/>
      <c r="J1070" s="64"/>
      <c r="K1070" s="64"/>
      <c r="L1070" s="64"/>
    </row>
    <row r="1071" spans="9:12">
      <c r="I1071" s="64"/>
      <c r="J1071" s="64"/>
      <c r="K1071" s="64"/>
      <c r="L1071" s="64"/>
    </row>
    <row r="1072" spans="9:12">
      <c r="I1072" s="64"/>
      <c r="J1072" s="64"/>
      <c r="K1072" s="64"/>
      <c r="L1072" s="64"/>
    </row>
    <row r="1073" spans="9:12">
      <c r="I1073" s="64"/>
      <c r="J1073" s="64"/>
      <c r="K1073" s="64"/>
      <c r="L1073" s="64"/>
    </row>
    <row r="1074" spans="9:12">
      <c r="I1074" s="64"/>
      <c r="J1074" s="64"/>
      <c r="K1074" s="64"/>
      <c r="L1074" s="64"/>
    </row>
    <row r="1075" spans="9:12">
      <c r="I1075" s="64"/>
      <c r="J1075" s="64"/>
      <c r="K1075" s="64"/>
      <c r="L1075" s="64"/>
    </row>
    <row r="1076" spans="9:12">
      <c r="I1076" s="64"/>
      <c r="J1076" s="64"/>
      <c r="K1076" s="64"/>
      <c r="L1076" s="64"/>
    </row>
    <row r="1077" spans="9:12">
      <c r="I1077" s="64"/>
      <c r="J1077" s="64"/>
      <c r="K1077" s="64"/>
      <c r="L1077" s="64"/>
    </row>
    <row r="1078" spans="9:12">
      <c r="I1078" s="64"/>
      <c r="J1078" s="64"/>
      <c r="K1078" s="64"/>
      <c r="L1078" s="64"/>
    </row>
    <row r="1079" spans="9:12">
      <c r="I1079" s="64"/>
      <c r="J1079" s="64"/>
      <c r="K1079" s="64"/>
      <c r="L1079" s="64"/>
    </row>
    <row r="1080" spans="9:12">
      <c r="I1080" s="64"/>
      <c r="J1080" s="64"/>
      <c r="K1080" s="64"/>
      <c r="L1080" s="64"/>
    </row>
    <row r="1081" spans="9:12">
      <c r="I1081" s="64"/>
      <c r="J1081" s="64"/>
      <c r="K1081" s="64"/>
      <c r="L1081" s="64"/>
    </row>
    <row r="1082" spans="9:12">
      <c r="I1082" s="64"/>
      <c r="J1082" s="64"/>
      <c r="K1082" s="64"/>
      <c r="L1082" s="64"/>
    </row>
    <row r="1083" spans="9:12">
      <c r="I1083" s="64"/>
      <c r="J1083" s="64"/>
      <c r="K1083" s="64"/>
      <c r="L1083" s="64"/>
    </row>
    <row r="1084" spans="9:12">
      <c r="I1084" s="64"/>
      <c r="J1084" s="64"/>
      <c r="K1084" s="64"/>
      <c r="L1084" s="64"/>
    </row>
    <row r="1085" spans="9:12">
      <c r="I1085" s="64"/>
      <c r="J1085" s="64"/>
      <c r="K1085" s="64"/>
      <c r="L1085" s="64"/>
    </row>
    <row r="1086" spans="9:12">
      <c r="I1086" s="64"/>
      <c r="J1086" s="64"/>
      <c r="K1086" s="64"/>
      <c r="L1086" s="64"/>
    </row>
    <row r="1087" spans="9:12">
      <c r="I1087" s="64"/>
      <c r="J1087" s="64"/>
      <c r="K1087" s="64"/>
      <c r="L1087" s="64"/>
    </row>
    <row r="1088" spans="9:12">
      <c r="I1088" s="64"/>
      <c r="J1088" s="64"/>
      <c r="K1088" s="64"/>
      <c r="L1088" s="64"/>
    </row>
    <row r="1089" spans="9:12">
      <c r="I1089" s="64"/>
      <c r="J1089" s="64"/>
      <c r="K1089" s="64"/>
      <c r="L1089" s="64"/>
    </row>
    <row r="1090" spans="9:12">
      <c r="I1090" s="64"/>
      <c r="J1090" s="64"/>
      <c r="K1090" s="64"/>
      <c r="L1090" s="64"/>
    </row>
    <row r="1091" spans="9:12">
      <c r="I1091" s="64"/>
      <c r="J1091" s="64"/>
      <c r="K1091" s="64"/>
      <c r="L1091" s="64"/>
    </row>
    <row r="1092" spans="9:12">
      <c r="I1092" s="64"/>
      <c r="J1092" s="64"/>
      <c r="K1092" s="64"/>
      <c r="L1092" s="64"/>
    </row>
    <row r="1093" spans="9:12">
      <c r="I1093" s="64"/>
      <c r="J1093" s="64"/>
      <c r="K1093" s="64"/>
      <c r="L1093" s="64"/>
    </row>
    <row r="1094" spans="9:12">
      <c r="I1094" s="64"/>
      <c r="J1094" s="64"/>
      <c r="K1094" s="64"/>
      <c r="L1094" s="64"/>
    </row>
    <row r="1095" spans="9:12">
      <c r="I1095" s="64"/>
      <c r="J1095" s="64"/>
      <c r="K1095" s="64"/>
      <c r="L1095" s="64"/>
    </row>
    <row r="1096" spans="9:12">
      <c r="I1096" s="64"/>
      <c r="J1096" s="64"/>
      <c r="K1096" s="64"/>
      <c r="L1096" s="64"/>
    </row>
    <row r="1097" spans="9:12">
      <c r="I1097" s="64"/>
      <c r="J1097" s="64"/>
      <c r="K1097" s="64"/>
      <c r="L1097" s="64"/>
    </row>
    <row r="1098" spans="9:12">
      <c r="I1098" s="64"/>
      <c r="J1098" s="64"/>
      <c r="K1098" s="64"/>
      <c r="L1098" s="64"/>
    </row>
    <row r="1099" spans="9:12">
      <c r="I1099" s="64"/>
      <c r="J1099" s="64"/>
      <c r="K1099" s="64"/>
      <c r="L1099" s="64"/>
    </row>
    <row r="1100" spans="9:12">
      <c r="I1100" s="64"/>
      <c r="J1100" s="64"/>
      <c r="K1100" s="64"/>
      <c r="L1100" s="64"/>
    </row>
    <row r="1101" spans="9:12">
      <c r="I1101" s="64"/>
      <c r="J1101" s="64"/>
      <c r="K1101" s="64"/>
      <c r="L1101" s="64"/>
    </row>
    <row r="1102" spans="9:12">
      <c r="I1102" s="64"/>
      <c r="J1102" s="64"/>
      <c r="K1102" s="64"/>
      <c r="L1102" s="64"/>
    </row>
    <row r="1103" spans="9:12">
      <c r="I1103" s="64"/>
      <c r="J1103" s="64"/>
      <c r="K1103" s="64"/>
      <c r="L1103" s="64"/>
    </row>
    <row r="1104" spans="9:12">
      <c r="I1104" s="64"/>
      <c r="J1104" s="64"/>
      <c r="K1104" s="64"/>
      <c r="L1104" s="64"/>
    </row>
    <row r="1105" spans="9:12">
      <c r="I1105" s="64"/>
      <c r="J1105" s="64"/>
      <c r="K1105" s="64"/>
      <c r="L1105" s="64"/>
    </row>
    <row r="1106" spans="9:12">
      <c r="I1106" s="64"/>
      <c r="J1106" s="64"/>
      <c r="K1106" s="64"/>
      <c r="L1106" s="64"/>
    </row>
    <row r="1107" spans="9:12">
      <c r="I1107" s="64"/>
      <c r="J1107" s="64"/>
      <c r="K1107" s="64"/>
      <c r="L1107" s="64"/>
    </row>
    <row r="1108" spans="9:12">
      <c r="I1108" s="64"/>
      <c r="J1108" s="64"/>
      <c r="K1108" s="64"/>
      <c r="L1108" s="64"/>
    </row>
    <row r="1109" spans="9:12">
      <c r="I1109" s="64"/>
      <c r="J1109" s="64"/>
      <c r="K1109" s="64"/>
      <c r="L1109" s="64"/>
    </row>
    <row r="1110" spans="9:12">
      <c r="I1110" s="64"/>
      <c r="J1110" s="64"/>
      <c r="K1110" s="64"/>
      <c r="L1110" s="64"/>
    </row>
    <row r="1111" spans="9:12">
      <c r="I1111" s="64"/>
      <c r="J1111" s="64"/>
      <c r="K1111" s="64"/>
      <c r="L1111" s="64"/>
    </row>
    <row r="1112" spans="9:12">
      <c r="I1112" s="64"/>
      <c r="J1112" s="64"/>
      <c r="K1112" s="64"/>
      <c r="L1112" s="64"/>
    </row>
    <row r="1113" spans="9:12">
      <c r="I1113" s="64"/>
      <c r="J1113" s="64"/>
      <c r="K1113" s="64"/>
      <c r="L1113" s="64"/>
    </row>
    <row r="1114" spans="9:12">
      <c r="I1114" s="64"/>
      <c r="J1114" s="64"/>
      <c r="K1114" s="64"/>
      <c r="L1114" s="64"/>
    </row>
    <row r="1115" spans="9:12">
      <c r="I1115" s="64"/>
      <c r="J1115" s="64"/>
      <c r="K1115" s="64"/>
      <c r="L1115" s="64"/>
    </row>
    <row r="1116" spans="9:12">
      <c r="I1116" s="64"/>
      <c r="J1116" s="64"/>
      <c r="K1116" s="64"/>
      <c r="L1116" s="64"/>
    </row>
    <row r="1117" spans="9:12">
      <c r="I1117" s="64"/>
      <c r="J1117" s="64"/>
      <c r="K1117" s="64"/>
      <c r="L1117" s="64"/>
    </row>
    <row r="1118" spans="9:12">
      <c r="I1118" s="64"/>
      <c r="J1118" s="64"/>
      <c r="K1118" s="64"/>
      <c r="L1118" s="64"/>
    </row>
    <row r="1119" spans="9:12">
      <c r="I1119" s="64"/>
      <c r="J1119" s="64"/>
      <c r="K1119" s="64"/>
      <c r="L1119" s="64"/>
    </row>
    <row r="1120" spans="9:12">
      <c r="I1120" s="64"/>
      <c r="J1120" s="64"/>
      <c r="K1120" s="64"/>
      <c r="L1120" s="64"/>
    </row>
    <row r="1121" spans="9:12">
      <c r="I1121" s="64"/>
      <c r="J1121" s="64"/>
      <c r="K1121" s="64"/>
      <c r="L1121" s="64"/>
    </row>
    <row r="1122" spans="9:12">
      <c r="I1122" s="64"/>
      <c r="J1122" s="64"/>
      <c r="K1122" s="64"/>
      <c r="L1122" s="64"/>
    </row>
    <row r="1123" spans="9:12">
      <c r="I1123" s="64"/>
      <c r="J1123" s="64"/>
      <c r="K1123" s="64"/>
      <c r="L1123" s="64"/>
    </row>
    <row r="1124" spans="9:12">
      <c r="I1124" s="64"/>
      <c r="J1124" s="64"/>
      <c r="K1124" s="64"/>
      <c r="L1124" s="64"/>
    </row>
    <row r="1125" spans="9:12">
      <c r="I1125" s="64"/>
      <c r="J1125" s="64"/>
      <c r="K1125" s="64"/>
      <c r="L1125" s="64"/>
    </row>
    <row r="1126" spans="9:12">
      <c r="I1126" s="64"/>
      <c r="J1126" s="64"/>
      <c r="K1126" s="64"/>
      <c r="L1126" s="64"/>
    </row>
    <row r="1127" spans="9:12">
      <c r="I1127" s="64"/>
      <c r="J1127" s="64"/>
      <c r="K1127" s="64"/>
      <c r="L1127" s="64"/>
    </row>
    <row r="1128" spans="9:12">
      <c r="I1128" s="64"/>
      <c r="J1128" s="64"/>
      <c r="K1128" s="64"/>
      <c r="L1128" s="64"/>
    </row>
    <row r="1129" spans="9:12">
      <c r="I1129" s="64"/>
      <c r="J1129" s="64"/>
      <c r="K1129" s="64"/>
      <c r="L1129" s="64"/>
    </row>
    <row r="1130" spans="9:12">
      <c r="I1130" s="64"/>
      <c r="J1130" s="64"/>
      <c r="K1130" s="64"/>
      <c r="L1130" s="64"/>
    </row>
    <row r="1131" spans="9:12">
      <c r="I1131" s="64"/>
      <c r="J1131" s="64"/>
      <c r="K1131" s="64"/>
      <c r="L1131" s="64"/>
    </row>
    <row r="1132" spans="9:12">
      <c r="I1132" s="64"/>
      <c r="J1132" s="64"/>
      <c r="K1132" s="64"/>
      <c r="L1132" s="64"/>
    </row>
    <row r="1133" spans="9:12">
      <c r="I1133" s="64"/>
      <c r="J1133" s="64"/>
      <c r="K1133" s="64"/>
      <c r="L1133" s="64"/>
    </row>
    <row r="1134" spans="9:12">
      <c r="I1134" s="64"/>
      <c r="J1134" s="64"/>
      <c r="K1134" s="64"/>
      <c r="L1134" s="64"/>
    </row>
    <row r="1135" spans="9:12">
      <c r="I1135" s="64"/>
      <c r="J1135" s="64"/>
      <c r="K1135" s="64"/>
      <c r="L1135" s="64"/>
    </row>
    <row r="1136" spans="9:12">
      <c r="I1136" s="64"/>
      <c r="J1136" s="64"/>
      <c r="K1136" s="64"/>
      <c r="L1136" s="64"/>
    </row>
    <row r="1137" spans="9:12">
      <c r="I1137" s="64"/>
      <c r="J1137" s="64"/>
      <c r="K1137" s="64"/>
      <c r="L1137" s="64"/>
    </row>
    <row r="1138" spans="9:12">
      <c r="I1138" s="64"/>
      <c r="J1138" s="64"/>
      <c r="K1138" s="64"/>
      <c r="L1138" s="64"/>
    </row>
    <row r="1139" spans="9:12">
      <c r="I1139" s="64"/>
      <c r="J1139" s="64"/>
      <c r="K1139" s="64"/>
      <c r="L1139" s="64"/>
    </row>
    <row r="1140" spans="9:12">
      <c r="I1140" s="64"/>
      <c r="J1140" s="64"/>
      <c r="K1140" s="64"/>
      <c r="L1140" s="64"/>
    </row>
    <row r="1141" spans="9:12">
      <c r="I1141" s="64"/>
      <c r="J1141" s="64"/>
      <c r="K1141" s="64"/>
      <c r="L1141" s="64"/>
    </row>
    <row r="1142" spans="9:12">
      <c r="I1142" s="64"/>
      <c r="J1142" s="64"/>
      <c r="K1142" s="64"/>
      <c r="L1142" s="64"/>
    </row>
    <row r="1143" spans="9:12">
      <c r="I1143" s="64"/>
      <c r="J1143" s="64"/>
      <c r="K1143" s="64"/>
      <c r="L1143" s="64"/>
    </row>
    <row r="1144" spans="9:12">
      <c r="I1144" s="64"/>
      <c r="J1144" s="64"/>
      <c r="K1144" s="64"/>
      <c r="L1144" s="64"/>
    </row>
    <row r="1145" spans="9:12">
      <c r="I1145" s="64"/>
      <c r="J1145" s="64"/>
      <c r="K1145" s="64"/>
      <c r="L1145" s="64"/>
    </row>
    <row r="1146" spans="9:12">
      <c r="I1146" s="64"/>
      <c r="J1146" s="64"/>
      <c r="K1146" s="64"/>
      <c r="L1146" s="64"/>
    </row>
    <row r="1147" spans="9:12">
      <c r="I1147" s="64"/>
      <c r="J1147" s="64"/>
      <c r="K1147" s="64"/>
      <c r="L1147" s="64"/>
    </row>
    <row r="1148" spans="9:12">
      <c r="I1148" s="64"/>
      <c r="J1148" s="64"/>
      <c r="K1148" s="64"/>
      <c r="L1148" s="64"/>
    </row>
    <row r="1149" spans="9:12">
      <c r="I1149" s="64"/>
      <c r="J1149" s="64"/>
      <c r="K1149" s="64"/>
      <c r="L1149" s="64"/>
    </row>
    <row r="1150" spans="9:12">
      <c r="I1150" s="64"/>
      <c r="J1150" s="64"/>
      <c r="K1150" s="64"/>
      <c r="L1150" s="64"/>
    </row>
    <row r="1151" spans="9:12">
      <c r="I1151" s="64"/>
      <c r="J1151" s="64"/>
      <c r="K1151" s="64"/>
      <c r="L1151" s="64"/>
    </row>
    <row r="1152" spans="9:12">
      <c r="I1152" s="64"/>
      <c r="J1152" s="64"/>
      <c r="K1152" s="64"/>
      <c r="L1152" s="64"/>
    </row>
    <row r="1153" spans="9:12">
      <c r="I1153" s="64"/>
      <c r="J1153" s="64"/>
      <c r="K1153" s="64"/>
      <c r="L1153" s="64"/>
    </row>
    <row r="1154" spans="9:12">
      <c r="I1154" s="64"/>
      <c r="J1154" s="64"/>
      <c r="K1154" s="64"/>
      <c r="L1154" s="64"/>
    </row>
    <row r="1155" spans="9:12">
      <c r="I1155" s="64"/>
      <c r="J1155" s="64"/>
      <c r="K1155" s="64"/>
      <c r="L1155" s="64"/>
    </row>
    <row r="1156" spans="9:12">
      <c r="I1156" s="64"/>
      <c r="J1156" s="64"/>
      <c r="K1156" s="64"/>
      <c r="L1156" s="64"/>
    </row>
    <row r="1157" spans="9:12">
      <c r="I1157" s="64"/>
      <c r="J1157" s="64"/>
      <c r="K1157" s="64"/>
      <c r="L1157" s="64"/>
    </row>
    <row r="1158" spans="9:12">
      <c r="I1158" s="64"/>
      <c r="J1158" s="64"/>
      <c r="K1158" s="64"/>
      <c r="L1158" s="64"/>
    </row>
    <row r="1159" spans="9:12">
      <c r="I1159" s="64"/>
      <c r="J1159" s="64"/>
      <c r="K1159" s="64"/>
      <c r="L1159" s="64"/>
    </row>
    <row r="1160" spans="9:12">
      <c r="I1160" s="64"/>
      <c r="J1160" s="64"/>
      <c r="K1160" s="64"/>
      <c r="L1160" s="64"/>
    </row>
    <row r="1161" spans="9:12">
      <c r="I1161" s="64"/>
      <c r="J1161" s="64"/>
      <c r="K1161" s="64"/>
      <c r="L1161" s="64"/>
    </row>
    <row r="1162" spans="9:12">
      <c r="I1162" s="64"/>
      <c r="J1162" s="64"/>
      <c r="K1162" s="64"/>
      <c r="L1162" s="64"/>
    </row>
    <row r="1163" spans="9:12">
      <c r="I1163" s="64"/>
      <c r="J1163" s="64"/>
      <c r="K1163" s="64"/>
      <c r="L1163" s="64"/>
    </row>
    <row r="1164" spans="9:12">
      <c r="I1164" s="64"/>
      <c r="J1164" s="64"/>
      <c r="K1164" s="64"/>
      <c r="L1164" s="64"/>
    </row>
    <row r="1165" spans="9:12">
      <c r="I1165" s="64"/>
      <c r="J1165" s="64"/>
      <c r="K1165" s="64"/>
      <c r="L1165" s="64"/>
    </row>
    <row r="1166" spans="9:12">
      <c r="I1166" s="64"/>
      <c r="J1166" s="64"/>
      <c r="K1166" s="64"/>
      <c r="L1166" s="64"/>
    </row>
    <row r="1167" spans="9:12">
      <c r="I1167" s="64"/>
      <c r="J1167" s="64"/>
      <c r="K1167" s="64"/>
      <c r="L1167" s="64"/>
    </row>
    <row r="1168" spans="9:12">
      <c r="I1168" s="64"/>
      <c r="J1168" s="64"/>
      <c r="K1168" s="64"/>
      <c r="L1168" s="64"/>
    </row>
    <row r="1169" spans="9:12">
      <c r="I1169" s="64"/>
      <c r="J1169" s="64"/>
      <c r="K1169" s="64"/>
      <c r="L1169" s="64"/>
    </row>
    <row r="1170" spans="9:12">
      <c r="I1170" s="64"/>
      <c r="J1170" s="64"/>
      <c r="K1170" s="64"/>
      <c r="L1170" s="64"/>
    </row>
    <row r="1171" spans="9:12">
      <c r="I1171" s="64"/>
      <c r="J1171" s="64"/>
      <c r="K1171" s="64"/>
      <c r="L1171" s="64"/>
    </row>
    <row r="1172" spans="9:12">
      <c r="I1172" s="64"/>
      <c r="J1172" s="64"/>
      <c r="K1172" s="64"/>
      <c r="L1172" s="64"/>
    </row>
    <row r="1173" spans="9:12">
      <c r="I1173" s="64"/>
      <c r="J1173" s="64"/>
      <c r="K1173" s="64"/>
      <c r="L1173" s="64"/>
    </row>
    <row r="1174" spans="9:12">
      <c r="I1174" s="64"/>
      <c r="J1174" s="64"/>
      <c r="K1174" s="64"/>
      <c r="L1174" s="64"/>
    </row>
    <row r="1175" spans="9:12">
      <c r="I1175" s="64"/>
      <c r="J1175" s="64"/>
      <c r="K1175" s="64"/>
      <c r="L1175" s="64"/>
    </row>
    <row r="1176" spans="9:12">
      <c r="I1176" s="64"/>
      <c r="J1176" s="64"/>
      <c r="K1176" s="64"/>
      <c r="L1176" s="64"/>
    </row>
    <row r="1177" spans="9:12">
      <c r="I1177" s="64"/>
      <c r="J1177" s="64"/>
      <c r="K1177" s="64"/>
      <c r="L1177" s="64"/>
    </row>
    <row r="1178" spans="9:12">
      <c r="I1178" s="64"/>
      <c r="J1178" s="64"/>
      <c r="K1178" s="64"/>
      <c r="L1178" s="64"/>
    </row>
    <row r="1179" spans="9:12">
      <c r="I1179" s="64"/>
      <c r="J1179" s="64"/>
      <c r="K1179" s="64"/>
      <c r="L1179" s="64"/>
    </row>
    <row r="1180" spans="9:12">
      <c r="I1180" s="64"/>
      <c r="J1180" s="64"/>
      <c r="K1180" s="64"/>
      <c r="L1180" s="64"/>
    </row>
    <row r="1181" spans="9:12">
      <c r="I1181" s="64"/>
      <c r="J1181" s="64"/>
      <c r="K1181" s="64"/>
      <c r="L1181" s="64"/>
    </row>
    <row r="1182" spans="9:12">
      <c r="I1182" s="64"/>
      <c r="J1182" s="64"/>
      <c r="K1182" s="64"/>
      <c r="L1182" s="64"/>
    </row>
    <row r="1183" spans="9:12">
      <c r="I1183" s="64"/>
      <c r="J1183" s="64"/>
      <c r="K1183" s="64"/>
      <c r="L1183" s="64"/>
    </row>
    <row r="1184" spans="9:12">
      <c r="I1184" s="64"/>
      <c r="J1184" s="64"/>
      <c r="K1184" s="64"/>
      <c r="L1184" s="64"/>
    </row>
    <row r="1185" spans="9:12">
      <c r="I1185" s="64"/>
      <c r="J1185" s="64"/>
      <c r="K1185" s="64"/>
      <c r="L1185" s="64"/>
    </row>
    <row r="1186" spans="9:12">
      <c r="I1186" s="64"/>
      <c r="J1186" s="64"/>
      <c r="K1186" s="64"/>
      <c r="L1186" s="64"/>
    </row>
    <row r="1187" spans="9:12">
      <c r="I1187" s="64"/>
      <c r="J1187" s="64"/>
      <c r="K1187" s="64"/>
      <c r="L1187" s="64"/>
    </row>
    <row r="1188" spans="9:12">
      <c r="I1188" s="64"/>
      <c r="J1188" s="64"/>
      <c r="K1188" s="64"/>
      <c r="L1188" s="64"/>
    </row>
    <row r="1189" spans="9:12">
      <c r="I1189" s="64"/>
      <c r="J1189" s="64"/>
      <c r="K1189" s="64"/>
      <c r="L1189" s="64"/>
    </row>
    <row r="1190" spans="9:12">
      <c r="I1190" s="64"/>
      <c r="J1190" s="64"/>
      <c r="K1190" s="64"/>
      <c r="L1190" s="64"/>
    </row>
    <row r="1191" spans="9:12">
      <c r="I1191" s="64"/>
      <c r="J1191" s="64"/>
      <c r="K1191" s="64"/>
      <c r="L1191" s="64"/>
    </row>
    <row r="1192" spans="9:12">
      <c r="I1192" s="64"/>
      <c r="J1192" s="64"/>
      <c r="K1192" s="64"/>
      <c r="L1192" s="64"/>
    </row>
    <row r="1193" spans="9:12">
      <c r="I1193" s="64"/>
      <c r="J1193" s="64"/>
      <c r="K1193" s="64"/>
      <c r="L1193" s="64"/>
    </row>
    <row r="1194" spans="9:12">
      <c r="I1194" s="64"/>
      <c r="J1194" s="64"/>
      <c r="K1194" s="64"/>
      <c r="L1194" s="64"/>
    </row>
    <row r="1195" spans="9:12">
      <c r="I1195" s="64"/>
      <c r="J1195" s="64"/>
      <c r="K1195" s="64"/>
      <c r="L1195" s="64"/>
    </row>
    <row r="1196" spans="9:12">
      <c r="I1196" s="64"/>
      <c r="J1196" s="64"/>
      <c r="K1196" s="64"/>
      <c r="L1196" s="64"/>
    </row>
    <row r="1197" spans="9:12">
      <c r="I1197" s="64"/>
      <c r="J1197" s="64"/>
      <c r="K1197" s="64"/>
      <c r="L1197" s="64"/>
    </row>
    <row r="1198" spans="9:12">
      <c r="I1198" s="64"/>
      <c r="J1198" s="64"/>
      <c r="K1198" s="64"/>
      <c r="L1198" s="64"/>
    </row>
    <row r="1199" spans="9:12">
      <c r="I1199" s="64"/>
      <c r="J1199" s="64"/>
      <c r="K1199" s="64"/>
      <c r="L1199" s="64"/>
    </row>
    <row r="1200" spans="9:12">
      <c r="I1200" s="64"/>
      <c r="J1200" s="64"/>
      <c r="K1200" s="64"/>
      <c r="L1200" s="64"/>
    </row>
    <row r="1201" spans="9:12">
      <c r="I1201" s="64"/>
      <c r="J1201" s="64"/>
      <c r="K1201" s="64"/>
      <c r="L1201" s="64"/>
    </row>
    <row r="1202" spans="9:12">
      <c r="I1202" s="64"/>
      <c r="J1202" s="64"/>
      <c r="K1202" s="64"/>
      <c r="L1202" s="64"/>
    </row>
    <row r="1203" spans="9:12">
      <c r="I1203" s="64"/>
      <c r="J1203" s="64"/>
      <c r="K1203" s="64"/>
      <c r="L1203" s="64"/>
    </row>
    <row r="1204" spans="9:12">
      <c r="I1204" s="64"/>
      <c r="J1204" s="64"/>
      <c r="K1204" s="64"/>
      <c r="L1204" s="64"/>
    </row>
    <row r="1205" spans="9:12">
      <c r="I1205" s="64"/>
      <c r="J1205" s="64"/>
      <c r="K1205" s="64"/>
      <c r="L1205" s="64"/>
    </row>
    <row r="1206" spans="9:12">
      <c r="I1206" s="64"/>
      <c r="J1206" s="64"/>
      <c r="K1206" s="64"/>
      <c r="L1206" s="64"/>
    </row>
    <row r="1207" spans="9:12">
      <c r="I1207" s="64"/>
      <c r="J1207" s="64"/>
      <c r="K1207" s="64"/>
      <c r="L1207" s="64"/>
    </row>
    <row r="1208" spans="9:12">
      <c r="I1208" s="64"/>
      <c r="J1208" s="64"/>
      <c r="K1208" s="64"/>
      <c r="L1208" s="64"/>
    </row>
    <row r="1209" spans="9:12">
      <c r="I1209" s="64"/>
      <c r="J1209" s="64"/>
      <c r="K1209" s="64"/>
      <c r="L1209" s="64"/>
    </row>
    <row r="1210" spans="9:12">
      <c r="I1210" s="64"/>
      <c r="J1210" s="64"/>
      <c r="K1210" s="64"/>
      <c r="L1210" s="64"/>
    </row>
    <row r="1211" spans="9:12">
      <c r="I1211" s="64"/>
      <c r="J1211" s="64"/>
      <c r="K1211" s="64"/>
      <c r="L1211" s="64"/>
    </row>
    <row r="1212" spans="9:12">
      <c r="I1212" s="64"/>
      <c r="J1212" s="64"/>
      <c r="K1212" s="64"/>
      <c r="L1212" s="64"/>
    </row>
    <row r="1213" spans="9:12">
      <c r="I1213" s="64"/>
      <c r="J1213" s="64"/>
      <c r="K1213" s="64"/>
      <c r="L1213" s="64"/>
    </row>
    <row r="1214" spans="9:12">
      <c r="I1214" s="64"/>
      <c r="J1214" s="64"/>
      <c r="K1214" s="64"/>
      <c r="L1214" s="64"/>
    </row>
    <row r="1215" spans="9:12">
      <c r="I1215" s="64"/>
      <c r="J1215" s="64"/>
      <c r="K1215" s="64"/>
      <c r="L1215" s="64"/>
    </row>
    <row r="1216" spans="9:12">
      <c r="I1216" s="64"/>
      <c r="J1216" s="64"/>
      <c r="K1216" s="64"/>
      <c r="L1216" s="64"/>
    </row>
    <row r="1217" spans="9:12">
      <c r="I1217" s="64"/>
      <c r="J1217" s="64"/>
      <c r="K1217" s="64"/>
      <c r="L1217" s="64"/>
    </row>
    <row r="1218" spans="9:12">
      <c r="I1218" s="64"/>
      <c r="J1218" s="64"/>
      <c r="K1218" s="64"/>
      <c r="L1218" s="64"/>
    </row>
    <row r="1219" spans="9:12">
      <c r="I1219" s="64"/>
      <c r="J1219" s="64"/>
      <c r="K1219" s="64"/>
      <c r="L1219" s="64"/>
    </row>
    <row r="1220" spans="9:12">
      <c r="I1220" s="64"/>
      <c r="J1220" s="64"/>
      <c r="K1220" s="64"/>
      <c r="L1220" s="64"/>
    </row>
    <row r="1221" spans="9:12">
      <c r="I1221" s="64"/>
      <c r="J1221" s="64"/>
      <c r="K1221" s="64"/>
      <c r="L1221" s="64"/>
    </row>
    <row r="1222" spans="9:12">
      <c r="I1222" s="64"/>
      <c r="J1222" s="64"/>
      <c r="K1222" s="64"/>
      <c r="L1222" s="64"/>
    </row>
    <row r="1223" spans="9:12">
      <c r="I1223" s="64"/>
      <c r="J1223" s="64"/>
      <c r="K1223" s="64"/>
      <c r="L1223" s="64"/>
    </row>
    <row r="1224" spans="9:12">
      <c r="I1224" s="64"/>
      <c r="J1224" s="64"/>
      <c r="K1224" s="64"/>
      <c r="L1224" s="64"/>
    </row>
    <row r="1225" spans="9:12">
      <c r="I1225" s="64"/>
      <c r="J1225" s="64"/>
      <c r="K1225" s="64"/>
      <c r="L1225" s="64"/>
    </row>
    <row r="1226" spans="9:12">
      <c r="I1226" s="64"/>
      <c r="J1226" s="64"/>
      <c r="K1226" s="64"/>
      <c r="L1226" s="64"/>
    </row>
    <row r="1227" spans="9:12">
      <c r="I1227" s="64"/>
      <c r="J1227" s="64"/>
      <c r="K1227" s="64"/>
      <c r="L1227" s="64"/>
    </row>
    <row r="1228" spans="9:12">
      <c r="I1228" s="64"/>
      <c r="J1228" s="64"/>
      <c r="K1228" s="64"/>
      <c r="L1228" s="64"/>
    </row>
    <row r="1229" spans="9:12">
      <c r="I1229" s="64"/>
      <c r="J1229" s="64"/>
      <c r="K1229" s="64"/>
      <c r="L1229" s="64"/>
    </row>
    <row r="1230" spans="9:12">
      <c r="I1230" s="64"/>
      <c r="J1230" s="64"/>
      <c r="K1230" s="64"/>
      <c r="L1230" s="64"/>
    </row>
    <row r="1231" spans="9:12">
      <c r="I1231" s="64"/>
      <c r="J1231" s="64"/>
      <c r="K1231" s="64"/>
      <c r="L1231" s="64"/>
    </row>
    <row r="1232" spans="9:12">
      <c r="I1232" s="64"/>
      <c r="J1232" s="64"/>
      <c r="K1232" s="64"/>
      <c r="L1232" s="64"/>
    </row>
    <row r="1233" spans="9:12">
      <c r="I1233" s="64"/>
      <c r="J1233" s="64"/>
      <c r="K1233" s="64"/>
      <c r="L1233" s="64"/>
    </row>
    <row r="1234" spans="9:12">
      <c r="I1234" s="64"/>
      <c r="J1234" s="64"/>
      <c r="K1234" s="64"/>
      <c r="L1234" s="64"/>
    </row>
    <row r="1235" spans="9:12">
      <c r="I1235" s="64"/>
      <c r="J1235" s="64"/>
      <c r="K1235" s="64"/>
      <c r="L1235" s="64"/>
    </row>
    <row r="1236" spans="9:12">
      <c r="I1236" s="64"/>
      <c r="J1236" s="64"/>
      <c r="K1236" s="64"/>
      <c r="L1236" s="64"/>
    </row>
    <row r="1237" spans="9:12">
      <c r="I1237" s="64"/>
      <c r="J1237" s="64"/>
      <c r="K1237" s="64"/>
      <c r="L1237" s="64"/>
    </row>
    <row r="1238" spans="9:12">
      <c r="I1238" s="64"/>
      <c r="J1238" s="64"/>
      <c r="K1238" s="64"/>
      <c r="L1238" s="64"/>
    </row>
    <row r="1239" spans="9:12">
      <c r="I1239" s="64"/>
      <c r="J1239" s="64"/>
      <c r="K1239" s="64"/>
      <c r="L1239" s="64"/>
    </row>
    <row r="1240" spans="9:12">
      <c r="I1240" s="64"/>
      <c r="J1240" s="64"/>
      <c r="K1240" s="64"/>
      <c r="L1240" s="64"/>
    </row>
    <row r="1241" spans="9:12">
      <c r="I1241" s="64"/>
      <c r="J1241" s="64"/>
      <c r="K1241" s="64"/>
      <c r="L1241" s="64"/>
    </row>
    <row r="1242" spans="9:12">
      <c r="I1242" s="64"/>
      <c r="J1242" s="64"/>
      <c r="K1242" s="64"/>
      <c r="L1242" s="64"/>
    </row>
    <row r="1243" spans="9:12">
      <c r="I1243" s="64"/>
      <c r="J1243" s="64"/>
      <c r="K1243" s="64"/>
      <c r="L1243" s="64"/>
    </row>
    <row r="1244" spans="9:12">
      <c r="I1244" s="64"/>
      <c r="J1244" s="64"/>
      <c r="K1244" s="64"/>
      <c r="L1244" s="64"/>
    </row>
    <row r="1245" spans="9:12">
      <c r="I1245" s="64"/>
      <c r="J1245" s="64"/>
      <c r="K1245" s="64"/>
      <c r="L1245" s="64"/>
    </row>
    <row r="1246" spans="9:12">
      <c r="I1246" s="64"/>
      <c r="J1246" s="64"/>
      <c r="K1246" s="64"/>
      <c r="L1246" s="64"/>
    </row>
    <row r="1247" spans="9:12">
      <c r="I1247" s="64"/>
      <c r="J1247" s="64"/>
      <c r="K1247" s="64"/>
      <c r="L1247" s="64"/>
    </row>
    <row r="1248" spans="9:12">
      <c r="I1248" s="64"/>
      <c r="J1248" s="64"/>
      <c r="K1248" s="64"/>
      <c r="L1248" s="64"/>
    </row>
    <row r="1249" spans="9:12">
      <c r="I1249" s="64"/>
      <c r="J1249" s="64"/>
      <c r="K1249" s="64"/>
      <c r="L1249" s="64"/>
    </row>
    <row r="1250" spans="9:12">
      <c r="I1250" s="64"/>
      <c r="J1250" s="64"/>
      <c r="K1250" s="64"/>
      <c r="L1250" s="64"/>
    </row>
    <row r="1251" spans="9:12">
      <c r="I1251" s="64"/>
      <c r="J1251" s="64"/>
      <c r="K1251" s="64"/>
      <c r="L1251" s="64"/>
    </row>
    <row r="1252" spans="9:12">
      <c r="I1252" s="64"/>
      <c r="J1252" s="64"/>
      <c r="K1252" s="64"/>
      <c r="L1252" s="64"/>
    </row>
    <row r="1253" spans="9:12">
      <c r="I1253" s="64"/>
      <c r="J1253" s="64"/>
      <c r="K1253" s="64"/>
      <c r="L1253" s="64"/>
    </row>
    <row r="1254" spans="9:12">
      <c r="I1254" s="64"/>
      <c r="J1254" s="64"/>
      <c r="K1254" s="64"/>
      <c r="L1254" s="64"/>
    </row>
    <row r="1255" spans="9:12">
      <c r="I1255" s="64"/>
      <c r="J1255" s="64"/>
      <c r="K1255" s="64"/>
      <c r="L1255" s="64"/>
    </row>
    <row r="1256" spans="9:12">
      <c r="I1256" s="64"/>
      <c r="J1256" s="64"/>
      <c r="K1256" s="64"/>
      <c r="L1256" s="64"/>
    </row>
    <row r="1257" spans="9:12">
      <c r="I1257" s="64"/>
      <c r="J1257" s="64"/>
      <c r="K1257" s="64"/>
      <c r="L1257" s="64"/>
    </row>
    <row r="1258" spans="9:12">
      <c r="I1258" s="64"/>
      <c r="J1258" s="64"/>
      <c r="K1258" s="64"/>
      <c r="L1258" s="64"/>
    </row>
    <row r="1259" spans="9:12">
      <c r="I1259" s="64"/>
      <c r="J1259" s="64"/>
      <c r="K1259" s="64"/>
      <c r="L1259" s="64"/>
    </row>
    <row r="1260" spans="9:12">
      <c r="I1260" s="64"/>
      <c r="J1260" s="64"/>
      <c r="K1260" s="64"/>
      <c r="L1260" s="64"/>
    </row>
    <row r="1261" spans="9:12">
      <c r="I1261" s="64"/>
      <c r="J1261" s="64"/>
      <c r="K1261" s="64"/>
      <c r="L1261" s="64"/>
    </row>
    <row r="1262" spans="9:12">
      <c r="I1262" s="64"/>
      <c r="J1262" s="64"/>
      <c r="K1262" s="64"/>
      <c r="L1262" s="64"/>
    </row>
    <row r="1263" spans="9:12">
      <c r="I1263" s="64"/>
      <c r="J1263" s="64"/>
      <c r="K1263" s="64"/>
      <c r="L1263" s="64"/>
    </row>
    <row r="1264" spans="9:12">
      <c r="I1264" s="64"/>
      <c r="J1264" s="64"/>
      <c r="K1264" s="64"/>
      <c r="L1264" s="64"/>
    </row>
    <row r="1265" spans="9:12">
      <c r="I1265" s="64"/>
      <c r="J1265" s="64"/>
      <c r="K1265" s="64"/>
      <c r="L1265" s="64"/>
    </row>
    <row r="1266" spans="9:12">
      <c r="I1266" s="64"/>
      <c r="J1266" s="64"/>
      <c r="K1266" s="64"/>
      <c r="L1266" s="64"/>
    </row>
    <row r="1267" spans="9:12">
      <c r="I1267" s="64"/>
      <c r="J1267" s="64"/>
      <c r="K1267" s="64"/>
      <c r="L1267" s="64"/>
    </row>
    <row r="1268" spans="9:12">
      <c r="I1268" s="64"/>
      <c r="J1268" s="64"/>
      <c r="K1268" s="64"/>
      <c r="L1268" s="64"/>
    </row>
    <row r="1269" spans="9:12">
      <c r="I1269" s="64"/>
      <c r="J1269" s="64"/>
      <c r="K1269" s="64"/>
      <c r="L1269" s="64"/>
    </row>
    <row r="1270" spans="9:12">
      <c r="I1270" s="64"/>
      <c r="J1270" s="64"/>
      <c r="K1270" s="64"/>
      <c r="L1270" s="64"/>
    </row>
    <row r="1271" spans="9:12">
      <c r="I1271" s="64"/>
      <c r="J1271" s="64"/>
      <c r="K1271" s="64"/>
      <c r="L1271" s="64"/>
    </row>
    <row r="1272" spans="9:12">
      <c r="I1272" s="64"/>
      <c r="J1272" s="64"/>
      <c r="K1272" s="64"/>
      <c r="L1272" s="64"/>
    </row>
    <row r="1273" spans="9:12">
      <c r="I1273" s="64"/>
      <c r="J1273" s="64"/>
      <c r="K1273" s="64"/>
      <c r="L1273" s="64"/>
    </row>
    <row r="1274" spans="9:12">
      <c r="I1274" s="64"/>
      <c r="J1274" s="64"/>
      <c r="K1274" s="64"/>
      <c r="L1274" s="64"/>
    </row>
    <row r="1275" spans="9:12">
      <c r="I1275" s="64"/>
      <c r="J1275" s="64"/>
      <c r="K1275" s="64"/>
      <c r="L1275" s="64"/>
    </row>
    <row r="1276" spans="9:12">
      <c r="I1276" s="64"/>
      <c r="J1276" s="64"/>
      <c r="K1276" s="64"/>
      <c r="L1276" s="64"/>
    </row>
    <row r="1277" spans="9:12">
      <c r="I1277" s="64"/>
      <c r="J1277" s="64"/>
      <c r="K1277" s="64"/>
      <c r="L1277" s="64"/>
    </row>
    <row r="1278" spans="9:12">
      <c r="I1278" s="64"/>
      <c r="J1278" s="64"/>
      <c r="K1278" s="64"/>
      <c r="L1278" s="64"/>
    </row>
    <row r="1279" spans="9:12">
      <c r="I1279" s="64"/>
      <c r="J1279" s="64"/>
      <c r="K1279" s="64"/>
      <c r="L1279" s="64"/>
    </row>
    <row r="1280" spans="9:12">
      <c r="I1280" s="64"/>
      <c r="J1280" s="64"/>
      <c r="K1280" s="64"/>
      <c r="L1280" s="64"/>
    </row>
    <row r="1281" spans="9:12">
      <c r="I1281" s="64"/>
      <c r="J1281" s="64"/>
      <c r="K1281" s="64"/>
      <c r="L1281" s="64"/>
    </row>
    <row r="1282" spans="9:12">
      <c r="I1282" s="64"/>
      <c r="J1282" s="64"/>
      <c r="K1282" s="64"/>
      <c r="L1282" s="64"/>
    </row>
    <row r="1283" spans="9:12">
      <c r="I1283" s="64"/>
      <c r="J1283" s="64"/>
      <c r="K1283" s="64"/>
      <c r="L1283" s="64"/>
    </row>
    <row r="1284" spans="9:12">
      <c r="I1284" s="64"/>
      <c r="J1284" s="64"/>
      <c r="K1284" s="64"/>
      <c r="L1284" s="64"/>
    </row>
    <row r="1285" spans="9:12">
      <c r="I1285" s="64"/>
      <c r="J1285" s="64"/>
      <c r="K1285" s="64"/>
      <c r="L1285" s="64"/>
    </row>
    <row r="1286" spans="9:12">
      <c r="I1286" s="64"/>
      <c r="J1286" s="64"/>
      <c r="K1286" s="64"/>
      <c r="L1286" s="64"/>
    </row>
    <row r="1287" spans="9:12">
      <c r="I1287" s="64"/>
      <c r="J1287" s="64"/>
      <c r="K1287" s="64"/>
      <c r="L1287" s="64"/>
    </row>
    <row r="1288" spans="9:12">
      <c r="I1288" s="64"/>
      <c r="J1288" s="64"/>
      <c r="K1288" s="64"/>
      <c r="L1288" s="64"/>
    </row>
    <row r="1289" spans="9:12">
      <c r="I1289" s="64"/>
      <c r="J1289" s="64"/>
      <c r="K1289" s="64"/>
      <c r="L1289" s="64"/>
    </row>
    <row r="1290" spans="9:12">
      <c r="I1290" s="64"/>
      <c r="J1290" s="64"/>
      <c r="K1290" s="64"/>
      <c r="L1290" s="64"/>
    </row>
    <row r="1291" spans="9:12">
      <c r="I1291" s="64"/>
      <c r="J1291" s="64"/>
      <c r="K1291" s="64"/>
      <c r="L1291" s="64"/>
    </row>
    <row r="1292" spans="9:12">
      <c r="I1292" s="64"/>
      <c r="J1292" s="64"/>
      <c r="K1292" s="64"/>
      <c r="L1292" s="64"/>
    </row>
    <row r="1293" spans="9:12">
      <c r="I1293" s="64"/>
      <c r="J1293" s="64"/>
      <c r="K1293" s="64"/>
      <c r="L1293" s="64"/>
    </row>
    <row r="1294" spans="9:12">
      <c r="I1294" s="64"/>
      <c r="J1294" s="64"/>
      <c r="K1294" s="64"/>
      <c r="L1294" s="64"/>
    </row>
    <row r="1295" spans="9:12">
      <c r="I1295" s="64"/>
      <c r="J1295" s="64"/>
      <c r="K1295" s="64"/>
      <c r="L1295" s="64"/>
    </row>
    <row r="1296" spans="9:12">
      <c r="I1296" s="64"/>
      <c r="J1296" s="64"/>
      <c r="K1296" s="64"/>
      <c r="L1296" s="64"/>
    </row>
    <row r="1297" spans="9:12">
      <c r="I1297" s="64"/>
      <c r="J1297" s="64"/>
      <c r="K1297" s="64"/>
      <c r="L1297" s="64"/>
    </row>
    <row r="1298" spans="9:12">
      <c r="I1298" s="64"/>
      <c r="J1298" s="64"/>
      <c r="K1298" s="64"/>
      <c r="L1298" s="64"/>
    </row>
    <row r="1299" spans="9:12">
      <c r="I1299" s="64"/>
      <c r="J1299" s="64"/>
      <c r="K1299" s="64"/>
      <c r="L1299" s="64"/>
    </row>
    <row r="1300" spans="9:12">
      <c r="I1300" s="64"/>
      <c r="J1300" s="64"/>
      <c r="K1300" s="64"/>
      <c r="L1300" s="64"/>
    </row>
    <row r="1301" spans="9:12">
      <c r="I1301" s="64"/>
      <c r="J1301" s="64"/>
      <c r="K1301" s="64"/>
      <c r="L1301" s="64"/>
    </row>
    <row r="1302" spans="9:12">
      <c r="I1302" s="64"/>
      <c r="J1302" s="64"/>
      <c r="K1302" s="64"/>
      <c r="L1302" s="64"/>
    </row>
    <row r="1303" spans="9:12">
      <c r="I1303" s="64"/>
      <c r="J1303" s="64"/>
      <c r="K1303" s="64"/>
      <c r="L1303" s="64"/>
    </row>
    <row r="1304" spans="9:12">
      <c r="I1304" s="64"/>
      <c r="J1304" s="64"/>
      <c r="K1304" s="64"/>
      <c r="L1304" s="64"/>
    </row>
    <row r="1305" spans="9:12">
      <c r="I1305" s="64"/>
      <c r="J1305" s="64"/>
      <c r="K1305" s="64"/>
      <c r="L1305" s="64"/>
    </row>
    <row r="1306" spans="9:12">
      <c r="I1306" s="64"/>
      <c r="J1306" s="64"/>
      <c r="K1306" s="64"/>
      <c r="L1306" s="64"/>
    </row>
    <row r="1307" spans="9:12">
      <c r="I1307" s="64"/>
      <c r="J1307" s="64"/>
      <c r="K1307" s="64"/>
      <c r="L1307" s="64"/>
    </row>
    <row r="1308" spans="9:12">
      <c r="I1308" s="64"/>
      <c r="J1308" s="64"/>
      <c r="K1308" s="64"/>
      <c r="L1308" s="64"/>
    </row>
    <row r="1309" spans="9:12">
      <c r="I1309" s="64"/>
      <c r="J1309" s="64"/>
      <c r="K1309" s="64"/>
      <c r="L1309" s="64"/>
    </row>
    <row r="1310" spans="9:12">
      <c r="I1310" s="64"/>
      <c r="J1310" s="64"/>
      <c r="K1310" s="64"/>
      <c r="L1310" s="64"/>
    </row>
    <row r="1311" spans="9:12">
      <c r="I1311" s="64"/>
      <c r="J1311" s="64"/>
      <c r="K1311" s="64"/>
      <c r="L1311" s="64"/>
    </row>
    <row r="1312" spans="9:12">
      <c r="I1312" s="64"/>
      <c r="J1312" s="64"/>
      <c r="K1312" s="64"/>
      <c r="L1312" s="64"/>
    </row>
    <row r="1313" spans="9:12">
      <c r="I1313" s="64"/>
      <c r="J1313" s="64"/>
      <c r="K1313" s="64"/>
      <c r="L1313" s="64"/>
    </row>
    <row r="1314" spans="9:12">
      <c r="I1314" s="64"/>
      <c r="J1314" s="64"/>
      <c r="K1314" s="64"/>
      <c r="L1314" s="64"/>
    </row>
    <row r="1315" spans="9:12">
      <c r="I1315" s="64"/>
      <c r="J1315" s="64"/>
      <c r="K1315" s="64"/>
      <c r="L1315" s="64"/>
    </row>
    <row r="1316" spans="9:12">
      <c r="I1316" s="64"/>
      <c r="J1316" s="64"/>
      <c r="K1316" s="64"/>
      <c r="L1316" s="64"/>
    </row>
    <row r="1317" spans="9:12">
      <c r="I1317" s="64"/>
      <c r="J1317" s="64"/>
      <c r="K1317" s="64"/>
      <c r="L1317" s="64"/>
    </row>
    <row r="1318" spans="9:12">
      <c r="I1318" s="64"/>
      <c r="J1318" s="64"/>
      <c r="K1318" s="64"/>
      <c r="L1318" s="64"/>
    </row>
    <row r="1319" spans="9:12">
      <c r="I1319" s="64"/>
      <c r="J1319" s="64"/>
      <c r="K1319" s="64"/>
      <c r="L1319" s="64"/>
    </row>
    <row r="1320" spans="9:12">
      <c r="I1320" s="64"/>
      <c r="J1320" s="64"/>
      <c r="K1320" s="64"/>
      <c r="L1320" s="64"/>
    </row>
  </sheetData>
  <sheetProtection password="DC2B" sheet="1" objects="1" scenarios="1"/>
  <mergeCells count="32">
    <mergeCell ref="A44:A45"/>
    <mergeCell ref="B44:B45"/>
    <mergeCell ref="A35:A36"/>
    <mergeCell ref="B35:B36"/>
    <mergeCell ref="A37:A38"/>
    <mergeCell ref="B37:B38"/>
    <mergeCell ref="A39:A43"/>
    <mergeCell ref="B39:B43"/>
    <mergeCell ref="A13:A22"/>
    <mergeCell ref="B13:B22"/>
    <mergeCell ref="A23:A31"/>
    <mergeCell ref="B23:B31"/>
    <mergeCell ref="A33:A34"/>
    <mergeCell ref="B33:B34"/>
    <mergeCell ref="E10:I10"/>
    <mergeCell ref="J10:L10"/>
    <mergeCell ref="G47:J47"/>
    <mergeCell ref="E6:I6"/>
    <mergeCell ref="J6:L6"/>
    <mergeCell ref="E9:I9"/>
    <mergeCell ref="J9:L9"/>
    <mergeCell ref="A1:L1"/>
    <mergeCell ref="A2:L2"/>
    <mergeCell ref="A3:L3"/>
    <mergeCell ref="A4:L4"/>
    <mergeCell ref="A5:L5"/>
    <mergeCell ref="A7:D7"/>
    <mergeCell ref="E7:I7"/>
    <mergeCell ref="J7:L7"/>
    <mergeCell ref="A8:D8"/>
    <mergeCell ref="E8:I8"/>
    <mergeCell ref="J8:L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8841-03D6-413F-83CC-83A13576E9FF}">
  <sheetPr codeName="Sheet7"/>
  <dimension ref="A1:I18"/>
  <sheetViews>
    <sheetView workbookViewId="0">
      <selection activeCell="B23" sqref="B23"/>
    </sheetView>
  </sheetViews>
  <sheetFormatPr defaultRowHeight="12.75"/>
  <cols>
    <col min="1" max="1" width="8.5703125" style="69" customWidth="1"/>
    <col min="2" max="2" width="67.7109375" style="95" customWidth="1"/>
    <col min="3" max="3" width="17.85546875" style="95" customWidth="1"/>
    <col min="4" max="4" width="22.5703125" style="95" customWidth="1"/>
    <col min="5" max="6" width="9.140625" style="95"/>
    <col min="7" max="7" width="13.85546875" style="95" customWidth="1"/>
    <col min="8" max="256" width="9.140625" style="95"/>
    <col min="257" max="257" width="8.5703125" style="95" customWidth="1"/>
    <col min="258" max="258" width="67.7109375" style="95" customWidth="1"/>
    <col min="259" max="259" width="17.85546875" style="95" customWidth="1"/>
    <col min="260" max="260" width="22.5703125" style="95" customWidth="1"/>
    <col min="261" max="262" width="9.140625" style="95"/>
    <col min="263" max="263" width="13.85546875" style="95" customWidth="1"/>
    <col min="264" max="512" width="9.140625" style="95"/>
    <col min="513" max="513" width="8.5703125" style="95" customWidth="1"/>
    <col min="514" max="514" width="67.7109375" style="95" customWidth="1"/>
    <col min="515" max="515" width="17.85546875" style="95" customWidth="1"/>
    <col min="516" max="516" width="22.5703125" style="95" customWidth="1"/>
    <col min="517" max="518" width="9.140625" style="95"/>
    <col min="519" max="519" width="13.85546875" style="95" customWidth="1"/>
    <col min="520" max="768" width="9.140625" style="95"/>
    <col min="769" max="769" width="8.5703125" style="95" customWidth="1"/>
    <col min="770" max="770" width="67.7109375" style="95" customWidth="1"/>
    <col min="771" max="771" width="17.85546875" style="95" customWidth="1"/>
    <col min="772" max="772" width="22.5703125" style="95" customWidth="1"/>
    <col min="773" max="774" width="9.140625" style="95"/>
    <col min="775" max="775" width="13.85546875" style="95" customWidth="1"/>
    <col min="776" max="1024" width="9.140625" style="95"/>
    <col min="1025" max="1025" width="8.5703125" style="95" customWidth="1"/>
    <col min="1026" max="1026" width="67.7109375" style="95" customWidth="1"/>
    <col min="1027" max="1027" width="17.85546875" style="95" customWidth="1"/>
    <col min="1028" max="1028" width="22.5703125" style="95" customWidth="1"/>
    <col min="1029" max="1030" width="9.140625" style="95"/>
    <col min="1031" max="1031" width="13.85546875" style="95" customWidth="1"/>
    <col min="1032" max="1280" width="9.140625" style="95"/>
    <col min="1281" max="1281" width="8.5703125" style="95" customWidth="1"/>
    <col min="1282" max="1282" width="67.7109375" style="95" customWidth="1"/>
    <col min="1283" max="1283" width="17.85546875" style="95" customWidth="1"/>
    <col min="1284" max="1284" width="22.5703125" style="95" customWidth="1"/>
    <col min="1285" max="1286" width="9.140625" style="95"/>
    <col min="1287" max="1287" width="13.85546875" style="95" customWidth="1"/>
    <col min="1288" max="1536" width="9.140625" style="95"/>
    <col min="1537" max="1537" width="8.5703125" style="95" customWidth="1"/>
    <col min="1538" max="1538" width="67.7109375" style="95" customWidth="1"/>
    <col min="1539" max="1539" width="17.85546875" style="95" customWidth="1"/>
    <col min="1540" max="1540" width="22.5703125" style="95" customWidth="1"/>
    <col min="1541" max="1542" width="9.140625" style="95"/>
    <col min="1543" max="1543" width="13.85546875" style="95" customWidth="1"/>
    <col min="1544" max="1792" width="9.140625" style="95"/>
    <col min="1793" max="1793" width="8.5703125" style="95" customWidth="1"/>
    <col min="1794" max="1794" width="67.7109375" style="95" customWidth="1"/>
    <col min="1795" max="1795" width="17.85546875" style="95" customWidth="1"/>
    <col min="1796" max="1796" width="22.5703125" style="95" customWidth="1"/>
    <col min="1797" max="1798" width="9.140625" style="95"/>
    <col min="1799" max="1799" width="13.85546875" style="95" customWidth="1"/>
    <col min="1800" max="2048" width="9.140625" style="95"/>
    <col min="2049" max="2049" width="8.5703125" style="95" customWidth="1"/>
    <col min="2050" max="2050" width="67.7109375" style="95" customWidth="1"/>
    <col min="2051" max="2051" width="17.85546875" style="95" customWidth="1"/>
    <col min="2052" max="2052" width="22.5703125" style="95" customWidth="1"/>
    <col min="2053" max="2054" width="9.140625" style="95"/>
    <col min="2055" max="2055" width="13.85546875" style="95" customWidth="1"/>
    <col min="2056" max="2304" width="9.140625" style="95"/>
    <col min="2305" max="2305" width="8.5703125" style="95" customWidth="1"/>
    <col min="2306" max="2306" width="67.7109375" style="95" customWidth="1"/>
    <col min="2307" max="2307" width="17.85546875" style="95" customWidth="1"/>
    <col min="2308" max="2308" width="22.5703125" style="95" customWidth="1"/>
    <col min="2309" max="2310" width="9.140625" style="95"/>
    <col min="2311" max="2311" width="13.85546875" style="95" customWidth="1"/>
    <col min="2312" max="2560" width="9.140625" style="95"/>
    <col min="2561" max="2561" width="8.5703125" style="95" customWidth="1"/>
    <col min="2562" max="2562" width="67.7109375" style="95" customWidth="1"/>
    <col min="2563" max="2563" width="17.85546875" style="95" customWidth="1"/>
    <col min="2564" max="2564" width="22.5703125" style="95" customWidth="1"/>
    <col min="2565" max="2566" width="9.140625" style="95"/>
    <col min="2567" max="2567" width="13.85546875" style="95" customWidth="1"/>
    <col min="2568" max="2816" width="9.140625" style="95"/>
    <col min="2817" max="2817" width="8.5703125" style="95" customWidth="1"/>
    <col min="2818" max="2818" width="67.7109375" style="95" customWidth="1"/>
    <col min="2819" max="2819" width="17.85546875" style="95" customWidth="1"/>
    <col min="2820" max="2820" width="22.5703125" style="95" customWidth="1"/>
    <col min="2821" max="2822" width="9.140625" style="95"/>
    <col min="2823" max="2823" width="13.85546875" style="95" customWidth="1"/>
    <col min="2824" max="3072" width="9.140625" style="95"/>
    <col min="3073" max="3073" width="8.5703125" style="95" customWidth="1"/>
    <col min="3074" max="3074" width="67.7109375" style="95" customWidth="1"/>
    <col min="3075" max="3075" width="17.85546875" style="95" customWidth="1"/>
    <col min="3076" max="3076" width="22.5703125" style="95" customWidth="1"/>
    <col min="3077" max="3078" width="9.140625" style="95"/>
    <col min="3079" max="3079" width="13.85546875" style="95" customWidth="1"/>
    <col min="3080" max="3328" width="9.140625" style="95"/>
    <col min="3329" max="3329" width="8.5703125" style="95" customWidth="1"/>
    <col min="3330" max="3330" width="67.7109375" style="95" customWidth="1"/>
    <col min="3331" max="3331" width="17.85546875" style="95" customWidth="1"/>
    <col min="3332" max="3332" width="22.5703125" style="95" customWidth="1"/>
    <col min="3333" max="3334" width="9.140625" style="95"/>
    <col min="3335" max="3335" width="13.85546875" style="95" customWidth="1"/>
    <col min="3336" max="3584" width="9.140625" style="95"/>
    <col min="3585" max="3585" width="8.5703125" style="95" customWidth="1"/>
    <col min="3586" max="3586" width="67.7109375" style="95" customWidth="1"/>
    <col min="3587" max="3587" width="17.85546875" style="95" customWidth="1"/>
    <col min="3588" max="3588" width="22.5703125" style="95" customWidth="1"/>
    <col min="3589" max="3590" width="9.140625" style="95"/>
    <col min="3591" max="3591" width="13.85546875" style="95" customWidth="1"/>
    <col min="3592" max="3840" width="9.140625" style="95"/>
    <col min="3841" max="3841" width="8.5703125" style="95" customWidth="1"/>
    <col min="3842" max="3842" width="67.7109375" style="95" customWidth="1"/>
    <col min="3843" max="3843" width="17.85546875" style="95" customWidth="1"/>
    <col min="3844" max="3844" width="22.5703125" style="95" customWidth="1"/>
    <col min="3845" max="3846" width="9.140625" style="95"/>
    <col min="3847" max="3847" width="13.85546875" style="95" customWidth="1"/>
    <col min="3848" max="4096" width="9.140625" style="95"/>
    <col min="4097" max="4097" width="8.5703125" style="95" customWidth="1"/>
    <col min="4098" max="4098" width="67.7109375" style="95" customWidth="1"/>
    <col min="4099" max="4099" width="17.85546875" style="95" customWidth="1"/>
    <col min="4100" max="4100" width="22.5703125" style="95" customWidth="1"/>
    <col min="4101" max="4102" width="9.140625" style="95"/>
    <col min="4103" max="4103" width="13.85546875" style="95" customWidth="1"/>
    <col min="4104" max="4352" width="9.140625" style="95"/>
    <col min="4353" max="4353" width="8.5703125" style="95" customWidth="1"/>
    <col min="4354" max="4354" width="67.7109375" style="95" customWidth="1"/>
    <col min="4355" max="4355" width="17.85546875" style="95" customWidth="1"/>
    <col min="4356" max="4356" width="22.5703125" style="95" customWidth="1"/>
    <col min="4357" max="4358" width="9.140625" style="95"/>
    <col min="4359" max="4359" width="13.85546875" style="95" customWidth="1"/>
    <col min="4360" max="4608" width="9.140625" style="95"/>
    <col min="4609" max="4609" width="8.5703125" style="95" customWidth="1"/>
    <col min="4610" max="4610" width="67.7109375" style="95" customWidth="1"/>
    <col min="4611" max="4611" width="17.85546875" style="95" customWidth="1"/>
    <col min="4612" max="4612" width="22.5703125" style="95" customWidth="1"/>
    <col min="4613" max="4614" width="9.140625" style="95"/>
    <col min="4615" max="4615" width="13.85546875" style="95" customWidth="1"/>
    <col min="4616" max="4864" width="9.140625" style="95"/>
    <col min="4865" max="4865" width="8.5703125" style="95" customWidth="1"/>
    <col min="4866" max="4866" width="67.7109375" style="95" customWidth="1"/>
    <col min="4867" max="4867" width="17.85546875" style="95" customWidth="1"/>
    <col min="4868" max="4868" width="22.5703125" style="95" customWidth="1"/>
    <col min="4869" max="4870" width="9.140625" style="95"/>
    <col min="4871" max="4871" width="13.85546875" style="95" customWidth="1"/>
    <col min="4872" max="5120" width="9.140625" style="95"/>
    <col min="5121" max="5121" width="8.5703125" style="95" customWidth="1"/>
    <col min="5122" max="5122" width="67.7109375" style="95" customWidth="1"/>
    <col min="5123" max="5123" width="17.85546875" style="95" customWidth="1"/>
    <col min="5124" max="5124" width="22.5703125" style="95" customWidth="1"/>
    <col min="5125" max="5126" width="9.140625" style="95"/>
    <col min="5127" max="5127" width="13.85546875" style="95" customWidth="1"/>
    <col min="5128" max="5376" width="9.140625" style="95"/>
    <col min="5377" max="5377" width="8.5703125" style="95" customWidth="1"/>
    <col min="5378" max="5378" width="67.7109375" style="95" customWidth="1"/>
    <col min="5379" max="5379" width="17.85546875" style="95" customWidth="1"/>
    <col min="5380" max="5380" width="22.5703125" style="95" customWidth="1"/>
    <col min="5381" max="5382" width="9.140625" style="95"/>
    <col min="5383" max="5383" width="13.85546875" style="95" customWidth="1"/>
    <col min="5384" max="5632" width="9.140625" style="95"/>
    <col min="5633" max="5633" width="8.5703125" style="95" customWidth="1"/>
    <col min="5634" max="5634" width="67.7109375" style="95" customWidth="1"/>
    <col min="5635" max="5635" width="17.85546875" style="95" customWidth="1"/>
    <col min="5636" max="5636" width="22.5703125" style="95" customWidth="1"/>
    <col min="5637" max="5638" width="9.140625" style="95"/>
    <col min="5639" max="5639" width="13.85546875" style="95" customWidth="1"/>
    <col min="5640" max="5888" width="9.140625" style="95"/>
    <col min="5889" max="5889" width="8.5703125" style="95" customWidth="1"/>
    <col min="5890" max="5890" width="67.7109375" style="95" customWidth="1"/>
    <col min="5891" max="5891" width="17.85546875" style="95" customWidth="1"/>
    <col min="5892" max="5892" width="22.5703125" style="95" customWidth="1"/>
    <col min="5893" max="5894" width="9.140625" style="95"/>
    <col min="5895" max="5895" width="13.85546875" style="95" customWidth="1"/>
    <col min="5896" max="6144" width="9.140625" style="95"/>
    <col min="6145" max="6145" width="8.5703125" style="95" customWidth="1"/>
    <col min="6146" max="6146" width="67.7109375" style="95" customWidth="1"/>
    <col min="6147" max="6147" width="17.85546875" style="95" customWidth="1"/>
    <col min="6148" max="6148" width="22.5703125" style="95" customWidth="1"/>
    <col min="6149" max="6150" width="9.140625" style="95"/>
    <col min="6151" max="6151" width="13.85546875" style="95" customWidth="1"/>
    <col min="6152" max="6400" width="9.140625" style="95"/>
    <col min="6401" max="6401" width="8.5703125" style="95" customWidth="1"/>
    <col min="6402" max="6402" width="67.7109375" style="95" customWidth="1"/>
    <col min="6403" max="6403" width="17.85546875" style="95" customWidth="1"/>
    <col min="6404" max="6404" width="22.5703125" style="95" customWidth="1"/>
    <col min="6405" max="6406" width="9.140625" style="95"/>
    <col min="6407" max="6407" width="13.85546875" style="95" customWidth="1"/>
    <col min="6408" max="6656" width="9.140625" style="95"/>
    <col min="6657" max="6657" width="8.5703125" style="95" customWidth="1"/>
    <col min="6658" max="6658" width="67.7109375" style="95" customWidth="1"/>
    <col min="6659" max="6659" width="17.85546875" style="95" customWidth="1"/>
    <col min="6660" max="6660" width="22.5703125" style="95" customWidth="1"/>
    <col min="6661" max="6662" width="9.140625" style="95"/>
    <col min="6663" max="6663" width="13.85546875" style="95" customWidth="1"/>
    <col min="6664" max="6912" width="9.140625" style="95"/>
    <col min="6913" max="6913" width="8.5703125" style="95" customWidth="1"/>
    <col min="6914" max="6914" width="67.7109375" style="95" customWidth="1"/>
    <col min="6915" max="6915" width="17.85546875" style="95" customWidth="1"/>
    <col min="6916" max="6916" width="22.5703125" style="95" customWidth="1"/>
    <col min="6917" max="6918" width="9.140625" style="95"/>
    <col min="6919" max="6919" width="13.85546875" style="95" customWidth="1"/>
    <col min="6920" max="7168" width="9.140625" style="95"/>
    <col min="7169" max="7169" width="8.5703125" style="95" customWidth="1"/>
    <col min="7170" max="7170" width="67.7109375" style="95" customWidth="1"/>
    <col min="7171" max="7171" width="17.85546875" style="95" customWidth="1"/>
    <col min="7172" max="7172" width="22.5703125" style="95" customWidth="1"/>
    <col min="7173" max="7174" width="9.140625" style="95"/>
    <col min="7175" max="7175" width="13.85546875" style="95" customWidth="1"/>
    <col min="7176" max="7424" width="9.140625" style="95"/>
    <col min="7425" max="7425" width="8.5703125" style="95" customWidth="1"/>
    <col min="7426" max="7426" width="67.7109375" style="95" customWidth="1"/>
    <col min="7427" max="7427" width="17.85546875" style="95" customWidth="1"/>
    <col min="7428" max="7428" width="22.5703125" style="95" customWidth="1"/>
    <col min="7429" max="7430" width="9.140625" style="95"/>
    <col min="7431" max="7431" width="13.85546875" style="95" customWidth="1"/>
    <col min="7432" max="7680" width="9.140625" style="95"/>
    <col min="7681" max="7681" width="8.5703125" style="95" customWidth="1"/>
    <col min="7682" max="7682" width="67.7109375" style="95" customWidth="1"/>
    <col min="7683" max="7683" width="17.85546875" style="95" customWidth="1"/>
    <col min="7684" max="7684" width="22.5703125" style="95" customWidth="1"/>
    <col min="7685" max="7686" width="9.140625" style="95"/>
    <col min="7687" max="7687" width="13.85546875" style="95" customWidth="1"/>
    <col min="7688" max="7936" width="9.140625" style="95"/>
    <col min="7937" max="7937" width="8.5703125" style="95" customWidth="1"/>
    <col min="7938" max="7938" width="67.7109375" style="95" customWidth="1"/>
    <col min="7939" max="7939" width="17.85546875" style="95" customWidth="1"/>
    <col min="7940" max="7940" width="22.5703125" style="95" customWidth="1"/>
    <col min="7941" max="7942" width="9.140625" style="95"/>
    <col min="7943" max="7943" width="13.85546875" style="95" customWidth="1"/>
    <col min="7944" max="8192" width="9.140625" style="95"/>
    <col min="8193" max="8193" width="8.5703125" style="95" customWidth="1"/>
    <col min="8194" max="8194" width="67.7109375" style="95" customWidth="1"/>
    <col min="8195" max="8195" width="17.85546875" style="95" customWidth="1"/>
    <col min="8196" max="8196" width="22.5703125" style="95" customWidth="1"/>
    <col min="8197" max="8198" width="9.140625" style="95"/>
    <col min="8199" max="8199" width="13.85546875" style="95" customWidth="1"/>
    <col min="8200" max="8448" width="9.140625" style="95"/>
    <col min="8449" max="8449" width="8.5703125" style="95" customWidth="1"/>
    <col min="8450" max="8450" width="67.7109375" style="95" customWidth="1"/>
    <col min="8451" max="8451" width="17.85546875" style="95" customWidth="1"/>
    <col min="8452" max="8452" width="22.5703125" style="95" customWidth="1"/>
    <col min="8453" max="8454" width="9.140625" style="95"/>
    <col min="8455" max="8455" width="13.85546875" style="95" customWidth="1"/>
    <col min="8456" max="8704" width="9.140625" style="95"/>
    <col min="8705" max="8705" width="8.5703125" style="95" customWidth="1"/>
    <col min="8706" max="8706" width="67.7109375" style="95" customWidth="1"/>
    <col min="8707" max="8707" width="17.85546875" style="95" customWidth="1"/>
    <col min="8708" max="8708" width="22.5703125" style="95" customWidth="1"/>
    <col min="8709" max="8710" width="9.140625" style="95"/>
    <col min="8711" max="8711" width="13.85546875" style="95" customWidth="1"/>
    <col min="8712" max="8960" width="9.140625" style="95"/>
    <col min="8961" max="8961" width="8.5703125" style="95" customWidth="1"/>
    <col min="8962" max="8962" width="67.7109375" style="95" customWidth="1"/>
    <col min="8963" max="8963" width="17.85546875" style="95" customWidth="1"/>
    <col min="8964" max="8964" width="22.5703125" style="95" customWidth="1"/>
    <col min="8965" max="8966" width="9.140625" style="95"/>
    <col min="8967" max="8967" width="13.85546875" style="95" customWidth="1"/>
    <col min="8968" max="9216" width="9.140625" style="95"/>
    <col min="9217" max="9217" width="8.5703125" style="95" customWidth="1"/>
    <col min="9218" max="9218" width="67.7109375" style="95" customWidth="1"/>
    <col min="9219" max="9219" width="17.85546875" style="95" customWidth="1"/>
    <col min="9220" max="9220" width="22.5703125" style="95" customWidth="1"/>
    <col min="9221" max="9222" width="9.140625" style="95"/>
    <col min="9223" max="9223" width="13.85546875" style="95" customWidth="1"/>
    <col min="9224" max="9472" width="9.140625" style="95"/>
    <col min="9473" max="9473" width="8.5703125" style="95" customWidth="1"/>
    <col min="9474" max="9474" width="67.7109375" style="95" customWidth="1"/>
    <col min="9475" max="9475" width="17.85546875" style="95" customWidth="1"/>
    <col min="9476" max="9476" width="22.5703125" style="95" customWidth="1"/>
    <col min="9477" max="9478" width="9.140625" style="95"/>
    <col min="9479" max="9479" width="13.85546875" style="95" customWidth="1"/>
    <col min="9480" max="9728" width="9.140625" style="95"/>
    <col min="9729" max="9729" width="8.5703125" style="95" customWidth="1"/>
    <col min="9730" max="9730" width="67.7109375" style="95" customWidth="1"/>
    <col min="9731" max="9731" width="17.85546875" style="95" customWidth="1"/>
    <col min="9732" max="9732" width="22.5703125" style="95" customWidth="1"/>
    <col min="9733" max="9734" width="9.140625" style="95"/>
    <col min="9735" max="9735" width="13.85546875" style="95" customWidth="1"/>
    <col min="9736" max="9984" width="9.140625" style="95"/>
    <col min="9985" max="9985" width="8.5703125" style="95" customWidth="1"/>
    <col min="9986" max="9986" width="67.7109375" style="95" customWidth="1"/>
    <col min="9987" max="9987" width="17.85546875" style="95" customWidth="1"/>
    <col min="9988" max="9988" width="22.5703125" style="95" customWidth="1"/>
    <col min="9989" max="9990" width="9.140625" style="95"/>
    <col min="9991" max="9991" width="13.85546875" style="95" customWidth="1"/>
    <col min="9992" max="10240" width="9.140625" style="95"/>
    <col min="10241" max="10241" width="8.5703125" style="95" customWidth="1"/>
    <col min="10242" max="10242" width="67.7109375" style="95" customWidth="1"/>
    <col min="10243" max="10243" width="17.85546875" style="95" customWidth="1"/>
    <col min="10244" max="10244" width="22.5703125" style="95" customWidth="1"/>
    <col min="10245" max="10246" width="9.140625" style="95"/>
    <col min="10247" max="10247" width="13.85546875" style="95" customWidth="1"/>
    <col min="10248" max="10496" width="9.140625" style="95"/>
    <col min="10497" max="10497" width="8.5703125" style="95" customWidth="1"/>
    <col min="10498" max="10498" width="67.7109375" style="95" customWidth="1"/>
    <col min="10499" max="10499" width="17.85546875" style="95" customWidth="1"/>
    <col min="10500" max="10500" width="22.5703125" style="95" customWidth="1"/>
    <col min="10501" max="10502" width="9.140625" style="95"/>
    <col min="10503" max="10503" width="13.85546875" style="95" customWidth="1"/>
    <col min="10504" max="10752" width="9.140625" style="95"/>
    <col min="10753" max="10753" width="8.5703125" style="95" customWidth="1"/>
    <col min="10754" max="10754" width="67.7109375" style="95" customWidth="1"/>
    <col min="10755" max="10755" width="17.85546875" style="95" customWidth="1"/>
    <col min="10756" max="10756" width="22.5703125" style="95" customWidth="1"/>
    <col min="10757" max="10758" width="9.140625" style="95"/>
    <col min="10759" max="10759" width="13.85546875" style="95" customWidth="1"/>
    <col min="10760" max="11008" width="9.140625" style="95"/>
    <col min="11009" max="11009" width="8.5703125" style="95" customWidth="1"/>
    <col min="11010" max="11010" width="67.7109375" style="95" customWidth="1"/>
    <col min="11011" max="11011" width="17.85546875" style="95" customWidth="1"/>
    <col min="11012" max="11012" width="22.5703125" style="95" customWidth="1"/>
    <col min="11013" max="11014" width="9.140625" style="95"/>
    <col min="11015" max="11015" width="13.85546875" style="95" customWidth="1"/>
    <col min="11016" max="11264" width="9.140625" style="95"/>
    <col min="11265" max="11265" width="8.5703125" style="95" customWidth="1"/>
    <col min="11266" max="11266" width="67.7109375" style="95" customWidth="1"/>
    <col min="11267" max="11267" width="17.85546875" style="95" customWidth="1"/>
    <col min="11268" max="11268" width="22.5703125" style="95" customWidth="1"/>
    <col min="11269" max="11270" width="9.140625" style="95"/>
    <col min="11271" max="11271" width="13.85546875" style="95" customWidth="1"/>
    <col min="11272" max="11520" width="9.140625" style="95"/>
    <col min="11521" max="11521" width="8.5703125" style="95" customWidth="1"/>
    <col min="11522" max="11522" width="67.7109375" style="95" customWidth="1"/>
    <col min="11523" max="11523" width="17.85546875" style="95" customWidth="1"/>
    <col min="11524" max="11524" width="22.5703125" style="95" customWidth="1"/>
    <col min="11525" max="11526" width="9.140625" style="95"/>
    <col min="11527" max="11527" width="13.85546875" style="95" customWidth="1"/>
    <col min="11528" max="11776" width="9.140625" style="95"/>
    <col min="11777" max="11777" width="8.5703125" style="95" customWidth="1"/>
    <col min="11778" max="11778" width="67.7109375" style="95" customWidth="1"/>
    <col min="11779" max="11779" width="17.85546875" style="95" customWidth="1"/>
    <col min="11780" max="11780" width="22.5703125" style="95" customWidth="1"/>
    <col min="11781" max="11782" width="9.140625" style="95"/>
    <col min="11783" max="11783" width="13.85546875" style="95" customWidth="1"/>
    <col min="11784" max="12032" width="9.140625" style="95"/>
    <col min="12033" max="12033" width="8.5703125" style="95" customWidth="1"/>
    <col min="12034" max="12034" width="67.7109375" style="95" customWidth="1"/>
    <col min="12035" max="12035" width="17.85546875" style="95" customWidth="1"/>
    <col min="12036" max="12036" width="22.5703125" style="95" customWidth="1"/>
    <col min="12037" max="12038" width="9.140625" style="95"/>
    <col min="12039" max="12039" width="13.85546875" style="95" customWidth="1"/>
    <col min="12040" max="12288" width="9.140625" style="95"/>
    <col min="12289" max="12289" width="8.5703125" style="95" customWidth="1"/>
    <col min="12290" max="12290" width="67.7109375" style="95" customWidth="1"/>
    <col min="12291" max="12291" width="17.85546875" style="95" customWidth="1"/>
    <col min="12292" max="12292" width="22.5703125" style="95" customWidth="1"/>
    <col min="12293" max="12294" width="9.140625" style="95"/>
    <col min="12295" max="12295" width="13.85546875" style="95" customWidth="1"/>
    <col min="12296" max="12544" width="9.140625" style="95"/>
    <col min="12545" max="12545" width="8.5703125" style="95" customWidth="1"/>
    <col min="12546" max="12546" width="67.7109375" style="95" customWidth="1"/>
    <col min="12547" max="12547" width="17.85546875" style="95" customWidth="1"/>
    <col min="12548" max="12548" width="22.5703125" style="95" customWidth="1"/>
    <col min="12549" max="12550" width="9.140625" style="95"/>
    <col min="12551" max="12551" width="13.85546875" style="95" customWidth="1"/>
    <col min="12552" max="12800" width="9.140625" style="95"/>
    <col min="12801" max="12801" width="8.5703125" style="95" customWidth="1"/>
    <col min="12802" max="12802" width="67.7109375" style="95" customWidth="1"/>
    <col min="12803" max="12803" width="17.85546875" style="95" customWidth="1"/>
    <col min="12804" max="12804" width="22.5703125" style="95" customWidth="1"/>
    <col min="12805" max="12806" width="9.140625" style="95"/>
    <col min="12807" max="12807" width="13.85546875" style="95" customWidth="1"/>
    <col min="12808" max="13056" width="9.140625" style="95"/>
    <col min="13057" max="13057" width="8.5703125" style="95" customWidth="1"/>
    <col min="13058" max="13058" width="67.7109375" style="95" customWidth="1"/>
    <col min="13059" max="13059" width="17.85546875" style="95" customWidth="1"/>
    <col min="13060" max="13060" width="22.5703125" style="95" customWidth="1"/>
    <col min="13061" max="13062" width="9.140625" style="95"/>
    <col min="13063" max="13063" width="13.85546875" style="95" customWidth="1"/>
    <col min="13064" max="13312" width="9.140625" style="95"/>
    <col min="13313" max="13313" width="8.5703125" style="95" customWidth="1"/>
    <col min="13314" max="13314" width="67.7109375" style="95" customWidth="1"/>
    <col min="13315" max="13315" width="17.85546875" style="95" customWidth="1"/>
    <col min="13316" max="13316" width="22.5703125" style="95" customWidth="1"/>
    <col min="13317" max="13318" width="9.140625" style="95"/>
    <col min="13319" max="13319" width="13.85546875" style="95" customWidth="1"/>
    <col min="13320" max="13568" width="9.140625" style="95"/>
    <col min="13569" max="13569" width="8.5703125" style="95" customWidth="1"/>
    <col min="13570" max="13570" width="67.7109375" style="95" customWidth="1"/>
    <col min="13571" max="13571" width="17.85546875" style="95" customWidth="1"/>
    <col min="13572" max="13572" width="22.5703125" style="95" customWidth="1"/>
    <col min="13573" max="13574" width="9.140625" style="95"/>
    <col min="13575" max="13575" width="13.85546875" style="95" customWidth="1"/>
    <col min="13576" max="13824" width="9.140625" style="95"/>
    <col min="13825" max="13825" width="8.5703125" style="95" customWidth="1"/>
    <col min="13826" max="13826" width="67.7109375" style="95" customWidth="1"/>
    <col min="13827" max="13827" width="17.85546875" style="95" customWidth="1"/>
    <col min="13828" max="13828" width="22.5703125" style="95" customWidth="1"/>
    <col min="13829" max="13830" width="9.140625" style="95"/>
    <col min="13831" max="13831" width="13.85546875" style="95" customWidth="1"/>
    <col min="13832" max="14080" width="9.140625" style="95"/>
    <col min="14081" max="14081" width="8.5703125" style="95" customWidth="1"/>
    <col min="14082" max="14082" width="67.7109375" style="95" customWidth="1"/>
    <col min="14083" max="14083" width="17.85546875" style="95" customWidth="1"/>
    <col min="14084" max="14084" width="22.5703125" style="95" customWidth="1"/>
    <col min="14085" max="14086" width="9.140625" style="95"/>
    <col min="14087" max="14087" width="13.85546875" style="95" customWidth="1"/>
    <col min="14088" max="14336" width="9.140625" style="95"/>
    <col min="14337" max="14337" width="8.5703125" style="95" customWidth="1"/>
    <col min="14338" max="14338" width="67.7109375" style="95" customWidth="1"/>
    <col min="14339" max="14339" width="17.85546875" style="95" customWidth="1"/>
    <col min="14340" max="14340" width="22.5703125" style="95" customWidth="1"/>
    <col min="14341" max="14342" width="9.140625" style="95"/>
    <col min="14343" max="14343" width="13.85546875" style="95" customWidth="1"/>
    <col min="14344" max="14592" width="9.140625" style="95"/>
    <col min="14593" max="14593" width="8.5703125" style="95" customWidth="1"/>
    <col min="14594" max="14594" width="67.7109375" style="95" customWidth="1"/>
    <col min="14595" max="14595" width="17.85546875" style="95" customWidth="1"/>
    <col min="14596" max="14596" width="22.5703125" style="95" customWidth="1"/>
    <col min="14597" max="14598" width="9.140625" style="95"/>
    <col min="14599" max="14599" width="13.85546875" style="95" customWidth="1"/>
    <col min="14600" max="14848" width="9.140625" style="95"/>
    <col min="14849" max="14849" width="8.5703125" style="95" customWidth="1"/>
    <col min="14850" max="14850" width="67.7109375" style="95" customWidth="1"/>
    <col min="14851" max="14851" width="17.85546875" style="95" customWidth="1"/>
    <col min="14852" max="14852" width="22.5703125" style="95" customWidth="1"/>
    <col min="14853" max="14854" width="9.140625" style="95"/>
    <col min="14855" max="14855" width="13.85546875" style="95" customWidth="1"/>
    <col min="14856" max="15104" width="9.140625" style="95"/>
    <col min="15105" max="15105" width="8.5703125" style="95" customWidth="1"/>
    <col min="15106" max="15106" width="67.7109375" style="95" customWidth="1"/>
    <col min="15107" max="15107" width="17.85546875" style="95" customWidth="1"/>
    <col min="15108" max="15108" width="22.5703125" style="95" customWidth="1"/>
    <col min="15109" max="15110" width="9.140625" style="95"/>
    <col min="15111" max="15111" width="13.85546875" style="95" customWidth="1"/>
    <col min="15112" max="15360" width="9.140625" style="95"/>
    <col min="15361" max="15361" width="8.5703125" style="95" customWidth="1"/>
    <col min="15362" max="15362" width="67.7109375" style="95" customWidth="1"/>
    <col min="15363" max="15363" width="17.85546875" style="95" customWidth="1"/>
    <col min="15364" max="15364" width="22.5703125" style="95" customWidth="1"/>
    <col min="15365" max="15366" width="9.140625" style="95"/>
    <col min="15367" max="15367" width="13.85546875" style="95" customWidth="1"/>
    <col min="15368" max="15616" width="9.140625" style="95"/>
    <col min="15617" max="15617" width="8.5703125" style="95" customWidth="1"/>
    <col min="15618" max="15618" width="67.7109375" style="95" customWidth="1"/>
    <col min="15619" max="15619" width="17.85546875" style="95" customWidth="1"/>
    <col min="15620" max="15620" width="22.5703125" style="95" customWidth="1"/>
    <col min="15621" max="15622" width="9.140625" style="95"/>
    <col min="15623" max="15623" width="13.85546875" style="95" customWidth="1"/>
    <col min="15624" max="15872" width="9.140625" style="95"/>
    <col min="15873" max="15873" width="8.5703125" style="95" customWidth="1"/>
    <col min="15874" max="15874" width="67.7109375" style="95" customWidth="1"/>
    <col min="15875" max="15875" width="17.85546875" style="95" customWidth="1"/>
    <col min="15876" max="15876" width="22.5703125" style="95" customWidth="1"/>
    <col min="15877" max="15878" width="9.140625" style="95"/>
    <col min="15879" max="15879" width="13.85546875" style="95" customWidth="1"/>
    <col min="15880" max="16128" width="9.140625" style="95"/>
    <col min="16129" max="16129" width="8.5703125" style="95" customWidth="1"/>
    <col min="16130" max="16130" width="67.7109375" style="95" customWidth="1"/>
    <col min="16131" max="16131" width="17.85546875" style="95" customWidth="1"/>
    <col min="16132" max="16132" width="22.5703125" style="95" customWidth="1"/>
    <col min="16133" max="16134" width="9.140625" style="95"/>
    <col min="16135" max="16135" width="13.85546875" style="95" customWidth="1"/>
    <col min="16136" max="16384" width="9.140625" style="95"/>
  </cols>
  <sheetData>
    <row r="1" spans="1:9" ht="22.5">
      <c r="A1" s="343" t="s">
        <v>146</v>
      </c>
      <c r="B1" s="344"/>
      <c r="C1" s="344"/>
      <c r="D1" s="345"/>
    </row>
    <row r="2" spans="1:9" ht="30" customHeight="1">
      <c r="A2" s="346" t="s">
        <v>55</v>
      </c>
      <c r="B2" s="346"/>
      <c r="C2" s="346"/>
      <c r="D2" s="346"/>
    </row>
    <row r="3" spans="1:9" ht="18" hidden="1" customHeight="1">
      <c r="A3" s="342"/>
      <c r="B3" s="347"/>
      <c r="C3" s="342" t="s">
        <v>3</v>
      </c>
      <c r="D3" s="342"/>
    </row>
    <row r="4" spans="1:9" ht="13.15" hidden="1" customHeight="1">
      <c r="A4" s="65" t="s">
        <v>56</v>
      </c>
      <c r="B4" s="96"/>
      <c r="C4" s="341" t="s">
        <v>4</v>
      </c>
      <c r="D4" s="342"/>
    </row>
    <row r="5" spans="1:9" ht="18" hidden="1" customHeight="1">
      <c r="A5" s="65" t="s">
        <v>57</v>
      </c>
      <c r="B5" s="97" t="str">
        <f>'[2]Names of Bidder'!C9</f>
        <v>…….. …… ………. ……….</v>
      </c>
      <c r="C5" s="341" t="s">
        <v>6</v>
      </c>
      <c r="D5" s="342"/>
    </row>
    <row r="6" spans="1:9" ht="16.149999999999999" hidden="1" customHeight="1">
      <c r="A6" s="98"/>
      <c r="B6" s="97" t="str">
        <f>'[2]Names of Bidder'!C10</f>
        <v>…….. …… ………. ……….</v>
      </c>
      <c r="C6" s="341" t="s">
        <v>7</v>
      </c>
      <c r="D6" s="342"/>
    </row>
    <row r="7" spans="1:9" ht="12.6" hidden="1" customHeight="1">
      <c r="A7" s="98"/>
      <c r="B7" s="97" t="str">
        <f>'[2]Names of Bidder'!C11</f>
        <v>…….. …… ………. ……….</v>
      </c>
      <c r="C7" s="341" t="s">
        <v>8</v>
      </c>
      <c r="D7" s="342"/>
    </row>
    <row r="8" spans="1:9" ht="26.25" hidden="1" customHeight="1">
      <c r="A8" s="99"/>
      <c r="B8" s="100"/>
      <c r="C8" s="342" t="s">
        <v>9</v>
      </c>
      <c r="D8" s="342"/>
    </row>
    <row r="9" spans="1:9" ht="22.5" hidden="1" customHeight="1">
      <c r="A9" s="99"/>
      <c r="B9" s="100" t="e">
        <f>#REF!</f>
        <v>#REF!</v>
      </c>
      <c r="C9" s="46"/>
      <c r="D9" s="46"/>
    </row>
    <row r="10" spans="1:9" ht="28.5">
      <c r="A10" s="101" t="s">
        <v>10</v>
      </c>
      <c r="B10" s="340" t="s">
        <v>58</v>
      </c>
      <c r="C10" s="340"/>
      <c r="D10" s="101" t="s">
        <v>59</v>
      </c>
      <c r="I10" s="102"/>
    </row>
    <row r="11" spans="1:9" ht="33" customHeight="1">
      <c r="A11" s="103">
        <v>1</v>
      </c>
      <c r="B11" s="340" t="s">
        <v>60</v>
      </c>
      <c r="C11" s="340"/>
      <c r="D11" s="104"/>
    </row>
    <row r="12" spans="1:9" ht="43.5" customHeight="1">
      <c r="A12" s="103" t="s">
        <v>61</v>
      </c>
      <c r="B12" s="340" t="s">
        <v>147</v>
      </c>
      <c r="C12" s="340"/>
      <c r="D12" s="105">
        <f>'Sch-1 Supply '!L49</f>
        <v>0</v>
      </c>
    </row>
    <row r="13" spans="1:9" ht="43.5" customHeight="1">
      <c r="A13" s="103" t="s">
        <v>62</v>
      </c>
      <c r="B13" s="340" t="s">
        <v>148</v>
      </c>
      <c r="C13" s="340"/>
      <c r="D13" s="105">
        <f>'Sch-3 Installation'!L47</f>
        <v>0</v>
      </c>
    </row>
    <row r="14" spans="1:9" ht="43.5" customHeight="1">
      <c r="A14" s="103">
        <v>2</v>
      </c>
      <c r="B14" s="340" t="s">
        <v>63</v>
      </c>
      <c r="C14" s="340"/>
      <c r="D14" s="105">
        <f>SUM(D12:D13)</f>
        <v>0</v>
      </c>
    </row>
    <row r="15" spans="1:9">
      <c r="A15" s="106"/>
      <c r="D15" s="107"/>
    </row>
    <row r="16" spans="1:9">
      <c r="A16" s="106"/>
      <c r="D16" s="107"/>
    </row>
    <row r="17" spans="1:4" hidden="1">
      <c r="A17" s="106" t="s">
        <v>21</v>
      </c>
      <c r="B17" s="108" t="e">
        <f>+#REF!</f>
        <v>#REF!</v>
      </c>
      <c r="C17" s="62" t="s">
        <v>22</v>
      </c>
      <c r="D17" s="109" t="e">
        <f>+#REF!</f>
        <v>#REF!</v>
      </c>
    </row>
    <row r="18" spans="1:4" hidden="1">
      <c r="A18" s="110" t="s">
        <v>23</v>
      </c>
      <c r="B18" s="111" t="e">
        <f>+#REF!</f>
        <v>#REF!</v>
      </c>
      <c r="C18" s="112" t="s">
        <v>24</v>
      </c>
      <c r="D18" s="109" t="e">
        <f>+#REF!</f>
        <v>#REF!</v>
      </c>
    </row>
  </sheetData>
  <sheetProtection password="DC2B" sheet="1" objects="1" scenarios="1"/>
  <mergeCells count="14">
    <mergeCell ref="C5:D5"/>
    <mergeCell ref="A1:D1"/>
    <mergeCell ref="A2:D2"/>
    <mergeCell ref="A3:B3"/>
    <mergeCell ref="C3:D3"/>
    <mergeCell ref="C4:D4"/>
    <mergeCell ref="B14:C14"/>
    <mergeCell ref="C6:D6"/>
    <mergeCell ref="C7:D7"/>
    <mergeCell ref="C8:D8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435F-BB9A-4B44-A757-39B0367FC410}">
  <sheetPr codeName="Sheet8"/>
  <dimension ref="A1:O22"/>
  <sheetViews>
    <sheetView tabSelected="1" zoomScale="130" zoomScaleNormal="130" workbookViewId="0">
      <selection activeCell="A6" sqref="A6:B6"/>
    </sheetView>
  </sheetViews>
  <sheetFormatPr defaultColWidth="9.140625" defaultRowHeight="12.75"/>
  <cols>
    <col min="1" max="1" width="11.5703125" style="69" customWidth="1"/>
    <col min="2" max="2" width="64.42578125" style="95" customWidth="1"/>
    <col min="3" max="3" width="19.7109375" style="95" customWidth="1"/>
    <col min="4" max="4" width="30.28515625" style="95" customWidth="1"/>
    <col min="5" max="5" width="2.28515625" style="95" hidden="1" customWidth="1"/>
    <col min="6" max="6" width="11.5703125" style="95" bestFit="1" customWidth="1"/>
    <col min="7" max="16384" width="9.140625" style="95"/>
  </cols>
  <sheetData>
    <row r="1" spans="1:15">
      <c r="A1" s="351" t="str">
        <f>'[3]Sch-5 Taxes and duties'!A1:D1</f>
        <v>POWER GRID CORPORATION OF INDIA LTD.</v>
      </c>
      <c r="B1" s="351"/>
      <c r="C1" s="351"/>
      <c r="D1" s="351"/>
    </row>
    <row r="2" spans="1:15">
      <c r="A2" s="351" t="str">
        <f>'[3]Sch-5 Taxes and duties'!A2:D2</f>
        <v>WRTS-II,RHQ,VADODARA</v>
      </c>
      <c r="B2" s="351"/>
      <c r="C2" s="351"/>
      <c r="D2" s="351"/>
    </row>
    <row r="3" spans="1:15" ht="36.75" customHeight="1">
      <c r="A3" s="350" t="str">
        <f>Basic!B1</f>
        <v>Retrofitting and Replacement of Control &amp; Relay Panel at 400/220 kV Powergrid Itarsi Substation - Under Add Cap Scheme</v>
      </c>
      <c r="B3" s="350"/>
      <c r="C3" s="350"/>
      <c r="D3" s="350"/>
    </row>
    <row r="4" spans="1:15">
      <c r="A4" s="352" t="s">
        <v>64</v>
      </c>
      <c r="B4" s="352"/>
      <c r="C4" s="352"/>
      <c r="D4" s="352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9.5" customHeight="1">
      <c r="A5" s="353" t="s">
        <v>149</v>
      </c>
      <c r="B5" s="353"/>
      <c r="C5" s="353"/>
      <c r="D5" s="353"/>
    </row>
    <row r="6" spans="1:15">
      <c r="A6" s="342" t="e">
        <f>#REF!</f>
        <v>#REF!</v>
      </c>
      <c r="B6" s="342"/>
      <c r="C6" s="342" t="s">
        <v>3</v>
      </c>
      <c r="D6" s="342"/>
    </row>
    <row r="7" spans="1:15">
      <c r="A7" s="47" t="s">
        <v>56</v>
      </c>
      <c r="B7" s="113"/>
      <c r="C7" s="46" t="s">
        <v>4</v>
      </c>
      <c r="D7" s="46"/>
    </row>
    <row r="8" spans="1:15">
      <c r="A8" s="47" t="s">
        <v>57</v>
      </c>
      <c r="B8" s="113"/>
      <c r="C8" s="46" t="s">
        <v>6</v>
      </c>
      <c r="D8" s="46"/>
    </row>
    <row r="9" spans="1:15">
      <c r="A9" s="99"/>
      <c r="B9" s="113"/>
      <c r="C9" s="46" t="s">
        <v>7</v>
      </c>
      <c r="D9" s="46"/>
    </row>
    <row r="10" spans="1:15">
      <c r="A10" s="99"/>
      <c r="B10" s="113"/>
      <c r="C10" s="46" t="s">
        <v>8</v>
      </c>
      <c r="D10" s="46"/>
    </row>
    <row r="11" spans="1:15">
      <c r="A11" s="349"/>
      <c r="B11" s="349"/>
      <c r="C11" s="46" t="s">
        <v>9</v>
      </c>
      <c r="D11" s="46"/>
    </row>
    <row r="12" spans="1:15" s="115" customFormat="1" ht="23.25" customHeight="1">
      <c r="A12" s="114" t="s">
        <v>10</v>
      </c>
      <c r="B12" s="350" t="s">
        <v>65</v>
      </c>
      <c r="C12" s="350"/>
      <c r="D12" s="114" t="s">
        <v>66</v>
      </c>
      <c r="E12" s="114" t="s">
        <v>66</v>
      </c>
    </row>
    <row r="13" spans="1:15" ht="32.25" customHeight="1">
      <c r="A13" s="47">
        <v>1</v>
      </c>
      <c r="B13" s="348" t="s">
        <v>153</v>
      </c>
      <c r="C13" s="348"/>
      <c r="D13" s="126">
        <f>'Sch-1 Supply '!K49</f>
        <v>0</v>
      </c>
      <c r="E13" s="45">
        <v>14780245</v>
      </c>
      <c r="F13" s="116"/>
    </row>
    <row r="14" spans="1:15" ht="42" customHeight="1">
      <c r="A14" s="47">
        <v>3</v>
      </c>
      <c r="B14" s="354" t="s">
        <v>154</v>
      </c>
      <c r="C14" s="354"/>
      <c r="D14" s="127">
        <f>'Sch-3 Installation'!K47</f>
        <v>0</v>
      </c>
      <c r="E14" s="45"/>
      <c r="F14" s="116"/>
    </row>
    <row r="15" spans="1:15" ht="42" customHeight="1">
      <c r="A15" s="47">
        <v>4</v>
      </c>
      <c r="B15" s="357" t="s">
        <v>140</v>
      </c>
      <c r="C15" s="358"/>
      <c r="D15" s="127">
        <f>'Sch-1 Supply '!L49</f>
        <v>0</v>
      </c>
      <c r="E15" s="180"/>
      <c r="F15" s="116"/>
    </row>
    <row r="16" spans="1:15" ht="42" customHeight="1">
      <c r="A16" s="47">
        <v>6</v>
      </c>
      <c r="B16" s="359" t="s">
        <v>141</v>
      </c>
      <c r="C16" s="360"/>
      <c r="D16" s="127">
        <f>'Sch-3 Installation'!L47</f>
        <v>0</v>
      </c>
      <c r="E16" s="180"/>
      <c r="F16" s="116"/>
    </row>
    <row r="17" spans="1:6" ht="42" customHeight="1">
      <c r="A17" s="47">
        <v>7</v>
      </c>
      <c r="B17" s="357" t="s">
        <v>142</v>
      </c>
      <c r="C17" s="358"/>
      <c r="D17" s="127">
        <f>'Sch-2 F&amp;I'!G51</f>
        <v>0</v>
      </c>
      <c r="E17" s="180"/>
      <c r="F17" s="116"/>
    </row>
    <row r="18" spans="1:6" ht="42" customHeight="1">
      <c r="A18" s="47"/>
      <c r="B18" s="355" t="s">
        <v>139</v>
      </c>
      <c r="C18" s="356"/>
      <c r="D18" s="128">
        <f>SUM(D13:D17)</f>
        <v>0</v>
      </c>
      <c r="E18" s="45"/>
      <c r="F18" s="116"/>
    </row>
    <row r="19" spans="1:6">
      <c r="A19" s="129"/>
      <c r="B19" s="117"/>
      <c r="C19" s="117"/>
      <c r="D19" s="118"/>
    </row>
    <row r="20" spans="1:6">
      <c r="A20" s="106"/>
      <c r="D20" s="107"/>
    </row>
    <row r="21" spans="1:6">
      <c r="A21" s="106" t="s">
        <v>21</v>
      </c>
      <c r="B21" s="108"/>
      <c r="C21" s="119" t="s">
        <v>22</v>
      </c>
      <c r="D21" s="120"/>
    </row>
    <row r="22" spans="1:6">
      <c r="A22" s="110" t="s">
        <v>23</v>
      </c>
      <c r="B22" s="121"/>
      <c r="C22" s="122" t="s">
        <v>24</v>
      </c>
      <c r="D22" s="123"/>
    </row>
  </sheetData>
  <sheetProtection password="DC2B" sheet="1" objects="1" scenarios="1"/>
  <mergeCells count="15">
    <mergeCell ref="B14:C14"/>
    <mergeCell ref="B18:C18"/>
    <mergeCell ref="B15:C15"/>
    <mergeCell ref="B16:C16"/>
    <mergeCell ref="B17:C17"/>
    <mergeCell ref="A1:D1"/>
    <mergeCell ref="A2:D2"/>
    <mergeCell ref="A3:D3"/>
    <mergeCell ref="A4:D4"/>
    <mergeCell ref="A5:D5"/>
    <mergeCell ref="B13:C13"/>
    <mergeCell ref="A6:B6"/>
    <mergeCell ref="C6:D6"/>
    <mergeCell ref="A11:B11"/>
    <mergeCell ref="B12:C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40CD5E00D1D34EB9A53E2582215094" ma:contentTypeVersion="17" ma:contentTypeDescription="Create a new document." ma:contentTypeScope="" ma:versionID="7226d8e51a829c3e0b12c839654e3782">
  <xsd:schema xmlns:xsd="http://www.w3.org/2001/XMLSchema" xmlns:xs="http://www.w3.org/2001/XMLSchema" xmlns:p="http://schemas.microsoft.com/office/2006/metadata/properties" xmlns:ns3="3046e13e-f819-45a8-85ca-1ed7db03e7d9" xmlns:ns4="4cd4c64d-abf5-424e-baf3-c0edf3cbdec2" targetNamespace="http://schemas.microsoft.com/office/2006/metadata/properties" ma:root="true" ma:fieldsID="2204524ede40bfd2dbf1932589c53d7d" ns3:_="" ns4:_="">
    <xsd:import namespace="3046e13e-f819-45a8-85ca-1ed7db03e7d9"/>
    <xsd:import namespace="4cd4c64d-abf5-424e-baf3-c0edf3cbdec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e13e-f819-45a8-85ca-1ed7db03e7d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4c64d-abf5-424e-baf3-c0edf3cbde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46e13e-f819-45a8-85ca-1ed7db03e7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91FEE-EFA8-40D9-B44A-B83A416B9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6e13e-f819-45a8-85ca-1ed7db03e7d9"/>
    <ds:schemaRef ds:uri="4cd4c64d-abf5-424e-baf3-c0edf3cbd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19723C-E7E0-4F29-85CB-37EEE266E0A9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4cd4c64d-abf5-424e-baf3-c0edf3cbdec2"/>
    <ds:schemaRef ds:uri="http://purl.org/dc/dcmitype/"/>
    <ds:schemaRef ds:uri="3046e13e-f819-45a8-85ca-1ed7db03e7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2E7DC-D2A8-47CA-A502-CC7B865F3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Instruction</vt:lpstr>
      <vt:lpstr>Basic</vt:lpstr>
      <vt:lpstr>Name of Bidder</vt:lpstr>
      <vt:lpstr>Sch-1 Supply </vt:lpstr>
      <vt:lpstr>3B Non- schedule</vt:lpstr>
      <vt:lpstr>Sch-2 F&amp;I</vt:lpstr>
      <vt:lpstr>Sch-3 Installation</vt:lpstr>
      <vt:lpstr>Sch 5 Taxes</vt:lpstr>
      <vt:lpstr>Sch 6 summary</vt:lpstr>
      <vt:lpstr>'Sch-2 F&amp;I'!Print_Area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Jaikishan Kumar {जयकिशन कुमार}</dc:creator>
  <cp:keywords/>
  <dc:description/>
  <cp:lastModifiedBy>Jignesh Kumar Kapatel {का.पटेल जिग्‍नेशकुमार}</cp:lastModifiedBy>
  <cp:revision/>
  <cp:lastPrinted>2026-06-04T07:08:08Z</cp:lastPrinted>
  <dcterms:created xsi:type="dcterms:W3CDTF">2015-06-05T18:17:20Z</dcterms:created>
  <dcterms:modified xsi:type="dcterms:W3CDTF">2026-07-07T09:34:05Z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0x0101000140CD5E00D1D34EB9A53E2582215094</vt:lpwstr>
  </property>
  <property fmtid="{D5CDD505-2E9C-101B-9397-08002B2CF9AE}" pid="3" name="MSIP_Label_67de828d-f69d-40d4-9531-ce724429a5c7_Enabled">
    <vt:lpwstr>true</vt:lpwstr>
  </property>
  <property fmtid="{D5CDD505-2E9C-101B-9397-08002B2CF9AE}" pid="4" name="MSIP_Label_67de828d-f69d-40d4-9531-ce724429a5c7_SetDate">
    <vt:lpwstr>2026-06-03T11:23:06Z</vt:lpwstr>
  </property>
  <property fmtid="{D5CDD505-2E9C-101B-9397-08002B2CF9AE}" pid="5" name="MSIP_Label_67de828d-f69d-40d4-9531-ce724429a5c7_Method">
    <vt:lpwstr>Privileged</vt:lpwstr>
  </property>
  <property fmtid="{D5CDD505-2E9C-101B-9397-08002B2CF9AE}" pid="6" name="MSIP_Label_67de828d-f69d-40d4-9531-ce724429a5c7_Name">
    <vt:lpwstr>Unrestricted-IT</vt:lpwstr>
  </property>
  <property fmtid="{D5CDD505-2E9C-101B-9397-08002B2CF9AE}" pid="7" name="MSIP_Label_67de828d-f69d-40d4-9531-ce724429a5c7_SiteId">
    <vt:lpwstr>7048075c-52c2-4a40-8e7c-5c5a5573c87f</vt:lpwstr>
  </property>
  <property fmtid="{D5CDD505-2E9C-101B-9397-08002B2CF9AE}" pid="8" name="MSIP_Label_67de828d-f69d-40d4-9531-ce724429a5c7_ActionId">
    <vt:lpwstr>3ee226da-d5bf-44d1-a14a-16adf97046f7</vt:lpwstr>
  </property>
  <property fmtid="{D5CDD505-2E9C-101B-9397-08002B2CF9AE}" pid="9" name="MSIP_Label_67de828d-f69d-40d4-9531-ce724429a5c7_ContentBits">
    <vt:lpwstr>0</vt:lpwstr>
  </property>
  <property fmtid="{D5CDD505-2E9C-101B-9397-08002B2CF9AE}" pid="10" name="MSIP_Label_67de828d-f69d-40d4-9531-ce724429a5c7_Tag">
    <vt:lpwstr>10, 0, 1, 1</vt:lpwstr>
  </property>
</Properties>
</file>