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jignesh\OneDrive - Power Grid Corporation of India Limited\C&amp;M\MP Gr I\SRM\Open\1041629 Indore Painting Works\"/>
    </mc:Choice>
  </mc:AlternateContent>
  <xr:revisionPtr revIDLastSave="656" documentId="13_ncr:1_{E258CF9B-EC75-40AA-8581-13AAE3CD5294}" xr6:coauthVersionLast="36" xr6:coauthVersionMax="47" xr10:uidLastSave="{95B52743-681C-4861-B590-EF03848CF061}"/>
  <workbookProtection workbookPassword="DC2B" lockStructure="1"/>
  <bookViews>
    <workbookView xWindow="-120" yWindow="-120" windowWidth="29040" windowHeight="15720" activeTab="3" xr2:uid="{00000000-000D-0000-FFFF-FFFF00000000}"/>
  </bookViews>
  <sheets>
    <sheet name="Instructions" sheetId="1" r:id="rId1"/>
    <sheet name="Basics" sheetId="2" r:id="rId2"/>
    <sheet name="Name of Bidder" sheetId="3" r:id="rId3"/>
    <sheet name="Sch-3A (Sch-Civil)" sheetId="8" r:id="rId4"/>
    <sheet name="Sch 5 taxes" sheetId="5" r:id="rId5"/>
    <sheet name="Sch 6 Summary" sheetId="6"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9" i="8" l="1"/>
  <c r="M38" i="8"/>
  <c r="N38" i="8" s="1"/>
  <c r="O38" i="8" l="1"/>
  <c r="P38" i="8"/>
  <c r="M36" i="8" l="1"/>
  <c r="N36" i="8" s="1"/>
  <c r="M34" i="8"/>
  <c r="N34" i="8" s="1"/>
  <c r="M32" i="8"/>
  <c r="N32" i="8" s="1"/>
  <c r="M30" i="8"/>
  <c r="N30" i="8" s="1"/>
  <c r="M28" i="8"/>
  <c r="N28" i="8" s="1"/>
  <c r="M27" i="8"/>
  <c r="N27" i="8" s="1"/>
  <c r="M25" i="8"/>
  <c r="N25" i="8" s="1"/>
  <c r="M23" i="8"/>
  <c r="N23" i="8" s="1"/>
  <c r="M22" i="8"/>
  <c r="N22" i="8" s="1"/>
  <c r="M20" i="8"/>
  <c r="N20" i="8" s="1"/>
  <c r="O36" i="8" l="1"/>
  <c r="P36" i="8" s="1"/>
  <c r="O34" i="8"/>
  <c r="P34" i="8" s="1"/>
  <c r="O32" i="8"/>
  <c r="P32" i="8" s="1"/>
  <c r="O30" i="8"/>
  <c r="P30" i="8" s="1"/>
  <c r="O28" i="8"/>
  <c r="P28" i="8" s="1"/>
  <c r="O25" i="8"/>
  <c r="P25" i="8" s="1"/>
  <c r="O27" i="8"/>
  <c r="P27" i="8" s="1"/>
  <c r="O23" i="8"/>
  <c r="P23" i="8" s="1"/>
  <c r="O20" i="8"/>
  <c r="P20" i="8" s="1"/>
  <c r="O22" i="8"/>
  <c r="P22" i="8" s="1"/>
  <c r="O40" i="8" l="1"/>
  <c r="M18" i="8"/>
  <c r="N18" i="8" s="1"/>
  <c r="O18" i="8" l="1"/>
  <c r="P18" i="8" s="1"/>
  <c r="P39" i="8" l="1"/>
  <c r="O39" i="8"/>
  <c r="O41" i="8" s="1"/>
  <c r="O43" i="8" s="1"/>
  <c r="D11" i="5" s="1"/>
  <c r="D12" i="5" s="1"/>
  <c r="N41" i="8"/>
  <c r="N42" i="8" l="1"/>
  <c r="D12" i="6" s="1"/>
  <c r="D14" i="6" s="1"/>
  <c r="A13" i="3"/>
  <c r="A8" i="3"/>
  <c r="D16" i="6" l="1"/>
  <c r="D18" i="6" l="1"/>
</calcChain>
</file>

<file path=xl/sharedStrings.xml><?xml version="1.0" encoding="utf-8"?>
<sst xmlns="http://schemas.openxmlformats.org/spreadsheetml/2006/main" count="260" uniqueCount="179">
  <si>
    <t>I</t>
  </si>
  <si>
    <t>While filling up the worksheets following may please be observed :</t>
  </si>
  <si>
    <t>(i)</t>
  </si>
  <si>
    <t>Fill up only green shaded cells.</t>
  </si>
  <si>
    <t>(ii)</t>
  </si>
  <si>
    <t>Certain data type entries have been restricted, such as Numeric values or limits of numeric values.</t>
  </si>
  <si>
    <t>(iii)</t>
  </si>
  <si>
    <t>Select only the options provided in pull down menus.</t>
  </si>
  <si>
    <t>(iv)</t>
  </si>
  <si>
    <t>Do not link any cell of this work book with any other work book.</t>
  </si>
  <si>
    <t>(v)</t>
  </si>
  <si>
    <t>Do not use copy &amp; paste or cut &amp; paste options for filling up the data.</t>
  </si>
  <si>
    <t>(vi)</t>
  </si>
  <si>
    <t>Do not reformat any of the cell of the work book.</t>
  </si>
  <si>
    <t>II</t>
  </si>
  <si>
    <t>This Workbook consists of following worksheets :</t>
  </si>
  <si>
    <t xml:space="preserve">Cover : </t>
  </si>
  <si>
    <t>Opening page of the workbook.</t>
  </si>
  <si>
    <t>Names of Bidder :</t>
  </si>
  <si>
    <t>●</t>
  </si>
  <si>
    <t>Select Sole Bidder or JV (Joint Venture) from the pull down menu. Do not leave this cell blank.</t>
  </si>
  <si>
    <t>Select nos. of the JV Partners other than the Lead Partner from drop down menu.</t>
  </si>
  <si>
    <r>
      <t>In case of JV partners more than 2, enter details of 3</t>
    </r>
    <r>
      <rPr>
        <vertAlign val="superscript"/>
        <sz val="10"/>
        <rFont val="Calibri"/>
        <family val="2"/>
      </rPr>
      <t>rd</t>
    </r>
    <r>
      <rPr>
        <sz val="10"/>
        <rFont val="Calibri"/>
        <family val="2"/>
      </rPr>
      <t xml:space="preserve"> &amp; more partners along with details of 2</t>
    </r>
    <r>
      <rPr>
        <vertAlign val="superscript"/>
        <sz val="10"/>
        <rFont val="Calibri"/>
        <family val="2"/>
      </rPr>
      <t>nd</t>
    </r>
    <r>
      <rPr>
        <sz val="10"/>
        <rFont val="Calibri"/>
        <family val="2"/>
      </rPr>
      <t xml:space="preserve"> partner.</t>
    </r>
  </si>
  <si>
    <t>Fill up names and address of the Sole Bidder and /or Joint Venture.</t>
  </si>
  <si>
    <t>Fill up date in dd-mmm-yyyy format from drop down menu.</t>
  </si>
  <si>
    <t>Click for Sch-1 given at the right top of the worksheet to go to Sch-1.</t>
  </si>
  <si>
    <t>Sch -1 : (Abstract Of Cost)</t>
  </si>
  <si>
    <t xml:space="preserve">Summary of all the Schedules  shall be displayed automatically. </t>
  </si>
  <si>
    <t>No cell is required to be filled in by the bidder in this worksheet.</t>
  </si>
  <si>
    <t>Sch-2 (Schedule  Items for Civil Works for FOR CONSTRUCTION OF TL STORE (50m x 10 m)  FOR BANASKANTHA SUBSTATION  ) :</t>
  </si>
  <si>
    <r>
      <t>Schedule Items:</t>
    </r>
    <r>
      <rPr>
        <sz val="10"/>
        <rFont val="Calibri"/>
        <family val="2"/>
      </rPr>
      <t xml:space="preserve"> only % above/below DSR-2014 is to be filled up.</t>
    </r>
  </si>
  <si>
    <t>Total amount shall get calculated automatically.</t>
  </si>
  <si>
    <t>Sch-3 (Non-Schedule  Items for FOR CONSTRUCTION OF TL STORE (50m x 10 m)  FOR BANASKANTHA SUBSTATION ) :</t>
  </si>
  <si>
    <r>
      <rPr>
        <b/>
        <sz val="10"/>
        <rFont val="Calibri"/>
        <family val="2"/>
      </rPr>
      <t>Non-Schedule Items</t>
    </r>
    <r>
      <rPr>
        <sz val="10"/>
        <rFont val="Calibri"/>
        <family val="2"/>
      </rPr>
      <t>: Fill up unit rates for all the items in numeric values greater than 0 (zero). If unit rate is left blank, the corresponding item shall be deemed to be included in the total price.</t>
    </r>
  </si>
  <si>
    <t>The rate quoted shall be inclusive of the Service Tax.</t>
  </si>
  <si>
    <t>Sch-4 (Schedule  Items for CONSTRUCTION OF OPEN STORE YARD OF SIZE  (110m x 40) m  for BANASKANTHA SUBSTATION  ) :</t>
  </si>
  <si>
    <t>Sch-5 (Non-Schedule  Items for CONSTRUCTION OF OPEN STORE YARD OF SIZE  (110m x 40) m  for BANASKANTHA SUBSTATION ) :</t>
  </si>
  <si>
    <t>Sch-6 ( INTERNAL ELECTRIFICATION WORKS OF 50x10 STORE  SHED FOR BANASKANTHA SUBSTATION  ) :</t>
  </si>
  <si>
    <t>Fill up unit rates for all the items in numeric values greater than 0 (zero). If unit rate is left blank, the corresponding item shall be deemed to be included in the total price.</t>
  </si>
  <si>
    <r>
      <t>Bid from 2</t>
    </r>
    <r>
      <rPr>
        <b/>
        <vertAlign val="superscript"/>
        <sz val="10"/>
        <color indexed="12"/>
        <rFont val="Calibri"/>
        <family val="2"/>
      </rPr>
      <t>nd</t>
    </r>
    <r>
      <rPr>
        <b/>
        <sz val="10"/>
        <color indexed="12"/>
        <rFont val="Calibri"/>
        <family val="2"/>
      </rPr>
      <t xml:space="preserve"> Envelope :</t>
    </r>
  </si>
  <si>
    <t>Fill up ref. no. as bidder's ref no. of this letter.</t>
  </si>
  <si>
    <t xml:space="preserve">This letter shall consider the net price as per Sch-3 . </t>
  </si>
  <si>
    <t xml:space="preserve">Fill up names &amp; Designation of the representatives of other JV partner(s) if the bidder is JV (Joint Venture) . </t>
  </si>
  <si>
    <t>Fill up additional information as required.</t>
  </si>
  <si>
    <t>* * *</t>
  </si>
  <si>
    <t>Happy Bidding !</t>
  </si>
  <si>
    <t>Name of Package :</t>
  </si>
  <si>
    <t>Specification No. :</t>
  </si>
  <si>
    <t>Completion Period</t>
  </si>
  <si>
    <t>Enter following details of the bidder</t>
  </si>
  <si>
    <t>Specify type of Bidder                    [Select from drop down menu]</t>
  </si>
  <si>
    <t>Individual Firm</t>
  </si>
  <si>
    <t xml:space="preserve">Address of Registered Office &amp; Mobile Numbers </t>
  </si>
  <si>
    <t>…….. …… ………. ……….</t>
  </si>
  <si>
    <t xml:space="preserve">Printed Name </t>
  </si>
  <si>
    <t>Designation</t>
  </si>
  <si>
    <t xml:space="preserve">Date     </t>
  </si>
  <si>
    <t xml:space="preserve">Place     </t>
  </si>
  <si>
    <t>पावर ग्रिड कारपोरेशन ऑफ इंडिया लिमिटेड</t>
  </si>
  <si>
    <t>POWER GRID CORPORATION OF INDIA LTD.</t>
  </si>
  <si>
    <t>WRTS-II,RHQ,VADODARA</t>
  </si>
  <si>
    <t>(SCHEDULE OF RATES AND PRICES)</t>
  </si>
  <si>
    <t>Bidder’s Name and Address (Sole Bidder) :</t>
  </si>
  <si>
    <t>To:</t>
  </si>
  <si>
    <t>Name        :</t>
  </si>
  <si>
    <t>Contract Services</t>
  </si>
  <si>
    <t>Address    :</t>
  </si>
  <si>
    <t>Power Grid Corporation of India Ltd.,</t>
  </si>
  <si>
    <t>Western Region Transmission syatem -II</t>
  </si>
  <si>
    <t xml:space="preserve">Plot No. 54, Near Riya revati resort , </t>
  </si>
  <si>
    <t>Sama - savli road, vadodara-390008</t>
  </si>
  <si>
    <t>Sl. No.</t>
  </si>
  <si>
    <t>SAC</t>
  </si>
  <si>
    <t>Whether SAC in column ‘3’ is confirmed. If not  indicate applicable the SAC #</t>
  </si>
  <si>
    <t>Rate of GST applicable ( in %)</t>
  </si>
  <si>
    <t>Description</t>
  </si>
  <si>
    <t>Unit</t>
  </si>
  <si>
    <t>Quantity</t>
  </si>
  <si>
    <t>Unit Erection Charges</t>
  </si>
  <si>
    <t>(Service Accounting Codes)</t>
  </si>
  <si>
    <t># In case the bidder leaves the cell for confirmation of the SAC and/or  GST rate “blank”,  the SAC and corresponding GST rate indicated by the Employer shall be deemed to be the one confirmed by the Bidder.</t>
  </si>
  <si>
    <t>Printed Name   :</t>
  </si>
  <si>
    <t xml:space="preserve">Date : </t>
  </si>
  <si>
    <t>Designation   :</t>
  </si>
  <si>
    <t>Place :</t>
  </si>
  <si>
    <t xml:space="preserve">Schedule-5 </t>
  </si>
  <si>
    <t>(SUMMARY OF TAXES &amp; DUTIES)</t>
  </si>
  <si>
    <t xml:space="preserve">Name </t>
  </si>
  <si>
    <t>Address</t>
  </si>
  <si>
    <t>Item Nos.</t>
  </si>
  <si>
    <t>Total Price
 (in ₹)</t>
  </si>
  <si>
    <t>TOTAL GST on Services</t>
  </si>
  <si>
    <t>a.</t>
  </si>
  <si>
    <r>
      <t xml:space="preserve">Total GST on Supply &amp; Installation Services  (indentified in Schedule-3A) </t>
    </r>
    <r>
      <rPr>
        <sz val="10"/>
        <rFont val="Calibri"/>
        <family val="2"/>
      </rPr>
      <t xml:space="preserve"> which are not included in the Installation as per the provision of the Bidding Documents, as applicable</t>
    </r>
  </si>
  <si>
    <t xml:space="preserve">GRAND TOTAL </t>
  </si>
  <si>
    <t xml:space="preserve">Schedule-6 </t>
  </si>
  <si>
    <t>Grand Summary</t>
  </si>
  <si>
    <t>S. No.</t>
  </si>
  <si>
    <t>Total Price (INR)</t>
  </si>
  <si>
    <t>Service/Installation Charges</t>
  </si>
  <si>
    <t>TOTAL SCHEDULE NO.-3A</t>
  </si>
  <si>
    <t>Total of Service/Installation Charge 
(ITEMS TAB: Item 01  for BID PRICE SUMMARY Statement )</t>
  </si>
  <si>
    <t xml:space="preserve">Total GST against Service/Installation Charge
</t>
  </si>
  <si>
    <t xml:space="preserve">Grand Total </t>
  </si>
  <si>
    <t>Service Code</t>
  </si>
  <si>
    <t>Description
(DSR'23 Items- Civil Works)</t>
  </si>
  <si>
    <t>Reduction of GST factor considered in DSR</t>
  </si>
  <si>
    <t>Unit Erection Charges Excluding GST</t>
  </si>
  <si>
    <t>Total Erection Charges
 (Excl. GST)</t>
  </si>
  <si>
    <t>Total Tax GST @18%</t>
  </si>
  <si>
    <t>Total Erection chrages Including GST</t>
  </si>
  <si>
    <t>PART -A : Schedule Items as per DSR 2023</t>
  </si>
  <si>
    <t>Total of Schedule Items as per DSR'23 Rates (Schedule I)</t>
  </si>
  <si>
    <t>Add percentage (%) above/below +/- on DSR 2023 Rates (to be quoted by contractor)</t>
  </si>
  <si>
    <t>Add Amount above/below +/- on the amount for DSR Items as per quoted percentage</t>
  </si>
  <si>
    <t>Total of Schedule Items Part-3A</t>
  </si>
  <si>
    <t>Total Tax</t>
  </si>
  <si>
    <t>Cum</t>
  </si>
  <si>
    <t>Sqm</t>
  </si>
  <si>
    <t>b.</t>
  </si>
  <si>
    <t>TOTAL SCHEDULE NO.-3B</t>
  </si>
  <si>
    <t xml:space="preserve"> Items No. DSR 2023</t>
  </si>
  <si>
    <t>Painting with synthetic enamel paint of approved brand and manufacture of required colour to give an even shade :</t>
  </si>
  <si>
    <t>RFX No:</t>
  </si>
  <si>
    <t>995472</t>
  </si>
  <si>
    <t>995473</t>
  </si>
  <si>
    <t>General Instruction to the Bidders for filling up this workbook of Price Schedules for "Painting work of township Vijaynagar (DF01 to DF 11),  Vijaynagar guest house &amp;  township office  under Indore substation"</t>
  </si>
  <si>
    <t>painting work of township Vijaynagar (DF01 to DF 11),  Vijaynagar guest house &amp;  township office  under Indore substation</t>
  </si>
  <si>
    <t>04 months</t>
  </si>
  <si>
    <t>Painting work of township Vijaynagar (DF01 to DF 11),  Vijaynagar guest house &amp;  township office  under Indore substation</t>
  </si>
  <si>
    <t>BILL OF QUANTITIES FOR Painting work of township Vijaynagar (DF01 to DF 11),  Vijaynagar guest house &amp;  township office  under Indore substation</t>
  </si>
  <si>
    <t>Installation Charges- Sch 3A: Schedule Items for Painting work of township Vijaynagar (DF01 to DF 11),  Vijaynagar guest house &amp;  township office  under Indore substation</t>
  </si>
  <si>
    <t>Installation Charges-Schedule Civil Items for Painting work of township Vijaynagar (DF01 to DF 11),  Vijaynagar guest house &amp;  township office  under Indore substation</t>
  </si>
  <si>
    <t>CARRIAGE OF materials By Mechanical Transport including loading,unloading and stacking in 5  k.m.</t>
  </si>
  <si>
    <t>1.1.1</t>
  </si>
  <si>
    <t>Lime, moorum, building rubbish</t>
  </si>
  <si>
    <t>Kota stone slab flooring over 20 mm (average) thick base laid over and jointed with grey cement slurry mixed with pigment to match the shade of the slab, including rubbing and polishing complete with base of cement mortar 1 : 4 (1 cement : 4 coarse sand) :</t>
  </si>
  <si>
    <t>11.26.1</t>
  </si>
  <si>
    <t>25 mm thick</t>
  </si>
  <si>
    <t>Finishing walls with textured exterior paint of required shade :</t>
  </si>
  <si>
    <t>13.45.1</t>
  </si>
  <si>
    <t>New work (Two or more coats applied @ 3.28 ltr/10 sqm) over and including priming coat of exterior primer applied @ 2.20kg/10 sqm</t>
  </si>
  <si>
    <t>Providing and applying white cement based putty of average thickness 1 mm, of approved brand and manufacturer, over the plastered wall surface to prepare the surface even and smooth complete.</t>
  </si>
  <si>
    <t>Wall painting with premium acrylic emulsion paint of interior grade, having VOC (Volatile Organic Compound ) content less than 50 grams/ litre of approved brand and manufacture, including applying additional coats wherever required to achieve even shade and colour.</t>
  </si>
  <si>
    <t>13.83.2</t>
  </si>
  <si>
    <t xml:space="preserve">Two   coats </t>
  </si>
  <si>
    <t>Applying priming coats with primer of approved brand and manufacture, having low VOC (Volatile Organic Compound ) content.</t>
  </si>
  <si>
    <t>13.85.3</t>
  </si>
  <si>
    <t>With water thinnable cement primer on wall surface having VOC content less than 50 grams/litre</t>
  </si>
  <si>
    <t>Removing white or colour wash by scrapping and sand papering and preparing the surface smooth including necessary repairs to scratches etc. complete</t>
  </si>
  <si>
    <t>13.99.1</t>
  </si>
  <si>
    <t>One or more coats on old work</t>
  </si>
  <si>
    <t>French spirit polishing :</t>
  </si>
  <si>
    <t>13.103.1</t>
  </si>
  <si>
    <t>Finishing walls with Premium Acrylic Smooth exterior paint withSilicone additives of required shade</t>
  </si>
  <si>
    <t>13.112.1</t>
  </si>
  <si>
    <t>Old work (Two or more coats applied @ 1.43 ltr/ 10 sqm) over existing cement paint surface</t>
  </si>
  <si>
    <t>Repairs to plaster of thickness 12 mm to 20 mm in patches of area 2.5 sq.meters and under, including cutting the patch in proper shape, raking out joints and preparing and plastering the surface of the walls complete, including disposal of rubbish to the dumping ground, all complete as per direction of Engineer-in-Charge.</t>
  </si>
  <si>
    <t>14.1.1</t>
  </si>
  <si>
    <t>With cement mortar 1:4 (1 cement : 4 fine sand)</t>
  </si>
  <si>
    <t>Dismantling tile work in floors and roofs laid in cement mortar including stacking material within 50 metres lead.</t>
  </si>
  <si>
    <t>15.23.2</t>
  </si>
  <si>
    <t>For thickness of tiles above 25 mm and up to 40 mm</t>
  </si>
  <si>
    <t>120000000</t>
  </si>
  <si>
    <t>995428</t>
  </si>
  <si>
    <t>120001231</t>
  </si>
  <si>
    <t>995474</t>
  </si>
  <si>
    <t>120001465</t>
  </si>
  <si>
    <t>120001511</t>
  </si>
  <si>
    <t>120001517</t>
  </si>
  <si>
    <t>120001522</t>
  </si>
  <si>
    <t>120003232</t>
  </si>
  <si>
    <t>995419</t>
  </si>
  <si>
    <t>120001614</t>
  </si>
  <si>
    <t>120001618</t>
  </si>
  <si>
    <t>120003290</t>
  </si>
  <si>
    <t>120001523</t>
  </si>
  <si>
    <t>120001678</t>
  </si>
  <si>
    <t>WR2/NT/W-CIVIL/DOM/G01/26/00110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</si>
</sst>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
    <numFmt numFmtId="166" formatCode="0.0000"/>
  </numFmts>
  <fonts count="21" x14ac:knownFonts="1">
    <font>
      <sz val="11"/>
      <color theme="1"/>
      <name val="Calibri"/>
      <family val="2"/>
      <scheme val="minor"/>
    </font>
    <font>
      <sz val="11"/>
      <color theme="1"/>
      <name val="Calibri"/>
      <family val="2"/>
      <scheme val="minor"/>
    </font>
    <font>
      <sz val="11"/>
      <name val="Book Antiqua"/>
      <family val="1"/>
    </font>
    <font>
      <b/>
      <sz val="10"/>
      <color indexed="9"/>
      <name val="Calibri"/>
      <family val="2"/>
      <scheme val="minor"/>
    </font>
    <font>
      <b/>
      <sz val="10"/>
      <color indexed="12"/>
      <name val="Calibri"/>
      <family val="2"/>
      <scheme val="minor"/>
    </font>
    <font>
      <b/>
      <sz val="10"/>
      <name val="Calibri"/>
      <family val="2"/>
      <scheme val="minor"/>
    </font>
    <font>
      <sz val="10"/>
      <name val="Calibri"/>
      <family val="2"/>
      <scheme val="minor"/>
    </font>
    <font>
      <vertAlign val="superscript"/>
      <sz val="10"/>
      <name val="Calibri"/>
      <family val="2"/>
    </font>
    <font>
      <sz val="10"/>
      <name val="Calibri"/>
      <family val="2"/>
    </font>
    <font>
      <b/>
      <sz val="10"/>
      <name val="Calibri"/>
      <family val="2"/>
    </font>
    <font>
      <b/>
      <vertAlign val="superscript"/>
      <sz val="10"/>
      <color indexed="12"/>
      <name val="Calibri"/>
      <family val="2"/>
    </font>
    <font>
      <b/>
      <sz val="10"/>
      <color indexed="12"/>
      <name val="Calibri"/>
      <family val="2"/>
    </font>
    <font>
      <sz val="10"/>
      <color theme="1"/>
      <name val="Calibri"/>
      <family val="2"/>
      <scheme val="minor"/>
    </font>
    <font>
      <sz val="10"/>
      <name val="Book Antiqua"/>
      <family val="1"/>
    </font>
    <font>
      <sz val="10"/>
      <name val="Arial"/>
      <family val="2"/>
    </font>
    <font>
      <b/>
      <sz val="10"/>
      <color theme="1"/>
      <name val="Calibri"/>
      <family val="2"/>
      <scheme val="minor"/>
    </font>
    <font>
      <sz val="11"/>
      <name val="Cambria"/>
      <family val="1"/>
    </font>
    <font>
      <b/>
      <sz val="11"/>
      <name val="Cambria"/>
      <family val="1"/>
    </font>
    <font>
      <b/>
      <sz val="11"/>
      <color rgb="FFFF0000"/>
      <name val="Cambria"/>
      <family val="1"/>
    </font>
    <font>
      <sz val="11"/>
      <color theme="1"/>
      <name val="Cambria"/>
      <family val="1"/>
    </font>
    <font>
      <b/>
      <sz val="11"/>
      <color theme="1"/>
      <name val="Cambria"/>
      <family val="1"/>
    </font>
  </fonts>
  <fills count="6">
    <fill>
      <patternFill patternType="none"/>
    </fill>
    <fill>
      <patternFill patternType="gray125"/>
    </fill>
    <fill>
      <patternFill patternType="solid">
        <fgColor indexed="12"/>
        <bgColor indexed="64"/>
      </patternFill>
    </fill>
    <fill>
      <patternFill patternType="solid">
        <fgColor indexed="42"/>
        <bgColor indexed="64"/>
      </patternFill>
    </fill>
    <fill>
      <patternFill patternType="solid">
        <fgColor theme="0"/>
        <bgColor indexed="64"/>
      </patternFill>
    </fill>
    <fill>
      <patternFill patternType="solid">
        <fgColor rgb="FF92D050"/>
        <bgColor indexed="64"/>
      </patternFill>
    </fill>
  </fills>
  <borders count="23">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7">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0" fontId="13" fillId="0" borderId="0"/>
    <xf numFmtId="0" fontId="14" fillId="0" borderId="0"/>
    <xf numFmtId="0" fontId="1" fillId="0" borderId="0"/>
  </cellStyleXfs>
  <cellXfs count="187">
    <xf numFmtId="0" fontId="0" fillId="0" borderId="0" xfId="0"/>
    <xf numFmtId="0" fontId="4" fillId="0" borderId="0" xfId="3" applyFont="1" applyAlignment="1" applyProtection="1">
      <alignment horizontal="center" vertical="center" wrapText="1"/>
      <protection hidden="1"/>
    </xf>
    <xf numFmtId="0" fontId="5" fillId="0" borderId="0" xfId="3" applyFont="1" applyProtection="1">
      <protection hidden="1"/>
    </xf>
    <xf numFmtId="0" fontId="6" fillId="0" borderId="0" xfId="3" applyFont="1" applyProtection="1">
      <protection hidden="1"/>
    </xf>
    <xf numFmtId="0" fontId="6" fillId="0" borderId="0" xfId="3" applyFont="1" applyAlignment="1" applyProtection="1">
      <alignment vertical="top"/>
      <protection hidden="1"/>
    </xf>
    <xf numFmtId="0" fontId="6" fillId="0" borderId="0" xfId="3" applyFont="1" applyAlignment="1" applyProtection="1">
      <alignment vertical="center"/>
      <protection hidden="1"/>
    </xf>
    <xf numFmtId="0" fontId="5" fillId="0" borderId="0" xfId="3" applyFont="1" applyAlignment="1" applyProtection="1">
      <alignment horizontal="center" vertical="top"/>
      <protection hidden="1"/>
    </xf>
    <xf numFmtId="0" fontId="6" fillId="0" borderId="0" xfId="3" applyFont="1" applyAlignment="1" applyProtection="1">
      <alignment horizontal="justify" vertical="center"/>
      <protection hidden="1"/>
    </xf>
    <xf numFmtId="0" fontId="6" fillId="0" borderId="0" xfId="3" applyFont="1" applyAlignment="1" applyProtection="1">
      <alignment vertical="top" wrapText="1"/>
      <protection hidden="1"/>
    </xf>
    <xf numFmtId="165" fontId="5" fillId="0" borderId="0" xfId="3" quotePrefix="1" applyNumberFormat="1" applyFont="1" applyAlignment="1" applyProtection="1">
      <alignment horizontal="left" vertical="top" wrapText="1" indent="1"/>
      <protection hidden="1"/>
    </xf>
    <xf numFmtId="0" fontId="6" fillId="0" borderId="0" xfId="3" applyFont="1" applyAlignment="1" applyProtection="1">
      <alignment horizontal="justify" vertical="top"/>
      <protection hidden="1"/>
    </xf>
    <xf numFmtId="0" fontId="4" fillId="0" borderId="0" xfId="3" applyFont="1" applyAlignment="1" applyProtection="1">
      <alignment horizontal="justify" vertical="center"/>
      <protection hidden="1"/>
    </xf>
    <xf numFmtId="0" fontId="6" fillId="0" borderId="0" xfId="3" applyFont="1" applyAlignment="1" applyProtection="1">
      <alignment horizontal="right" vertical="top" wrapText="1"/>
      <protection hidden="1"/>
    </xf>
    <xf numFmtId="0" fontId="6" fillId="0" borderId="0" xfId="3" applyFont="1" applyAlignment="1" applyProtection="1">
      <alignment horizontal="center" vertical="top" wrapText="1"/>
      <protection hidden="1"/>
    </xf>
    <xf numFmtId="0" fontId="5" fillId="0" borderId="0" xfId="3" applyFont="1" applyAlignment="1" applyProtection="1">
      <alignment horizontal="left" vertical="top"/>
      <protection hidden="1"/>
    </xf>
    <xf numFmtId="165" fontId="5" fillId="0" borderId="0" xfId="3" quotePrefix="1" applyNumberFormat="1" applyFont="1" applyAlignment="1" applyProtection="1">
      <alignment horizontal="left" vertical="top" wrapText="1"/>
      <protection hidden="1"/>
    </xf>
    <xf numFmtId="0" fontId="4" fillId="0" borderId="0" xfId="3" applyFont="1" applyAlignment="1" applyProtection="1">
      <alignment horizontal="center" vertical="top"/>
      <protection hidden="1"/>
    </xf>
    <xf numFmtId="0" fontId="6" fillId="0" borderId="0" xfId="3" applyFont="1" applyAlignment="1" applyProtection="1">
      <alignment horizontal="justify"/>
      <protection hidden="1"/>
    </xf>
    <xf numFmtId="0" fontId="5" fillId="0" borderId="3" xfId="0" applyFont="1" applyBorder="1" applyAlignment="1" applyProtection="1">
      <alignment vertical="center"/>
      <protection hidden="1"/>
    </xf>
    <xf numFmtId="0" fontId="12" fillId="0" borderId="0" xfId="0" applyFont="1"/>
    <xf numFmtId="0" fontId="5" fillId="0" borderId="0" xfId="4" applyFont="1" applyAlignment="1" applyProtection="1">
      <alignment horizontal="center" vertical="center"/>
      <protection hidden="1"/>
    </xf>
    <xf numFmtId="0" fontId="6" fillId="0" borderId="0" xfId="4" applyFont="1" applyAlignment="1" applyProtection="1">
      <alignment horizontal="justify" vertical="center"/>
      <protection hidden="1"/>
    </xf>
    <xf numFmtId="0" fontId="6" fillId="0" borderId="0" xfId="4" applyFont="1" applyAlignment="1" applyProtection="1">
      <alignment vertical="center"/>
      <protection hidden="1"/>
    </xf>
    <xf numFmtId="0" fontId="6" fillId="0" borderId="4" xfId="4" applyFont="1" applyBorder="1" applyAlignment="1" applyProtection="1">
      <alignment vertical="center" wrapText="1"/>
      <protection hidden="1"/>
    </xf>
    <xf numFmtId="0" fontId="6" fillId="0" borderId="6" xfId="4" applyFont="1" applyBorder="1" applyAlignment="1" applyProtection="1">
      <alignment vertical="center" wrapText="1"/>
      <protection hidden="1"/>
    </xf>
    <xf numFmtId="0" fontId="6" fillId="3" borderId="3" xfId="4" applyFont="1" applyFill="1" applyBorder="1" applyAlignment="1" applyProtection="1">
      <alignment horizontal="left" vertical="center"/>
      <protection locked="0"/>
    </xf>
    <xf numFmtId="0" fontId="6" fillId="0" borderId="0" xfId="4" applyFont="1" applyAlignment="1" applyProtection="1">
      <alignment vertical="center" wrapText="1"/>
      <protection hidden="1"/>
    </xf>
    <xf numFmtId="0" fontId="6" fillId="0" borderId="0" xfId="4" applyFont="1" applyAlignment="1" applyProtection="1">
      <alignment horizontal="center" vertical="center"/>
      <protection hidden="1"/>
    </xf>
    <xf numFmtId="0" fontId="6" fillId="0" borderId="8" xfId="4" applyFont="1" applyBorder="1" applyAlignment="1" applyProtection="1">
      <alignment vertical="center"/>
      <protection hidden="1"/>
    </xf>
    <xf numFmtId="0" fontId="6" fillId="0" borderId="9" xfId="4" applyFont="1" applyBorder="1" applyAlignment="1" applyProtection="1">
      <alignment vertical="center"/>
      <protection hidden="1"/>
    </xf>
    <xf numFmtId="0" fontId="6" fillId="3" borderId="10" xfId="4" applyFont="1" applyFill="1" applyBorder="1" applyAlignment="1" applyProtection="1">
      <alignment vertical="center" wrapText="1"/>
      <protection locked="0"/>
    </xf>
    <xf numFmtId="0" fontId="6" fillId="0" borderId="11" xfId="4" applyFont="1" applyBorder="1" applyAlignment="1" applyProtection="1">
      <alignment vertical="center" wrapText="1"/>
      <protection hidden="1"/>
    </xf>
    <xf numFmtId="0" fontId="6" fillId="0" borderId="12" xfId="4" applyFont="1" applyBorder="1" applyAlignment="1" applyProtection="1">
      <alignment vertical="center"/>
      <protection hidden="1"/>
    </xf>
    <xf numFmtId="0" fontId="6" fillId="0" borderId="13" xfId="4" applyFont="1" applyBorder="1" applyAlignment="1" applyProtection="1">
      <alignment vertical="center"/>
      <protection hidden="1"/>
    </xf>
    <xf numFmtId="0" fontId="6" fillId="0" borderId="14" xfId="4" applyFont="1" applyBorder="1" applyAlignment="1" applyProtection="1">
      <alignment vertical="center"/>
      <protection hidden="1"/>
    </xf>
    <xf numFmtId="0" fontId="6" fillId="0" borderId="15" xfId="4" applyFont="1" applyBorder="1" applyAlignment="1" applyProtection="1">
      <alignment vertical="center"/>
      <protection hidden="1"/>
    </xf>
    <xf numFmtId="0" fontId="6" fillId="0" borderId="16" xfId="4" applyFont="1" applyBorder="1" applyAlignment="1" applyProtection="1">
      <alignment vertical="center"/>
      <protection hidden="1"/>
    </xf>
    <xf numFmtId="0" fontId="6" fillId="0" borderId="11" xfId="4" applyFont="1" applyBorder="1" applyAlignment="1" applyProtection="1">
      <alignment vertical="center"/>
      <protection hidden="1"/>
    </xf>
    <xf numFmtId="0" fontId="6" fillId="0" borderId="4" xfId="4" applyFont="1" applyBorder="1" applyAlignment="1" applyProtection="1">
      <alignment horizontal="left" vertical="center"/>
      <protection hidden="1"/>
    </xf>
    <xf numFmtId="0" fontId="6" fillId="0" borderId="6" xfId="4" applyFont="1" applyBorder="1" applyAlignment="1" applyProtection="1">
      <alignment horizontal="left" vertical="center"/>
      <protection hidden="1"/>
    </xf>
    <xf numFmtId="49" fontId="6" fillId="3" borderId="10" xfId="4" applyNumberFormat="1" applyFont="1" applyFill="1" applyBorder="1" applyAlignment="1" applyProtection="1">
      <alignment vertical="center" wrapText="1"/>
      <protection locked="0"/>
    </xf>
    <xf numFmtId="0" fontId="6" fillId="0" borderId="0" xfId="4" applyFont="1" applyAlignment="1" applyProtection="1">
      <alignment horizontal="left" vertical="center"/>
      <protection hidden="1"/>
    </xf>
    <xf numFmtId="15" fontId="6" fillId="3" borderId="10" xfId="4" applyNumberFormat="1" applyFont="1" applyFill="1" applyBorder="1" applyAlignment="1" applyProtection="1">
      <alignment vertical="center" wrapText="1"/>
      <protection locked="0"/>
    </xf>
    <xf numFmtId="0" fontId="6" fillId="0" borderId="0" xfId="0" applyFont="1" applyAlignment="1">
      <alignment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18" xfId="0" applyFont="1" applyBorder="1" applyAlignment="1">
      <alignment vertical="center"/>
    </xf>
    <xf numFmtId="0" fontId="15" fillId="0" borderId="3" xfId="0" applyFont="1" applyBorder="1" applyAlignment="1">
      <alignment horizontal="center" vertical="center" wrapText="1"/>
    </xf>
    <xf numFmtId="0" fontId="15" fillId="0" borderId="3" xfId="0" applyFont="1" applyBorder="1" applyAlignment="1">
      <alignment horizontal="center" vertical="center"/>
    </xf>
    <xf numFmtId="0" fontId="6" fillId="0" borderId="3" xfId="0" applyFont="1" applyBorder="1" applyAlignment="1">
      <alignment vertical="center" wrapText="1"/>
    </xf>
    <xf numFmtId="2" fontId="5" fillId="0" borderId="3" xfId="0" applyNumberFormat="1" applyFont="1" applyBorder="1" applyAlignment="1">
      <alignment horizontal="right" vertical="center" wrapText="1"/>
    </xf>
    <xf numFmtId="2" fontId="5" fillId="0" borderId="3" xfId="0" applyNumberFormat="1" applyFont="1" applyBorder="1" applyAlignment="1">
      <alignment vertical="center"/>
    </xf>
    <xf numFmtId="0" fontId="6" fillId="0" borderId="19" xfId="0" applyFont="1" applyBorder="1" applyAlignment="1">
      <alignment horizontal="center" vertical="center"/>
    </xf>
    <xf numFmtId="0" fontId="6" fillId="0" borderId="20" xfId="0" applyFont="1" applyBorder="1" applyAlignment="1">
      <alignment vertical="center"/>
    </xf>
    <xf numFmtId="49" fontId="6" fillId="0" borderId="20" xfId="0" applyNumberFormat="1" applyFont="1" applyBorder="1" applyAlignment="1">
      <alignment vertical="center"/>
    </xf>
    <xf numFmtId="15" fontId="6" fillId="0" borderId="0" xfId="0" applyNumberFormat="1" applyFont="1" applyAlignment="1">
      <alignment horizontal="left" vertical="center"/>
    </xf>
    <xf numFmtId="0" fontId="6" fillId="0" borderId="0" xfId="0" applyFont="1" applyAlignment="1">
      <alignment horizontal="left" vertical="center"/>
    </xf>
    <xf numFmtId="0" fontId="6" fillId="0" borderId="15" xfId="0" applyFont="1" applyBorder="1" applyAlignment="1">
      <alignment horizontal="center" vertical="center"/>
    </xf>
    <xf numFmtId="0" fontId="12" fillId="0" borderId="0" xfId="0" applyFont="1" applyAlignment="1">
      <alignment horizontal="left" vertical="center"/>
    </xf>
    <xf numFmtId="0" fontId="6" fillId="0" borderId="7" xfId="0" applyFont="1" applyBorder="1" applyAlignment="1">
      <alignment vertical="center"/>
    </xf>
    <xf numFmtId="0" fontId="6" fillId="0" borderId="0" xfId="0" applyFont="1" applyAlignment="1">
      <alignment horizontal="center" vertical="center"/>
    </xf>
    <xf numFmtId="0" fontId="6" fillId="5" borderId="3" xfId="5" applyFont="1" applyFill="1" applyBorder="1" applyAlignment="1">
      <alignment horizontal="left" vertical="center"/>
    </xf>
    <xf numFmtId="0" fontId="19" fillId="0" borderId="0" xfId="0" applyFont="1" applyAlignment="1">
      <alignment horizontal="center" vertical="center"/>
    </xf>
    <xf numFmtId="0" fontId="16" fillId="0" borderId="3" xfId="0" applyFont="1" applyBorder="1" applyAlignment="1" applyProtection="1">
      <alignment horizontal="center" vertical="center"/>
      <protection hidden="1"/>
    </xf>
    <xf numFmtId="0" fontId="16" fillId="0" borderId="3" xfId="0" applyFont="1" applyBorder="1" applyAlignment="1" applyProtection="1">
      <alignment horizontal="left" vertical="center"/>
      <protection hidden="1"/>
    </xf>
    <xf numFmtId="0" fontId="19" fillId="0" borderId="0" xfId="0" applyFont="1"/>
    <xf numFmtId="0" fontId="20" fillId="0" borderId="3" xfId="0" applyFont="1" applyBorder="1" applyAlignment="1" applyProtection="1">
      <alignment horizontal="center" vertical="center" wrapText="1"/>
      <protection hidden="1"/>
    </xf>
    <xf numFmtId="49" fontId="16" fillId="0" borderId="3" xfId="0" applyNumberFormat="1" applyFont="1" applyBorder="1" applyAlignment="1">
      <alignment horizontal="center" vertical="center" wrapText="1"/>
    </xf>
    <xf numFmtId="0" fontId="17" fillId="0" borderId="3" xfId="0" applyFont="1" applyBorder="1" applyAlignment="1">
      <alignment vertical="center" wrapText="1"/>
    </xf>
    <xf numFmtId="166" fontId="16" fillId="0" borderId="3" xfId="2" applyNumberFormat="1" applyFont="1" applyFill="1" applyBorder="1" applyAlignment="1">
      <alignment horizontal="center" vertical="center"/>
    </xf>
    <xf numFmtId="2" fontId="16" fillId="0" borderId="3" xfId="2" applyNumberFormat="1" applyFont="1" applyFill="1" applyBorder="1" applyAlignment="1">
      <alignment horizontal="center" vertical="center"/>
    </xf>
    <xf numFmtId="0" fontId="16" fillId="0" borderId="3" xfId="0" applyFont="1" applyBorder="1" applyAlignment="1">
      <alignment horizontal="center" vertical="center"/>
    </xf>
    <xf numFmtId="2" fontId="20" fillId="0" borderId="3" xfId="0" applyNumberFormat="1" applyFont="1" applyBorder="1" applyAlignment="1" applyProtection="1">
      <alignment horizontal="center" vertical="top"/>
      <protection hidden="1"/>
    </xf>
    <xf numFmtId="0" fontId="16" fillId="0" borderId="3" xfId="0" applyFont="1" applyBorder="1" applyAlignment="1">
      <alignment vertical="center"/>
    </xf>
    <xf numFmtId="0" fontId="20" fillId="0" borderId="3" xfId="0" applyFont="1" applyBorder="1" applyAlignment="1" applyProtection="1">
      <alignment horizontal="right" vertical="center"/>
      <protection hidden="1"/>
    </xf>
    <xf numFmtId="10" fontId="16" fillId="5" borderId="3" xfId="0" applyNumberFormat="1" applyFont="1" applyFill="1" applyBorder="1" applyAlignment="1" applyProtection="1">
      <alignment horizontal="center" vertical="center" wrapText="1"/>
      <protection locked="0" hidden="1"/>
    </xf>
    <xf numFmtId="10" fontId="16" fillId="0" borderId="3" xfId="0" applyNumberFormat="1" applyFont="1" applyBorder="1" applyAlignment="1" applyProtection="1">
      <alignment horizontal="center" vertical="center"/>
      <protection hidden="1"/>
    </xf>
    <xf numFmtId="0" fontId="20" fillId="0" borderId="3" xfId="0" applyFont="1" applyBorder="1" applyAlignment="1" applyProtection="1">
      <alignment horizontal="center" vertical="center"/>
      <protection hidden="1"/>
    </xf>
    <xf numFmtId="2" fontId="16" fillId="0" borderId="3" xfId="0" applyNumberFormat="1" applyFont="1" applyBorder="1" applyAlignment="1" applyProtection="1">
      <alignment horizontal="center" vertical="center" wrapText="1"/>
      <protection hidden="1"/>
    </xf>
    <xf numFmtId="2" fontId="17" fillId="0" borderId="3" xfId="0" applyNumberFormat="1" applyFont="1" applyBorder="1" applyAlignment="1" applyProtection="1">
      <alignment horizontal="center" vertical="center" wrapText="1"/>
      <protection hidden="1"/>
    </xf>
    <xf numFmtId="0" fontId="16" fillId="0" borderId="3" xfId="0" applyFont="1" applyBorder="1" applyAlignment="1" applyProtection="1">
      <alignment horizontal="center"/>
      <protection hidden="1"/>
    </xf>
    <xf numFmtId="0" fontId="17" fillId="0" borderId="3" xfId="0" applyFont="1" applyBorder="1" applyAlignment="1" applyProtection="1">
      <alignment horizontal="right" vertical="center" wrapText="1"/>
      <protection hidden="1"/>
    </xf>
    <xf numFmtId="0" fontId="16" fillId="0" borderId="3" xfId="0" applyFont="1" applyBorder="1" applyAlignment="1" applyProtection="1">
      <alignment horizontal="center" vertical="center" wrapText="1"/>
      <protection hidden="1"/>
    </xf>
    <xf numFmtId="0" fontId="17" fillId="0" borderId="3" xfId="0" applyFont="1" applyBorder="1" applyAlignment="1" applyProtection="1">
      <alignment horizontal="center" vertical="center" wrapText="1"/>
      <protection hidden="1"/>
    </xf>
    <xf numFmtId="0" fontId="16" fillId="0" borderId="0" xfId="0" applyFont="1" applyAlignment="1" applyProtection="1">
      <alignment horizontal="center" vertical="center"/>
      <protection hidden="1"/>
    </xf>
    <xf numFmtId="0" fontId="16" fillId="0" borderId="0" xfId="0" applyFont="1" applyAlignment="1" applyProtection="1">
      <alignment vertical="center"/>
      <protection hidden="1"/>
    </xf>
    <xf numFmtId="0" fontId="17" fillId="0" borderId="0" xfId="0" applyFont="1" applyAlignment="1" applyProtection="1">
      <alignment horizontal="center" vertical="center"/>
      <protection hidden="1"/>
    </xf>
    <xf numFmtId="0" fontId="16" fillId="0" borderId="0" xfId="0" applyFont="1" applyAlignment="1">
      <alignment vertical="center"/>
    </xf>
    <xf numFmtId="0" fontId="16" fillId="5" borderId="3" xfId="0" applyFont="1" applyFill="1" applyBorder="1" applyAlignment="1" applyProtection="1">
      <alignment horizontal="center" vertical="center"/>
      <protection locked="0"/>
    </xf>
    <xf numFmtId="9" fontId="16" fillId="0" borderId="3" xfId="0" applyNumberFormat="1" applyFont="1" applyBorder="1" applyAlignment="1">
      <alignment horizontal="center" vertical="center"/>
    </xf>
    <xf numFmtId="9" fontId="16" fillId="5" borderId="3" xfId="0" applyNumberFormat="1" applyFont="1" applyFill="1" applyBorder="1" applyAlignment="1" applyProtection="1">
      <alignment horizontal="center" vertical="center"/>
      <protection locked="0"/>
    </xf>
    <xf numFmtId="2" fontId="16" fillId="0" borderId="3" xfId="0" applyNumberFormat="1" applyFont="1" applyBorder="1" applyAlignment="1">
      <alignment horizontal="center" vertical="center"/>
    </xf>
    <xf numFmtId="0" fontId="16" fillId="4" borderId="3" xfId="0" applyFont="1" applyFill="1" applyBorder="1" applyAlignment="1" applyProtection="1">
      <alignment horizontal="center" vertical="center"/>
      <protection locked="0"/>
    </xf>
    <xf numFmtId="9" fontId="16" fillId="4" borderId="3" xfId="0" applyNumberFormat="1" applyFont="1" applyFill="1" applyBorder="1" applyAlignment="1">
      <alignment horizontal="center" vertical="center"/>
    </xf>
    <xf numFmtId="9" fontId="16" fillId="4" borderId="3" xfId="0" applyNumberFormat="1" applyFont="1" applyFill="1" applyBorder="1" applyAlignment="1" applyProtection="1">
      <alignment horizontal="center" vertical="center"/>
      <protection locked="0"/>
    </xf>
    <xf numFmtId="0" fontId="19" fillId="4" borderId="3" xfId="0" applyFont="1" applyFill="1" applyBorder="1" applyAlignment="1">
      <alignment horizontal="center" vertical="center"/>
    </xf>
    <xf numFmtId="0" fontId="19" fillId="0" borderId="3" xfId="0" applyFont="1" applyBorder="1" applyAlignment="1">
      <alignment horizontal="center" vertical="center"/>
    </xf>
    <xf numFmtId="0" fontId="16" fillId="0" borderId="0" xfId="0" applyFont="1" applyAlignment="1">
      <alignment horizontal="center" vertical="center"/>
    </xf>
    <xf numFmtId="2" fontId="16" fillId="0" borderId="0" xfId="0" applyNumberFormat="1" applyFont="1" applyAlignment="1">
      <alignment vertical="center"/>
    </xf>
    <xf numFmtId="0" fontId="16" fillId="0" borderId="0" xfId="0" applyFont="1" applyProtection="1">
      <protection hidden="1"/>
    </xf>
    <xf numFmtId="0" fontId="16" fillId="0" borderId="0" xfId="0" applyFont="1" applyAlignment="1" applyProtection="1">
      <alignment horizontal="center"/>
      <protection hidden="1"/>
    </xf>
    <xf numFmtId="0" fontId="17" fillId="0" borderId="3" xfId="0" applyFont="1" applyBorder="1" applyAlignment="1" applyProtection="1">
      <alignment vertical="center" wrapText="1"/>
      <protection hidden="1"/>
    </xf>
    <xf numFmtId="0" fontId="20" fillId="0" borderId="3" xfId="0" applyFont="1" applyBorder="1" applyAlignment="1" applyProtection="1">
      <alignment horizontal="right" vertical="top"/>
      <protection hidden="1"/>
    </xf>
    <xf numFmtId="0" fontId="0" fillId="0" borderId="3" xfId="0" applyBorder="1" applyAlignment="1">
      <alignment horizontal="center" vertical="top"/>
    </xf>
    <xf numFmtId="0" fontId="19"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16" fillId="5" borderId="3" xfId="5" applyFont="1" applyFill="1" applyBorder="1" applyAlignment="1">
      <alignment vertical="center"/>
    </xf>
    <xf numFmtId="0" fontId="17" fillId="0" borderId="3" xfId="0" applyFont="1" applyBorder="1" applyAlignment="1">
      <alignment horizontal="right" vertical="center" wrapText="1"/>
    </xf>
    <xf numFmtId="0" fontId="17" fillId="0" borderId="0" xfId="0" applyFont="1" applyAlignment="1">
      <alignment horizontal="center" vertical="center"/>
    </xf>
    <xf numFmtId="0" fontId="16" fillId="0" borderId="17" xfId="0" applyFont="1" applyBorder="1" applyAlignment="1">
      <alignment horizontal="center" vertical="center"/>
    </xf>
    <xf numFmtId="2" fontId="16" fillId="0" borderId="3" xfId="1" applyNumberFormat="1" applyFont="1" applyFill="1" applyBorder="1" applyAlignment="1">
      <alignment vertical="center"/>
    </xf>
    <xf numFmtId="2" fontId="17" fillId="0" borderId="3" xfId="1" applyNumberFormat="1" applyFont="1" applyFill="1" applyBorder="1" applyAlignment="1">
      <alignment vertical="center"/>
    </xf>
    <xf numFmtId="0" fontId="17" fillId="0" borderId="3" xfId="0" applyFont="1" applyBorder="1" applyAlignment="1">
      <alignment horizontal="center" vertical="center"/>
    </xf>
    <xf numFmtId="2" fontId="16" fillId="0" borderId="3" xfId="1" applyNumberFormat="1" applyFont="1" applyBorder="1" applyAlignment="1">
      <alignment vertical="center" wrapText="1"/>
    </xf>
    <xf numFmtId="2" fontId="17" fillId="0" borderId="3" xfId="1" applyNumberFormat="1" applyFont="1" applyBorder="1" applyAlignment="1">
      <alignment vertical="center"/>
    </xf>
    <xf numFmtId="0" fontId="16" fillId="0" borderId="19" xfId="0" applyFont="1" applyBorder="1" applyAlignment="1">
      <alignment horizontal="center" vertical="center" wrapText="1"/>
    </xf>
    <xf numFmtId="0" fontId="16" fillId="0" borderId="0" xfId="0" applyFont="1" applyAlignment="1">
      <alignment vertical="center" wrapText="1"/>
    </xf>
    <xf numFmtId="49" fontId="19" fillId="0" borderId="0" xfId="0" applyNumberFormat="1" applyFont="1" applyAlignment="1">
      <alignment horizontal="left" vertical="center"/>
    </xf>
    <xf numFmtId="0" fontId="16" fillId="0" borderId="19" xfId="0" applyFont="1" applyBorder="1" applyAlignment="1">
      <alignment horizontal="center" vertical="center"/>
    </xf>
    <xf numFmtId="15" fontId="16" fillId="0" borderId="0" xfId="0" applyNumberFormat="1" applyFont="1" applyAlignment="1">
      <alignment horizontal="left" vertical="center"/>
    </xf>
    <xf numFmtId="0" fontId="16" fillId="0" borderId="0" xfId="0" applyFont="1" applyAlignment="1">
      <alignment horizontal="left" vertical="center"/>
    </xf>
    <xf numFmtId="0" fontId="16" fillId="0" borderId="15" xfId="0" applyFont="1" applyBorder="1" applyAlignment="1">
      <alignment horizontal="center" vertical="center"/>
    </xf>
    <xf numFmtId="0" fontId="19" fillId="0" borderId="0" xfId="0" applyFont="1" applyAlignment="1">
      <alignment horizontal="left" vertical="center"/>
    </xf>
    <xf numFmtId="0" fontId="16" fillId="0" borderId="7" xfId="0" applyFont="1" applyBorder="1" applyAlignment="1">
      <alignment horizontal="left" vertical="center"/>
    </xf>
    <xf numFmtId="0" fontId="19" fillId="0" borderId="3" xfId="0" applyFont="1" applyBorder="1" applyAlignment="1">
      <alignment horizontal="justify" vertical="center" wrapText="1"/>
    </xf>
    <xf numFmtId="0" fontId="19" fillId="0" borderId="3" xfId="0" applyFont="1" applyBorder="1" applyAlignment="1">
      <alignment horizontal="center" vertical="top"/>
    </xf>
    <xf numFmtId="2" fontId="19" fillId="0" borderId="3" xfId="0" applyNumberFormat="1" applyFont="1" applyBorder="1" applyAlignment="1">
      <alignment horizontal="center" vertical="center" wrapText="1"/>
    </xf>
    <xf numFmtId="0" fontId="19" fillId="0" borderId="3" xfId="0" applyFont="1" applyBorder="1" applyAlignment="1">
      <alignment horizontal="center"/>
    </xf>
    <xf numFmtId="0" fontId="4" fillId="0" borderId="2" xfId="3" applyFont="1" applyBorder="1" applyAlignment="1" applyProtection="1">
      <alignment horizontal="center" vertical="center"/>
      <protection hidden="1"/>
    </xf>
    <xf numFmtId="0" fontId="4" fillId="0" borderId="0" xfId="3" applyFont="1" applyAlignment="1" applyProtection="1">
      <alignment horizontal="left" vertical="top" wrapText="1"/>
      <protection hidden="1"/>
    </xf>
    <xf numFmtId="0" fontId="4" fillId="0" borderId="0" xfId="3" applyFont="1" applyAlignment="1" applyProtection="1">
      <alignment horizontal="left" vertical="top"/>
      <protection hidden="1"/>
    </xf>
    <xf numFmtId="0" fontId="5" fillId="0" borderId="0" xfId="3" applyFont="1" applyAlignment="1" applyProtection="1">
      <alignment horizontal="center" vertical="top"/>
      <protection hidden="1"/>
    </xf>
    <xf numFmtId="0" fontId="5" fillId="0" borderId="1" xfId="3" applyFont="1" applyBorder="1" applyAlignment="1" applyProtection="1">
      <alignment horizontal="center" vertical="top"/>
      <protection hidden="1"/>
    </xf>
    <xf numFmtId="0" fontId="3" fillId="2" borderId="0" xfId="3" applyFont="1" applyFill="1" applyAlignment="1" applyProtection="1">
      <alignment horizontal="center" vertical="center" wrapText="1"/>
      <protection hidden="1"/>
    </xf>
    <xf numFmtId="0" fontId="5" fillId="0" borderId="3" xfId="0" applyFont="1" applyBorder="1" applyAlignment="1" applyProtection="1">
      <alignment horizontal="justify" vertical="center" wrapText="1"/>
      <protection hidden="1"/>
    </xf>
    <xf numFmtId="0" fontId="5" fillId="0" borderId="3" xfId="0" applyFont="1" applyBorder="1" applyAlignment="1" applyProtection="1">
      <alignment horizontal="justify" vertical="center"/>
      <protection hidden="1"/>
    </xf>
    <xf numFmtId="0" fontId="4" fillId="0" borderId="7" xfId="4" applyFont="1" applyBorder="1" applyAlignment="1" applyProtection="1">
      <alignment horizontal="left" vertical="center" wrapText="1"/>
      <protection hidden="1"/>
    </xf>
    <xf numFmtId="0" fontId="5" fillId="0" borderId="5" xfId="4" applyFont="1" applyBorder="1" applyAlignment="1" applyProtection="1">
      <alignment horizontal="center" vertical="center" wrapText="1"/>
      <protection hidden="1"/>
    </xf>
    <xf numFmtId="0" fontId="3" fillId="2" borderId="0" xfId="4" applyFont="1" applyFill="1" applyAlignment="1" applyProtection="1">
      <alignment horizontal="center" vertical="center"/>
      <protection hidden="1"/>
    </xf>
    <xf numFmtId="0" fontId="6" fillId="4" borderId="0" xfId="5" applyFont="1" applyFill="1"/>
    <xf numFmtId="0" fontId="16" fillId="0" borderId="3" xfId="0" applyFont="1" applyBorder="1" applyAlignment="1">
      <alignment horizontal="center" vertical="center"/>
    </xf>
    <xf numFmtId="0" fontId="20" fillId="0" borderId="3" xfId="0" applyFont="1" applyBorder="1" applyAlignment="1" applyProtection="1">
      <alignment horizontal="right" vertical="top"/>
      <protection hidden="1"/>
    </xf>
    <xf numFmtId="0" fontId="20" fillId="0" borderId="0" xfId="0" applyFont="1" applyAlignment="1" applyProtection="1">
      <alignment horizontal="left" vertical="center" wrapText="1"/>
      <protection hidden="1"/>
    </xf>
    <xf numFmtId="0" fontId="17" fillId="0" borderId="17" xfId="0" applyFont="1" applyBorder="1" applyAlignment="1" applyProtection="1">
      <alignment horizontal="center" vertical="center" wrapText="1"/>
      <protection hidden="1"/>
    </xf>
    <xf numFmtId="0" fontId="17" fillId="0" borderId="18" xfId="0" applyFont="1" applyBorder="1" applyAlignment="1" applyProtection="1">
      <alignment horizontal="center" vertical="center" wrapText="1"/>
      <protection hidden="1"/>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7" fillId="0" borderId="3" xfId="0" applyFont="1" applyBorder="1" applyAlignment="1" applyProtection="1">
      <alignment horizontal="center" vertical="center" wrapText="1"/>
      <protection hidden="1"/>
    </xf>
    <xf numFmtId="0" fontId="20" fillId="0" borderId="17" xfId="0" applyFont="1" applyBorder="1" applyAlignment="1" applyProtection="1">
      <alignment horizontal="center" vertical="center" wrapText="1"/>
      <protection hidden="1"/>
    </xf>
    <xf numFmtId="0" fontId="20" fillId="0" borderId="18" xfId="0" applyFont="1" applyBorder="1" applyAlignment="1" applyProtection="1">
      <alignment horizontal="center" vertical="center" wrapText="1"/>
      <protection hidden="1"/>
    </xf>
    <xf numFmtId="0" fontId="20" fillId="0" borderId="21" xfId="0" applyFont="1" applyBorder="1" applyAlignment="1" applyProtection="1">
      <alignment horizontal="center" vertical="center" wrapText="1"/>
      <protection hidden="1"/>
    </xf>
    <xf numFmtId="0" fontId="20" fillId="0" borderId="22" xfId="0" applyFont="1" applyBorder="1" applyAlignment="1" applyProtection="1">
      <alignment horizontal="center" vertical="center" wrapText="1"/>
      <protection hidden="1"/>
    </xf>
    <xf numFmtId="0" fontId="20" fillId="0" borderId="15" xfId="0" applyFont="1" applyBorder="1" applyAlignment="1" applyProtection="1">
      <alignment horizontal="center" vertical="center" wrapText="1"/>
      <protection hidden="1"/>
    </xf>
    <xf numFmtId="0" fontId="20" fillId="0" borderId="16" xfId="0" applyFont="1" applyBorder="1" applyAlignment="1" applyProtection="1">
      <alignment horizontal="center" vertical="center" wrapText="1"/>
      <protection hidden="1"/>
    </xf>
    <xf numFmtId="0" fontId="17" fillId="0" borderId="21" xfId="0" applyFont="1" applyBorder="1" applyAlignment="1" applyProtection="1">
      <alignment horizontal="center" vertical="center" wrapText="1"/>
      <protection hidden="1"/>
    </xf>
    <xf numFmtId="0" fontId="17" fillId="0" borderId="22" xfId="0" applyFont="1" applyBorder="1" applyAlignment="1" applyProtection="1">
      <alignment horizontal="center" vertical="center" wrapText="1"/>
      <protection hidden="1"/>
    </xf>
    <xf numFmtId="0" fontId="17" fillId="0" borderId="15" xfId="0" applyFont="1" applyBorder="1" applyAlignment="1" applyProtection="1">
      <alignment horizontal="center" vertical="center" wrapText="1"/>
      <protection hidden="1"/>
    </xf>
    <xf numFmtId="0" fontId="17" fillId="0" borderId="16" xfId="0" applyFont="1" applyBorder="1" applyAlignment="1" applyProtection="1">
      <alignment horizontal="center" vertical="center" wrapText="1"/>
      <protection hidden="1"/>
    </xf>
    <xf numFmtId="0" fontId="19" fillId="5" borderId="3" xfId="0" applyFont="1" applyFill="1" applyBorder="1" applyProtection="1">
      <protection locked="0" hidden="1"/>
    </xf>
    <xf numFmtId="0" fontId="16" fillId="0" borderId="3" xfId="0" applyFont="1" applyBorder="1" applyAlignment="1" applyProtection="1">
      <alignment horizontal="center" vertical="center"/>
      <protection hidden="1"/>
    </xf>
    <xf numFmtId="0" fontId="16" fillId="0" borderId="3" xfId="0" applyFont="1" applyBorder="1" applyAlignment="1" applyProtection="1">
      <alignment horizontal="left" vertical="center"/>
      <protection hidden="1"/>
    </xf>
    <xf numFmtId="0" fontId="16" fillId="0" borderId="3" xfId="0" applyFont="1" applyBorder="1" applyAlignment="1" applyProtection="1">
      <alignment horizontal="left" vertical="center" wrapText="1"/>
      <protection hidden="1"/>
    </xf>
    <xf numFmtId="0" fontId="18" fillId="0" borderId="3" xfId="0" applyFont="1" applyBorder="1" applyAlignment="1">
      <alignment horizontal="center" vertical="center"/>
    </xf>
    <xf numFmtId="49" fontId="17" fillId="0" borderId="3" xfId="0" applyNumberFormat="1" applyFont="1" applyBorder="1" applyAlignment="1">
      <alignment horizontal="center" vertical="center" wrapText="1"/>
    </xf>
    <xf numFmtId="2" fontId="17" fillId="0" borderId="3" xfId="0" applyNumberFormat="1" applyFont="1" applyBorder="1" applyAlignment="1">
      <alignment horizontal="center" vertical="center" wrapText="1"/>
    </xf>
    <xf numFmtId="0" fontId="16" fillId="0" borderId="3" xfId="0" applyFont="1" applyBorder="1" applyAlignment="1" applyProtection="1">
      <alignment horizontal="center" vertical="center" wrapText="1"/>
      <protection hidden="1"/>
    </xf>
    <xf numFmtId="0" fontId="15" fillId="0" borderId="3" xfId="0" applyFont="1" applyBorder="1" applyAlignment="1">
      <alignment horizontal="justify" vertical="center" wrapText="1"/>
    </xf>
    <xf numFmtId="0" fontId="6" fillId="0" borderId="6"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6" fillId="0" borderId="17" xfId="0" applyFont="1" applyBorder="1" applyAlignment="1">
      <alignment vertical="center"/>
    </xf>
    <xf numFmtId="0" fontId="20" fillId="0" borderId="4" xfId="0" applyFont="1" applyBorder="1" applyAlignment="1">
      <alignment horizontal="center" vertical="center" wrapText="1"/>
    </xf>
    <xf numFmtId="0" fontId="20"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6" xfId="0" applyFont="1" applyBorder="1" applyAlignment="1">
      <alignment horizontal="center" vertical="center" wrapText="1"/>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7" fillId="0" borderId="3" xfId="0" applyFont="1" applyBorder="1" applyAlignment="1">
      <alignment horizontal="center" vertical="center" wrapText="1"/>
    </xf>
    <xf numFmtId="0" fontId="17" fillId="0" borderId="3" xfId="0" applyFont="1" applyBorder="1" applyAlignment="1">
      <alignment horizontal="left" vertical="center" wrapText="1"/>
    </xf>
    <xf numFmtId="0" fontId="17" fillId="0" borderId="3" xfId="0" applyFont="1" applyBorder="1" applyAlignment="1">
      <alignment horizontal="justify" vertical="center" wrapText="1"/>
    </xf>
    <xf numFmtId="0" fontId="16" fillId="0" borderId="3" xfId="0" applyFont="1" applyBorder="1" applyAlignment="1">
      <alignment horizontal="justify" vertical="center" wrapText="1"/>
    </xf>
    <xf numFmtId="0" fontId="16" fillId="0" borderId="3" xfId="0" applyFont="1" applyBorder="1" applyAlignment="1">
      <alignment vertical="center"/>
    </xf>
  </cellXfs>
  <cellStyles count="7">
    <cellStyle name="Comma" xfId="1" builtinId="3"/>
    <cellStyle name="Normal" xfId="0" builtinId="0"/>
    <cellStyle name="Normal 2" xfId="6" xr:uid="{8BEBD794-9849-42B6-91C2-6F15B787285C}"/>
    <cellStyle name="Normal 4" xfId="3" xr:uid="{2CB77AC3-9027-41F8-B48F-CC28F908A1C9}"/>
    <cellStyle name="Normal_Attacments TW 04" xfId="4" xr:uid="{8F454976-BC8D-424C-8945-EB06EC279BF9}"/>
    <cellStyle name="Normal_Entertainment Form" xfId="5" xr:uid="{46724E8D-66F2-4325-AF7F-F1759E12B1D1}"/>
    <cellStyle name="Percent" xfId="2" builtinId="5"/>
  </cellStyles>
  <dxfs count="2">
    <dxf>
      <font>
        <condense val="0"/>
        <extend val="0"/>
        <color indexed="9"/>
      </font>
    </dxf>
    <dxf>
      <font>
        <condense val="0"/>
        <extend val="0"/>
        <color indexed="9"/>
      </font>
      <fill>
        <patternFill patternType="none">
          <bgColor indexed="65"/>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34"/>
  <sheetViews>
    <sheetView view="pageBreakPreview" zoomScale="115" zoomScaleNormal="100" zoomScaleSheetLayoutView="115" workbookViewId="0">
      <selection activeCell="C8" sqref="C8"/>
    </sheetView>
  </sheetViews>
  <sheetFormatPr defaultRowHeight="12.75" x14ac:dyDescent="0.2"/>
  <cols>
    <col min="1" max="2" width="9.140625" style="4"/>
    <col min="3" max="3" width="83" style="4" customWidth="1"/>
    <col min="4" max="4" width="75.5703125" style="4" customWidth="1"/>
    <col min="5" max="258" width="9.140625" style="3"/>
    <col min="259" max="259" width="83" style="3" customWidth="1"/>
    <col min="260" max="260" width="75.5703125" style="3" customWidth="1"/>
    <col min="261" max="514" width="9.140625" style="3"/>
    <col min="515" max="515" width="83" style="3" customWidth="1"/>
    <col min="516" max="516" width="75.5703125" style="3" customWidth="1"/>
    <col min="517" max="770" width="9.140625" style="3"/>
    <col min="771" max="771" width="83" style="3" customWidth="1"/>
    <col min="772" max="772" width="75.5703125" style="3" customWidth="1"/>
    <col min="773" max="1026" width="9.140625" style="3"/>
    <col min="1027" max="1027" width="83" style="3" customWidth="1"/>
    <col min="1028" max="1028" width="75.5703125" style="3" customWidth="1"/>
    <col min="1029" max="1282" width="9.140625" style="3"/>
    <col min="1283" max="1283" width="83" style="3" customWidth="1"/>
    <col min="1284" max="1284" width="75.5703125" style="3" customWidth="1"/>
    <col min="1285" max="1538" width="9.140625" style="3"/>
    <col min="1539" max="1539" width="83" style="3" customWidth="1"/>
    <col min="1540" max="1540" width="75.5703125" style="3" customWidth="1"/>
    <col min="1541" max="1794" width="9.140625" style="3"/>
    <col min="1795" max="1795" width="83" style="3" customWidth="1"/>
    <col min="1796" max="1796" width="75.5703125" style="3" customWidth="1"/>
    <col min="1797" max="2050" width="9.140625" style="3"/>
    <col min="2051" max="2051" width="83" style="3" customWidth="1"/>
    <col min="2052" max="2052" width="75.5703125" style="3" customWidth="1"/>
    <col min="2053" max="2306" width="9.140625" style="3"/>
    <col min="2307" max="2307" width="83" style="3" customWidth="1"/>
    <col min="2308" max="2308" width="75.5703125" style="3" customWidth="1"/>
    <col min="2309" max="2562" width="9.140625" style="3"/>
    <col min="2563" max="2563" width="83" style="3" customWidth="1"/>
    <col min="2564" max="2564" width="75.5703125" style="3" customWidth="1"/>
    <col min="2565" max="2818" width="9.140625" style="3"/>
    <col min="2819" max="2819" width="83" style="3" customWidth="1"/>
    <col min="2820" max="2820" width="75.5703125" style="3" customWidth="1"/>
    <col min="2821" max="3074" width="9.140625" style="3"/>
    <col min="3075" max="3075" width="83" style="3" customWidth="1"/>
    <col min="3076" max="3076" width="75.5703125" style="3" customWidth="1"/>
    <col min="3077" max="3330" width="9.140625" style="3"/>
    <col min="3331" max="3331" width="83" style="3" customWidth="1"/>
    <col min="3332" max="3332" width="75.5703125" style="3" customWidth="1"/>
    <col min="3333" max="3586" width="9.140625" style="3"/>
    <col min="3587" max="3587" width="83" style="3" customWidth="1"/>
    <col min="3588" max="3588" width="75.5703125" style="3" customWidth="1"/>
    <col min="3589" max="3842" width="9.140625" style="3"/>
    <col min="3843" max="3843" width="83" style="3" customWidth="1"/>
    <col min="3844" max="3844" width="75.5703125" style="3" customWidth="1"/>
    <col min="3845" max="4098" width="9.140625" style="3"/>
    <col min="4099" max="4099" width="83" style="3" customWidth="1"/>
    <col min="4100" max="4100" width="75.5703125" style="3" customWidth="1"/>
    <col min="4101" max="4354" width="9.140625" style="3"/>
    <col min="4355" max="4355" width="83" style="3" customWidth="1"/>
    <col min="4356" max="4356" width="75.5703125" style="3" customWidth="1"/>
    <col min="4357" max="4610" width="9.140625" style="3"/>
    <col min="4611" max="4611" width="83" style="3" customWidth="1"/>
    <col min="4612" max="4612" width="75.5703125" style="3" customWidth="1"/>
    <col min="4613" max="4866" width="9.140625" style="3"/>
    <col min="4867" max="4867" width="83" style="3" customWidth="1"/>
    <col min="4868" max="4868" width="75.5703125" style="3" customWidth="1"/>
    <col min="4869" max="5122" width="9.140625" style="3"/>
    <col min="5123" max="5123" width="83" style="3" customWidth="1"/>
    <col min="5124" max="5124" width="75.5703125" style="3" customWidth="1"/>
    <col min="5125" max="5378" width="9.140625" style="3"/>
    <col min="5379" max="5379" width="83" style="3" customWidth="1"/>
    <col min="5380" max="5380" width="75.5703125" style="3" customWidth="1"/>
    <col min="5381" max="5634" width="9.140625" style="3"/>
    <col min="5635" max="5635" width="83" style="3" customWidth="1"/>
    <col min="5636" max="5636" width="75.5703125" style="3" customWidth="1"/>
    <col min="5637" max="5890" width="9.140625" style="3"/>
    <col min="5891" max="5891" width="83" style="3" customWidth="1"/>
    <col min="5892" max="5892" width="75.5703125" style="3" customWidth="1"/>
    <col min="5893" max="6146" width="9.140625" style="3"/>
    <col min="6147" max="6147" width="83" style="3" customWidth="1"/>
    <col min="6148" max="6148" width="75.5703125" style="3" customWidth="1"/>
    <col min="6149" max="6402" width="9.140625" style="3"/>
    <col min="6403" max="6403" width="83" style="3" customWidth="1"/>
    <col min="6404" max="6404" width="75.5703125" style="3" customWidth="1"/>
    <col min="6405" max="6658" width="9.140625" style="3"/>
    <col min="6659" max="6659" width="83" style="3" customWidth="1"/>
    <col min="6660" max="6660" width="75.5703125" style="3" customWidth="1"/>
    <col min="6661" max="6914" width="9.140625" style="3"/>
    <col min="6915" max="6915" width="83" style="3" customWidth="1"/>
    <col min="6916" max="6916" width="75.5703125" style="3" customWidth="1"/>
    <col min="6917" max="7170" width="9.140625" style="3"/>
    <col min="7171" max="7171" width="83" style="3" customWidth="1"/>
    <col min="7172" max="7172" width="75.5703125" style="3" customWidth="1"/>
    <col min="7173" max="7426" width="9.140625" style="3"/>
    <col min="7427" max="7427" width="83" style="3" customWidth="1"/>
    <col min="7428" max="7428" width="75.5703125" style="3" customWidth="1"/>
    <col min="7429" max="7682" width="9.140625" style="3"/>
    <col min="7683" max="7683" width="83" style="3" customWidth="1"/>
    <col min="7684" max="7684" width="75.5703125" style="3" customWidth="1"/>
    <col min="7685" max="7938" width="9.140625" style="3"/>
    <col min="7939" max="7939" width="83" style="3" customWidth="1"/>
    <col min="7940" max="7940" width="75.5703125" style="3" customWidth="1"/>
    <col min="7941" max="8194" width="9.140625" style="3"/>
    <col min="8195" max="8195" width="83" style="3" customWidth="1"/>
    <col min="8196" max="8196" width="75.5703125" style="3" customWidth="1"/>
    <col min="8197" max="8450" width="9.140625" style="3"/>
    <col min="8451" max="8451" width="83" style="3" customWidth="1"/>
    <col min="8452" max="8452" width="75.5703125" style="3" customWidth="1"/>
    <col min="8453" max="8706" width="9.140625" style="3"/>
    <col min="8707" max="8707" width="83" style="3" customWidth="1"/>
    <col min="8708" max="8708" width="75.5703125" style="3" customWidth="1"/>
    <col min="8709" max="8962" width="9.140625" style="3"/>
    <col min="8963" max="8963" width="83" style="3" customWidth="1"/>
    <col min="8964" max="8964" width="75.5703125" style="3" customWidth="1"/>
    <col min="8965" max="9218" width="9.140625" style="3"/>
    <col min="9219" max="9219" width="83" style="3" customWidth="1"/>
    <col min="9220" max="9220" width="75.5703125" style="3" customWidth="1"/>
    <col min="9221" max="9474" width="9.140625" style="3"/>
    <col min="9475" max="9475" width="83" style="3" customWidth="1"/>
    <col min="9476" max="9476" width="75.5703125" style="3" customWidth="1"/>
    <col min="9477" max="9730" width="9.140625" style="3"/>
    <col min="9731" max="9731" width="83" style="3" customWidth="1"/>
    <col min="9732" max="9732" width="75.5703125" style="3" customWidth="1"/>
    <col min="9733" max="9986" width="9.140625" style="3"/>
    <col min="9987" max="9987" width="83" style="3" customWidth="1"/>
    <col min="9988" max="9988" width="75.5703125" style="3" customWidth="1"/>
    <col min="9989" max="10242" width="9.140625" style="3"/>
    <col min="10243" max="10243" width="83" style="3" customWidth="1"/>
    <col min="10244" max="10244" width="75.5703125" style="3" customWidth="1"/>
    <col min="10245" max="10498" width="9.140625" style="3"/>
    <col min="10499" max="10499" width="83" style="3" customWidth="1"/>
    <col min="10500" max="10500" width="75.5703125" style="3" customWidth="1"/>
    <col min="10501" max="10754" width="9.140625" style="3"/>
    <col min="10755" max="10755" width="83" style="3" customWidth="1"/>
    <col min="10756" max="10756" width="75.5703125" style="3" customWidth="1"/>
    <col min="10757" max="11010" width="9.140625" style="3"/>
    <col min="11011" max="11011" width="83" style="3" customWidth="1"/>
    <col min="11012" max="11012" width="75.5703125" style="3" customWidth="1"/>
    <col min="11013" max="11266" width="9.140625" style="3"/>
    <col min="11267" max="11267" width="83" style="3" customWidth="1"/>
    <col min="11268" max="11268" width="75.5703125" style="3" customWidth="1"/>
    <col min="11269" max="11522" width="9.140625" style="3"/>
    <col min="11523" max="11523" width="83" style="3" customWidth="1"/>
    <col min="11524" max="11524" width="75.5703125" style="3" customWidth="1"/>
    <col min="11525" max="11778" width="9.140625" style="3"/>
    <col min="11779" max="11779" width="83" style="3" customWidth="1"/>
    <col min="11780" max="11780" width="75.5703125" style="3" customWidth="1"/>
    <col min="11781" max="12034" width="9.140625" style="3"/>
    <col min="12035" max="12035" width="83" style="3" customWidth="1"/>
    <col min="12036" max="12036" width="75.5703125" style="3" customWidth="1"/>
    <col min="12037" max="12290" width="9.140625" style="3"/>
    <col min="12291" max="12291" width="83" style="3" customWidth="1"/>
    <col min="12292" max="12292" width="75.5703125" style="3" customWidth="1"/>
    <col min="12293" max="12546" width="9.140625" style="3"/>
    <col min="12547" max="12547" width="83" style="3" customWidth="1"/>
    <col min="12548" max="12548" width="75.5703125" style="3" customWidth="1"/>
    <col min="12549" max="12802" width="9.140625" style="3"/>
    <col min="12803" max="12803" width="83" style="3" customWidth="1"/>
    <col min="12804" max="12804" width="75.5703125" style="3" customWidth="1"/>
    <col min="12805" max="13058" width="9.140625" style="3"/>
    <col min="13059" max="13059" width="83" style="3" customWidth="1"/>
    <col min="13060" max="13060" width="75.5703125" style="3" customWidth="1"/>
    <col min="13061" max="13314" width="9.140625" style="3"/>
    <col min="13315" max="13315" width="83" style="3" customWidth="1"/>
    <col min="13316" max="13316" width="75.5703125" style="3" customWidth="1"/>
    <col min="13317" max="13570" width="9.140625" style="3"/>
    <col min="13571" max="13571" width="83" style="3" customWidth="1"/>
    <col min="13572" max="13572" width="75.5703125" style="3" customWidth="1"/>
    <col min="13573" max="13826" width="9.140625" style="3"/>
    <col min="13827" max="13827" width="83" style="3" customWidth="1"/>
    <col min="13828" max="13828" width="75.5703125" style="3" customWidth="1"/>
    <col min="13829" max="14082" width="9.140625" style="3"/>
    <col min="14083" max="14083" width="83" style="3" customWidth="1"/>
    <col min="14084" max="14084" width="75.5703125" style="3" customWidth="1"/>
    <col min="14085" max="14338" width="9.140625" style="3"/>
    <col min="14339" max="14339" width="83" style="3" customWidth="1"/>
    <col min="14340" max="14340" width="75.5703125" style="3" customWidth="1"/>
    <col min="14341" max="14594" width="9.140625" style="3"/>
    <col min="14595" max="14595" width="83" style="3" customWidth="1"/>
    <col min="14596" max="14596" width="75.5703125" style="3" customWidth="1"/>
    <col min="14597" max="14850" width="9.140625" style="3"/>
    <col min="14851" max="14851" width="83" style="3" customWidth="1"/>
    <col min="14852" max="14852" width="75.5703125" style="3" customWidth="1"/>
    <col min="14853" max="15106" width="9.140625" style="3"/>
    <col min="15107" max="15107" width="83" style="3" customWidth="1"/>
    <col min="15108" max="15108" width="75.5703125" style="3" customWidth="1"/>
    <col min="15109" max="15362" width="9.140625" style="3"/>
    <col min="15363" max="15363" width="83" style="3" customWidth="1"/>
    <col min="15364" max="15364" width="75.5703125" style="3" customWidth="1"/>
    <col min="15365" max="15618" width="9.140625" style="3"/>
    <col min="15619" max="15619" width="83" style="3" customWidth="1"/>
    <col min="15620" max="15620" width="75.5703125" style="3" customWidth="1"/>
    <col min="15621" max="15874" width="9.140625" style="3"/>
    <col min="15875" max="15875" width="83" style="3" customWidth="1"/>
    <col min="15876" max="15876" width="75.5703125" style="3" customWidth="1"/>
    <col min="15877" max="16130" width="9.140625" style="3"/>
    <col min="16131" max="16131" width="83" style="3" customWidth="1"/>
    <col min="16132" max="16132" width="75.5703125" style="3" customWidth="1"/>
    <col min="16133" max="16384" width="9.140625" style="3"/>
  </cols>
  <sheetData>
    <row r="1" spans="1:11" ht="34.5" customHeight="1" x14ac:dyDescent="0.2">
      <c r="A1" s="133" t="s">
        <v>126</v>
      </c>
      <c r="B1" s="133"/>
      <c r="C1" s="133"/>
      <c r="D1" s="1"/>
      <c r="E1" s="2"/>
      <c r="F1" s="2"/>
      <c r="G1" s="2"/>
      <c r="H1" s="2"/>
      <c r="I1" s="2"/>
      <c r="J1" s="2"/>
      <c r="K1" s="2"/>
    </row>
    <row r="2" spans="1:11" ht="18" customHeight="1" x14ac:dyDescent="0.2">
      <c r="D2" s="5"/>
    </row>
    <row r="3" spans="1:11" ht="18" customHeight="1" x14ac:dyDescent="0.2">
      <c r="A3" s="6" t="s">
        <v>0</v>
      </c>
      <c r="B3" s="4" t="s">
        <v>1</v>
      </c>
      <c r="D3" s="7"/>
      <c r="E3" s="8"/>
      <c r="F3" s="8"/>
      <c r="G3" s="8"/>
      <c r="H3" s="8"/>
      <c r="I3" s="8"/>
      <c r="J3" s="8"/>
      <c r="K3" s="8"/>
    </row>
    <row r="4" spans="1:11" ht="18" customHeight="1" x14ac:dyDescent="0.2">
      <c r="B4" s="9" t="s">
        <v>2</v>
      </c>
      <c r="C4" s="10" t="s">
        <v>3</v>
      </c>
      <c r="D4" s="7"/>
      <c r="E4" s="8"/>
      <c r="F4" s="8"/>
      <c r="G4" s="8"/>
      <c r="H4" s="8"/>
      <c r="I4" s="8"/>
      <c r="J4" s="8"/>
      <c r="K4" s="8"/>
    </row>
    <row r="5" spans="1:11" ht="17.25" customHeight="1" x14ac:dyDescent="0.2">
      <c r="B5" s="9" t="s">
        <v>4</v>
      </c>
      <c r="C5" s="10" t="s">
        <v>5</v>
      </c>
      <c r="D5" s="7"/>
      <c r="E5" s="8"/>
      <c r="F5" s="8"/>
      <c r="G5" s="8"/>
      <c r="H5" s="8"/>
      <c r="I5" s="8"/>
      <c r="J5" s="8"/>
      <c r="K5" s="8"/>
    </row>
    <row r="6" spans="1:11" ht="18" customHeight="1" x14ac:dyDescent="0.2">
      <c r="B6" s="9" t="s">
        <v>6</v>
      </c>
      <c r="C6" s="10" t="s">
        <v>7</v>
      </c>
      <c r="D6" s="7"/>
      <c r="E6" s="8"/>
      <c r="F6" s="8"/>
      <c r="G6" s="8"/>
      <c r="H6" s="8"/>
      <c r="I6" s="8"/>
      <c r="J6" s="8"/>
      <c r="K6" s="8"/>
    </row>
    <row r="7" spans="1:11" ht="18" customHeight="1" x14ac:dyDescent="0.2">
      <c r="B7" s="9" t="s">
        <v>8</v>
      </c>
      <c r="C7" s="10" t="s">
        <v>9</v>
      </c>
      <c r="D7" s="7"/>
      <c r="E7" s="8"/>
      <c r="F7" s="8"/>
      <c r="G7" s="8"/>
      <c r="H7" s="8"/>
      <c r="I7" s="8"/>
      <c r="J7" s="8"/>
      <c r="K7" s="8"/>
    </row>
    <row r="8" spans="1:11" ht="18" customHeight="1" x14ac:dyDescent="0.2">
      <c r="B8" s="9" t="s">
        <v>10</v>
      </c>
      <c r="C8" s="10" t="s">
        <v>11</v>
      </c>
      <c r="D8" s="7"/>
      <c r="E8" s="8"/>
      <c r="F8" s="8"/>
      <c r="G8" s="8"/>
      <c r="H8" s="8"/>
      <c r="I8" s="8"/>
      <c r="J8" s="8"/>
      <c r="K8" s="8"/>
    </row>
    <row r="9" spans="1:11" ht="18" customHeight="1" x14ac:dyDescent="0.2">
      <c r="B9" s="9" t="s">
        <v>12</v>
      </c>
      <c r="C9" s="10" t="s">
        <v>13</v>
      </c>
      <c r="D9" s="7"/>
      <c r="E9" s="8"/>
      <c r="F9" s="8"/>
      <c r="G9" s="8"/>
      <c r="H9" s="8"/>
      <c r="I9" s="8"/>
      <c r="J9" s="8"/>
      <c r="K9" s="8"/>
    </row>
    <row r="10" spans="1:11" ht="18" hidden="1" customHeight="1" x14ac:dyDescent="0.2">
      <c r="B10" s="9"/>
      <c r="C10" s="10"/>
      <c r="D10" s="7"/>
      <c r="E10" s="8"/>
      <c r="F10" s="8"/>
      <c r="G10" s="8"/>
      <c r="H10" s="8"/>
      <c r="I10" s="8"/>
      <c r="J10" s="8"/>
      <c r="K10" s="8"/>
    </row>
    <row r="11" spans="1:11" ht="12.75" hidden="1" customHeight="1" x14ac:dyDescent="0.2">
      <c r="A11" s="6" t="s">
        <v>14</v>
      </c>
      <c r="B11" s="4" t="s">
        <v>15</v>
      </c>
      <c r="D11" s="7"/>
      <c r="E11" s="8"/>
      <c r="F11" s="8"/>
      <c r="G11" s="8"/>
      <c r="H11" s="8"/>
      <c r="I11" s="8"/>
      <c r="J11" s="8"/>
      <c r="K11" s="8"/>
    </row>
    <row r="12" spans="1:11" ht="12.75" hidden="1" customHeight="1" x14ac:dyDescent="0.2">
      <c r="B12" s="130" t="s">
        <v>16</v>
      </c>
      <c r="C12" s="130"/>
      <c r="D12" s="11"/>
      <c r="E12" s="8"/>
      <c r="F12" s="8"/>
      <c r="G12" s="8"/>
      <c r="H12" s="8"/>
      <c r="I12" s="8"/>
      <c r="J12" s="8"/>
      <c r="K12" s="8"/>
    </row>
    <row r="13" spans="1:11" ht="12.75" hidden="1" customHeight="1" x14ac:dyDescent="0.2">
      <c r="B13" s="12"/>
      <c r="C13" s="10" t="s">
        <v>17</v>
      </c>
      <c r="D13" s="7"/>
      <c r="E13" s="8"/>
      <c r="F13" s="8"/>
      <c r="G13" s="8"/>
      <c r="H13" s="8"/>
      <c r="I13" s="8"/>
      <c r="J13" s="8"/>
      <c r="K13" s="8"/>
    </row>
    <row r="14" spans="1:11" ht="12.75" hidden="1" customHeight="1" x14ac:dyDescent="0.2">
      <c r="B14" s="130" t="s">
        <v>18</v>
      </c>
      <c r="C14" s="130"/>
      <c r="D14" s="11"/>
      <c r="E14" s="8"/>
      <c r="F14" s="8"/>
      <c r="G14" s="8"/>
      <c r="H14" s="8"/>
      <c r="I14" s="8"/>
      <c r="J14" s="8"/>
      <c r="K14" s="8"/>
    </row>
    <row r="15" spans="1:11" ht="12.75" hidden="1" customHeight="1" x14ac:dyDescent="0.2">
      <c r="B15" s="13" t="s">
        <v>19</v>
      </c>
      <c r="C15" s="10" t="s">
        <v>20</v>
      </c>
      <c r="D15" s="7"/>
      <c r="E15" s="8"/>
      <c r="F15" s="8"/>
      <c r="G15" s="8"/>
      <c r="H15" s="8"/>
      <c r="I15" s="8"/>
      <c r="J15" s="8"/>
      <c r="K15" s="8"/>
    </row>
    <row r="16" spans="1:11" ht="12.75" hidden="1" customHeight="1" x14ac:dyDescent="0.2">
      <c r="B16" s="13" t="s">
        <v>19</v>
      </c>
      <c r="C16" s="10" t="s">
        <v>21</v>
      </c>
      <c r="D16" s="7"/>
      <c r="E16" s="8"/>
      <c r="F16" s="8"/>
      <c r="G16" s="8"/>
      <c r="H16" s="8"/>
      <c r="I16" s="8"/>
      <c r="J16" s="8"/>
      <c r="K16" s="8"/>
    </row>
    <row r="17" spans="2:11" ht="27.75" hidden="1" customHeight="1" x14ac:dyDescent="0.2">
      <c r="B17" s="13" t="s">
        <v>19</v>
      </c>
      <c r="C17" s="10" t="s">
        <v>22</v>
      </c>
      <c r="D17" s="7"/>
      <c r="E17" s="8"/>
      <c r="F17" s="8"/>
      <c r="G17" s="8"/>
      <c r="H17" s="8"/>
      <c r="I17" s="8"/>
      <c r="J17" s="8"/>
      <c r="K17" s="8"/>
    </row>
    <row r="18" spans="2:11" ht="12.75" hidden="1" customHeight="1" x14ac:dyDescent="0.2">
      <c r="B18" s="13" t="s">
        <v>19</v>
      </c>
      <c r="C18" s="10" t="s">
        <v>23</v>
      </c>
      <c r="D18" s="7"/>
      <c r="E18" s="8"/>
      <c r="F18" s="8"/>
      <c r="G18" s="8"/>
      <c r="H18" s="8"/>
      <c r="I18" s="8"/>
      <c r="J18" s="8"/>
      <c r="K18" s="8"/>
    </row>
    <row r="19" spans="2:11" ht="12.75" hidden="1" customHeight="1" x14ac:dyDescent="0.2">
      <c r="B19" s="13" t="s">
        <v>19</v>
      </c>
      <c r="C19" s="10" t="s">
        <v>24</v>
      </c>
      <c r="D19" s="7"/>
      <c r="E19" s="8"/>
      <c r="F19" s="8"/>
      <c r="G19" s="8"/>
      <c r="H19" s="8"/>
      <c r="I19" s="8"/>
      <c r="J19" s="8"/>
      <c r="K19" s="8"/>
    </row>
    <row r="20" spans="2:11" ht="12.75" hidden="1" customHeight="1" x14ac:dyDescent="0.2">
      <c r="B20" s="13" t="s">
        <v>19</v>
      </c>
      <c r="C20" s="10" t="s">
        <v>25</v>
      </c>
      <c r="D20" s="7"/>
      <c r="E20" s="8"/>
      <c r="F20" s="8"/>
      <c r="G20" s="8"/>
      <c r="H20" s="8"/>
      <c r="I20" s="8"/>
      <c r="J20" s="8"/>
      <c r="K20" s="8"/>
    </row>
    <row r="21" spans="2:11" ht="12.75" hidden="1" customHeight="1" x14ac:dyDescent="0.2">
      <c r="B21" s="130" t="s">
        <v>26</v>
      </c>
      <c r="C21" s="130"/>
      <c r="D21" s="7"/>
      <c r="E21" s="8"/>
      <c r="F21" s="8"/>
      <c r="G21" s="8"/>
      <c r="H21" s="8"/>
      <c r="I21" s="8"/>
      <c r="J21" s="8"/>
      <c r="K21" s="8"/>
    </row>
    <row r="22" spans="2:11" ht="12.75" hidden="1" customHeight="1" x14ac:dyDescent="0.2">
      <c r="B22" s="13" t="s">
        <v>19</v>
      </c>
      <c r="C22" s="10" t="s">
        <v>27</v>
      </c>
      <c r="D22" s="7"/>
      <c r="E22" s="8"/>
      <c r="F22" s="8"/>
      <c r="G22" s="8"/>
      <c r="H22" s="8"/>
      <c r="I22" s="8"/>
      <c r="J22" s="8"/>
      <c r="K22" s="8"/>
    </row>
    <row r="23" spans="2:11" ht="12.75" hidden="1" customHeight="1" x14ac:dyDescent="0.2">
      <c r="B23" s="13" t="s">
        <v>19</v>
      </c>
      <c r="C23" s="10" t="s">
        <v>28</v>
      </c>
      <c r="D23" s="7"/>
      <c r="E23" s="8"/>
      <c r="F23" s="8"/>
      <c r="G23" s="8"/>
      <c r="H23" s="8"/>
      <c r="I23" s="8"/>
      <c r="J23" s="8"/>
      <c r="K23" s="8"/>
    </row>
    <row r="24" spans="2:11" ht="12.75" hidden="1" customHeight="1" x14ac:dyDescent="0.2">
      <c r="B24" s="129" t="s">
        <v>29</v>
      </c>
      <c r="C24" s="129"/>
      <c r="D24" s="7"/>
      <c r="E24" s="8"/>
      <c r="F24" s="8"/>
      <c r="G24" s="8"/>
      <c r="H24" s="8"/>
      <c r="I24" s="8"/>
      <c r="J24" s="8"/>
      <c r="K24" s="8"/>
    </row>
    <row r="25" spans="2:11" ht="12.75" hidden="1" customHeight="1" x14ac:dyDescent="0.2">
      <c r="B25" s="13" t="s">
        <v>19</v>
      </c>
      <c r="C25" s="14" t="s">
        <v>30</v>
      </c>
      <c r="D25" s="7"/>
      <c r="E25" s="8"/>
      <c r="F25" s="8"/>
      <c r="G25" s="8"/>
      <c r="H25" s="8"/>
      <c r="I25" s="8"/>
      <c r="J25" s="8"/>
      <c r="K25" s="8"/>
    </row>
    <row r="26" spans="2:11" ht="12.75" hidden="1" customHeight="1" x14ac:dyDescent="0.2">
      <c r="B26" s="13" t="s">
        <v>19</v>
      </c>
      <c r="C26" s="10" t="s">
        <v>31</v>
      </c>
      <c r="D26" s="7"/>
      <c r="E26" s="8"/>
      <c r="F26" s="8"/>
      <c r="G26" s="8"/>
      <c r="H26" s="8"/>
      <c r="I26" s="8"/>
      <c r="J26" s="8"/>
      <c r="K26" s="8"/>
    </row>
    <row r="27" spans="2:11" ht="12.75" hidden="1" customHeight="1" x14ac:dyDescent="0.2">
      <c r="B27" s="129" t="s">
        <v>32</v>
      </c>
      <c r="C27" s="129"/>
      <c r="D27" s="7"/>
      <c r="E27" s="8"/>
      <c r="F27" s="8"/>
      <c r="G27" s="8"/>
      <c r="H27" s="8"/>
      <c r="I27" s="8"/>
      <c r="J27" s="8"/>
      <c r="K27" s="8"/>
    </row>
    <row r="28" spans="2:11" ht="25.5" hidden="1" customHeight="1" x14ac:dyDescent="0.2">
      <c r="B28" s="13" t="s">
        <v>19</v>
      </c>
      <c r="C28" s="10" t="s">
        <v>33</v>
      </c>
      <c r="D28" s="7"/>
      <c r="E28" s="8"/>
      <c r="F28" s="8"/>
      <c r="G28" s="8"/>
      <c r="H28" s="8"/>
      <c r="I28" s="8"/>
      <c r="J28" s="8"/>
      <c r="K28" s="8"/>
    </row>
    <row r="29" spans="2:11" ht="12.75" hidden="1" customHeight="1" x14ac:dyDescent="0.2">
      <c r="B29" s="13" t="s">
        <v>19</v>
      </c>
      <c r="C29" s="10" t="s">
        <v>31</v>
      </c>
      <c r="D29" s="7"/>
      <c r="E29" s="8"/>
      <c r="F29" s="8"/>
      <c r="G29" s="8"/>
      <c r="H29" s="8"/>
      <c r="I29" s="8"/>
      <c r="J29" s="8"/>
      <c r="K29" s="8"/>
    </row>
    <row r="30" spans="2:11" ht="12.75" hidden="1" customHeight="1" x14ac:dyDescent="0.2">
      <c r="B30" s="13" t="s">
        <v>19</v>
      </c>
      <c r="C30" s="10" t="s">
        <v>34</v>
      </c>
      <c r="D30" s="7"/>
      <c r="E30" s="8"/>
      <c r="F30" s="8"/>
      <c r="G30" s="8"/>
      <c r="H30" s="8"/>
      <c r="I30" s="8"/>
      <c r="J30" s="8"/>
      <c r="K30" s="8"/>
    </row>
    <row r="31" spans="2:11" ht="12.75" hidden="1" customHeight="1" x14ac:dyDescent="0.2">
      <c r="B31" s="129" t="s">
        <v>35</v>
      </c>
      <c r="C31" s="129"/>
      <c r="D31" s="7"/>
      <c r="E31" s="8"/>
      <c r="F31" s="8"/>
      <c r="G31" s="8"/>
      <c r="H31" s="8"/>
      <c r="I31" s="8"/>
      <c r="J31" s="8"/>
      <c r="K31" s="8"/>
    </row>
    <row r="32" spans="2:11" ht="12.75" hidden="1" customHeight="1" x14ac:dyDescent="0.2">
      <c r="B32" s="13" t="s">
        <v>19</v>
      </c>
      <c r="C32" s="14" t="s">
        <v>30</v>
      </c>
      <c r="D32" s="7"/>
      <c r="E32" s="8"/>
      <c r="F32" s="8"/>
      <c r="G32" s="8"/>
      <c r="H32" s="8"/>
      <c r="I32" s="8"/>
      <c r="J32" s="8"/>
      <c r="K32" s="8"/>
    </row>
    <row r="33" spans="2:11" ht="12.75" hidden="1" customHeight="1" x14ac:dyDescent="0.2">
      <c r="B33" s="13" t="s">
        <v>19</v>
      </c>
      <c r="C33" s="10" t="s">
        <v>31</v>
      </c>
      <c r="D33" s="7"/>
      <c r="E33" s="8"/>
      <c r="F33" s="8"/>
      <c r="G33" s="8"/>
      <c r="H33" s="8"/>
      <c r="I33" s="8"/>
      <c r="J33" s="8"/>
      <c r="K33" s="8"/>
    </row>
    <row r="34" spans="2:11" ht="12.75" hidden="1" customHeight="1" x14ac:dyDescent="0.2">
      <c r="B34" s="129" t="s">
        <v>36</v>
      </c>
      <c r="C34" s="129"/>
      <c r="D34" s="7"/>
      <c r="E34" s="8"/>
      <c r="F34" s="8"/>
      <c r="G34" s="8"/>
      <c r="H34" s="8"/>
      <c r="I34" s="8"/>
      <c r="J34" s="8"/>
      <c r="K34" s="8"/>
    </row>
    <row r="35" spans="2:11" ht="25.5" hidden="1" customHeight="1" x14ac:dyDescent="0.2">
      <c r="B35" s="13" t="s">
        <v>19</v>
      </c>
      <c r="C35" s="10" t="s">
        <v>33</v>
      </c>
      <c r="D35" s="7"/>
      <c r="E35" s="8"/>
      <c r="F35" s="8"/>
      <c r="G35" s="8"/>
      <c r="H35" s="8"/>
      <c r="I35" s="8"/>
      <c r="J35" s="8"/>
      <c r="K35" s="8"/>
    </row>
    <row r="36" spans="2:11" ht="12.75" hidden="1" customHeight="1" x14ac:dyDescent="0.2">
      <c r="B36" s="13" t="s">
        <v>19</v>
      </c>
      <c r="C36" s="10" t="s">
        <v>31</v>
      </c>
      <c r="D36" s="7"/>
      <c r="E36" s="8"/>
      <c r="F36" s="8"/>
      <c r="G36" s="8"/>
      <c r="H36" s="8"/>
      <c r="I36" s="8"/>
      <c r="J36" s="8"/>
      <c r="K36" s="8"/>
    </row>
    <row r="37" spans="2:11" ht="12.75" hidden="1" customHeight="1" x14ac:dyDescent="0.2">
      <c r="B37" s="13" t="s">
        <v>19</v>
      </c>
      <c r="C37" s="10" t="s">
        <v>34</v>
      </c>
      <c r="D37" s="7"/>
      <c r="E37" s="8"/>
      <c r="F37" s="8"/>
      <c r="G37" s="8"/>
      <c r="H37" s="8"/>
      <c r="I37" s="8"/>
      <c r="J37" s="8"/>
      <c r="K37" s="8"/>
    </row>
    <row r="38" spans="2:11" ht="12.75" hidden="1" customHeight="1" x14ac:dyDescent="0.2">
      <c r="B38" s="129" t="s">
        <v>37</v>
      </c>
      <c r="C38" s="129"/>
      <c r="D38" s="7"/>
      <c r="E38" s="8"/>
      <c r="F38" s="8"/>
      <c r="G38" s="8"/>
      <c r="H38" s="8"/>
      <c r="I38" s="8"/>
      <c r="J38" s="8"/>
      <c r="K38" s="8"/>
    </row>
    <row r="39" spans="2:11" ht="25.5" hidden="1" customHeight="1" x14ac:dyDescent="0.2">
      <c r="B39" s="13" t="s">
        <v>19</v>
      </c>
      <c r="C39" s="10" t="s">
        <v>38</v>
      </c>
      <c r="D39" s="7"/>
      <c r="E39" s="8"/>
      <c r="F39" s="8"/>
      <c r="G39" s="8"/>
      <c r="H39" s="8"/>
      <c r="I39" s="8"/>
      <c r="J39" s="8"/>
      <c r="K39" s="8"/>
    </row>
    <row r="40" spans="2:11" ht="12.75" hidden="1" customHeight="1" x14ac:dyDescent="0.2">
      <c r="B40" s="13" t="s">
        <v>19</v>
      </c>
      <c r="C40" s="10" t="s">
        <v>31</v>
      </c>
      <c r="D40" s="7"/>
      <c r="E40" s="8"/>
      <c r="F40" s="8"/>
      <c r="G40" s="8"/>
      <c r="H40" s="8"/>
      <c r="I40" s="8"/>
      <c r="J40" s="8"/>
      <c r="K40" s="8"/>
    </row>
    <row r="41" spans="2:11" ht="12.75" hidden="1" customHeight="1" x14ac:dyDescent="0.2">
      <c r="B41" s="13" t="s">
        <v>19</v>
      </c>
      <c r="C41" s="10" t="s">
        <v>34</v>
      </c>
      <c r="D41" s="7"/>
      <c r="E41" s="8"/>
      <c r="F41" s="8"/>
      <c r="G41" s="8"/>
      <c r="H41" s="8"/>
      <c r="I41" s="8"/>
      <c r="J41" s="8"/>
      <c r="K41" s="8"/>
    </row>
    <row r="42" spans="2:11" ht="12.75" hidden="1" customHeight="1" x14ac:dyDescent="0.2">
      <c r="B42" s="13"/>
      <c r="C42" s="10"/>
      <c r="D42" s="7"/>
      <c r="E42" s="8"/>
      <c r="F42" s="8"/>
      <c r="G42" s="8"/>
      <c r="H42" s="8"/>
      <c r="I42" s="8"/>
      <c r="J42" s="8"/>
      <c r="K42" s="8"/>
    </row>
    <row r="43" spans="2:11" ht="15" hidden="1" customHeight="1" x14ac:dyDescent="0.2">
      <c r="B43" s="130" t="s">
        <v>39</v>
      </c>
      <c r="C43" s="130"/>
      <c r="D43" s="7"/>
      <c r="E43" s="8"/>
      <c r="F43" s="8"/>
      <c r="G43" s="8"/>
      <c r="H43" s="8"/>
      <c r="I43" s="8"/>
      <c r="J43" s="8"/>
      <c r="K43" s="8"/>
    </row>
    <row r="44" spans="2:11" hidden="1" x14ac:dyDescent="0.2">
      <c r="B44" s="13" t="s">
        <v>19</v>
      </c>
      <c r="C44" s="10" t="s">
        <v>40</v>
      </c>
      <c r="D44" s="7"/>
      <c r="E44" s="8"/>
      <c r="F44" s="8"/>
      <c r="G44" s="8"/>
      <c r="H44" s="8"/>
      <c r="I44" s="8"/>
      <c r="J44" s="8"/>
      <c r="K44" s="8"/>
    </row>
    <row r="45" spans="2:11" ht="12.75" hidden="1" customHeight="1" x14ac:dyDescent="0.2">
      <c r="B45" s="13" t="s">
        <v>19</v>
      </c>
      <c r="C45" s="10" t="s">
        <v>41</v>
      </c>
      <c r="D45" s="7"/>
      <c r="E45" s="8"/>
      <c r="F45" s="8"/>
      <c r="G45" s="8"/>
      <c r="H45" s="8"/>
      <c r="I45" s="8"/>
      <c r="J45" s="8"/>
      <c r="K45" s="8"/>
    </row>
    <row r="46" spans="2:11" ht="25.5" hidden="1" customHeight="1" x14ac:dyDescent="0.2">
      <c r="B46" s="13" t="s">
        <v>19</v>
      </c>
      <c r="C46" s="10" t="s">
        <v>42</v>
      </c>
    </row>
    <row r="47" spans="2:11" ht="12.75" hidden="1" customHeight="1" x14ac:dyDescent="0.2">
      <c r="B47" s="13" t="s">
        <v>19</v>
      </c>
      <c r="C47" s="10" t="s">
        <v>43</v>
      </c>
      <c r="D47" s="15"/>
    </row>
    <row r="48" spans="2:11" ht="12.75" hidden="1" customHeight="1" x14ac:dyDescent="0.2">
      <c r="C48" s="3"/>
      <c r="D48" s="15"/>
    </row>
    <row r="49" spans="1:3" ht="36" customHeight="1" x14ac:dyDescent="0.2">
      <c r="A49" s="131"/>
      <c r="B49" s="131"/>
      <c r="C49" s="131"/>
    </row>
    <row r="50" spans="1:3" ht="18" customHeight="1" x14ac:dyDescent="0.2">
      <c r="A50" s="132" t="s">
        <v>44</v>
      </c>
      <c r="B50" s="132"/>
      <c r="C50" s="132"/>
    </row>
    <row r="51" spans="1:3" ht="18" customHeight="1" x14ac:dyDescent="0.2">
      <c r="A51" s="128" t="s">
        <v>45</v>
      </c>
      <c r="B51" s="128"/>
      <c r="C51" s="128"/>
    </row>
    <row r="52" spans="1:3" ht="18" customHeight="1" x14ac:dyDescent="0.2">
      <c r="B52" s="16"/>
      <c r="C52" s="16"/>
    </row>
    <row r="53" spans="1:3" ht="18" customHeight="1" x14ac:dyDescent="0.2">
      <c r="C53" s="17"/>
    </row>
    <row r="54" spans="1:3" ht="18" customHeight="1" x14ac:dyDescent="0.2">
      <c r="C54" s="3"/>
    </row>
    <row r="55" spans="1:3" ht="18" customHeight="1" x14ac:dyDescent="0.2">
      <c r="C55" s="17"/>
    </row>
    <row r="56" spans="1:3" ht="18" customHeight="1" x14ac:dyDescent="0.2">
      <c r="B56" s="3"/>
      <c r="C56" s="3"/>
    </row>
    <row r="57" spans="1:3" ht="18" customHeight="1" x14ac:dyDescent="0.2">
      <c r="B57" s="3"/>
      <c r="C57" s="3"/>
    </row>
    <row r="58" spans="1:3" ht="18" customHeight="1" x14ac:dyDescent="0.2">
      <c r="B58" s="3"/>
      <c r="C58" s="3"/>
    </row>
    <row r="59" spans="1:3" ht="18" customHeight="1" x14ac:dyDescent="0.2">
      <c r="B59" s="3"/>
      <c r="C59" s="3"/>
    </row>
    <row r="60" spans="1:3" ht="18" customHeight="1" x14ac:dyDescent="0.2">
      <c r="B60" s="3"/>
      <c r="C60" s="3"/>
    </row>
    <row r="61" spans="1:3" ht="18" customHeight="1" x14ac:dyDescent="0.2">
      <c r="B61" s="3"/>
      <c r="C61" s="3"/>
    </row>
    <row r="62" spans="1:3" ht="18" customHeight="1" x14ac:dyDescent="0.2"/>
    <row r="63" spans="1:3" ht="18" customHeight="1" x14ac:dyDescent="0.2"/>
    <row r="64" spans="1:3"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sheetData>
  <sheetProtection password="DC2B" sheet="1" objects="1" scenarios="1"/>
  <mergeCells count="13">
    <mergeCell ref="B27:C27"/>
    <mergeCell ref="A1:C1"/>
    <mergeCell ref="B12:C12"/>
    <mergeCell ref="B14:C14"/>
    <mergeCell ref="B21:C21"/>
    <mergeCell ref="B24:C24"/>
    <mergeCell ref="A51:C51"/>
    <mergeCell ref="B31:C31"/>
    <mergeCell ref="B34:C34"/>
    <mergeCell ref="B38:C38"/>
    <mergeCell ref="B43:C43"/>
    <mergeCell ref="A49:C49"/>
    <mergeCell ref="A50:C50"/>
  </mergeCells>
  <pageMargins left="0.7" right="0.7" top="0.75" bottom="0.75" header="0.3" footer="0.3"/>
  <pageSetup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AE5A8-2FCC-4FDD-9083-AD9BE2A31542}">
  <dimension ref="A1:H4"/>
  <sheetViews>
    <sheetView view="pageBreakPreview" zoomScale="130" zoomScaleNormal="100" zoomScaleSheetLayoutView="130" workbookViewId="0">
      <selection activeCell="C18" sqref="C18"/>
    </sheetView>
  </sheetViews>
  <sheetFormatPr defaultRowHeight="12.75" x14ac:dyDescent="0.2"/>
  <cols>
    <col min="1" max="1" width="27.5703125" style="19" customWidth="1"/>
    <col min="2" max="2" width="14.85546875" style="19" customWidth="1"/>
    <col min="3" max="3" width="13.140625" style="19" customWidth="1"/>
    <col min="4" max="256" width="9.140625" style="19"/>
    <col min="257" max="257" width="27.5703125" style="19" customWidth="1"/>
    <col min="258" max="258" width="14.85546875" style="19" customWidth="1"/>
    <col min="259" max="259" width="13.140625" style="19" customWidth="1"/>
    <col min="260" max="512" width="9.140625" style="19"/>
    <col min="513" max="513" width="27.5703125" style="19" customWidth="1"/>
    <col min="514" max="514" width="14.85546875" style="19" customWidth="1"/>
    <col min="515" max="515" width="13.140625" style="19" customWidth="1"/>
    <col min="516" max="768" width="9.140625" style="19"/>
    <col min="769" max="769" width="27.5703125" style="19" customWidth="1"/>
    <col min="770" max="770" width="14.85546875" style="19" customWidth="1"/>
    <col min="771" max="771" width="13.140625" style="19" customWidth="1"/>
    <col min="772" max="1024" width="9.140625" style="19"/>
    <col min="1025" max="1025" width="27.5703125" style="19" customWidth="1"/>
    <col min="1026" max="1026" width="14.85546875" style="19" customWidth="1"/>
    <col min="1027" max="1027" width="13.140625" style="19" customWidth="1"/>
    <col min="1028" max="1280" width="9.140625" style="19"/>
    <col min="1281" max="1281" width="27.5703125" style="19" customWidth="1"/>
    <col min="1282" max="1282" width="14.85546875" style="19" customWidth="1"/>
    <col min="1283" max="1283" width="13.140625" style="19" customWidth="1"/>
    <col min="1284" max="1536" width="9.140625" style="19"/>
    <col min="1537" max="1537" width="27.5703125" style="19" customWidth="1"/>
    <col min="1538" max="1538" width="14.85546875" style="19" customWidth="1"/>
    <col min="1539" max="1539" width="13.140625" style="19" customWidth="1"/>
    <col min="1540" max="1792" width="9.140625" style="19"/>
    <col min="1793" max="1793" width="27.5703125" style="19" customWidth="1"/>
    <col min="1794" max="1794" width="14.85546875" style="19" customWidth="1"/>
    <col min="1795" max="1795" width="13.140625" style="19" customWidth="1"/>
    <col min="1796" max="2048" width="9.140625" style="19"/>
    <col min="2049" max="2049" width="27.5703125" style="19" customWidth="1"/>
    <col min="2050" max="2050" width="14.85546875" style="19" customWidth="1"/>
    <col min="2051" max="2051" width="13.140625" style="19" customWidth="1"/>
    <col min="2052" max="2304" width="9.140625" style="19"/>
    <col min="2305" max="2305" width="27.5703125" style="19" customWidth="1"/>
    <col min="2306" max="2306" width="14.85546875" style="19" customWidth="1"/>
    <col min="2307" max="2307" width="13.140625" style="19" customWidth="1"/>
    <col min="2308" max="2560" width="9.140625" style="19"/>
    <col min="2561" max="2561" width="27.5703125" style="19" customWidth="1"/>
    <col min="2562" max="2562" width="14.85546875" style="19" customWidth="1"/>
    <col min="2563" max="2563" width="13.140625" style="19" customWidth="1"/>
    <col min="2564" max="2816" width="9.140625" style="19"/>
    <col min="2817" max="2817" width="27.5703125" style="19" customWidth="1"/>
    <col min="2818" max="2818" width="14.85546875" style="19" customWidth="1"/>
    <col min="2819" max="2819" width="13.140625" style="19" customWidth="1"/>
    <col min="2820" max="3072" width="9.140625" style="19"/>
    <col min="3073" max="3073" width="27.5703125" style="19" customWidth="1"/>
    <col min="3074" max="3074" width="14.85546875" style="19" customWidth="1"/>
    <col min="3075" max="3075" width="13.140625" style="19" customWidth="1"/>
    <col min="3076" max="3328" width="9.140625" style="19"/>
    <col min="3329" max="3329" width="27.5703125" style="19" customWidth="1"/>
    <col min="3330" max="3330" width="14.85546875" style="19" customWidth="1"/>
    <col min="3331" max="3331" width="13.140625" style="19" customWidth="1"/>
    <col min="3332" max="3584" width="9.140625" style="19"/>
    <col min="3585" max="3585" width="27.5703125" style="19" customWidth="1"/>
    <col min="3586" max="3586" width="14.85546875" style="19" customWidth="1"/>
    <col min="3587" max="3587" width="13.140625" style="19" customWidth="1"/>
    <col min="3588" max="3840" width="9.140625" style="19"/>
    <col min="3841" max="3841" width="27.5703125" style="19" customWidth="1"/>
    <col min="3842" max="3842" width="14.85546875" style="19" customWidth="1"/>
    <col min="3843" max="3843" width="13.140625" style="19" customWidth="1"/>
    <col min="3844" max="4096" width="9.140625" style="19"/>
    <col min="4097" max="4097" width="27.5703125" style="19" customWidth="1"/>
    <col min="4098" max="4098" width="14.85546875" style="19" customWidth="1"/>
    <col min="4099" max="4099" width="13.140625" style="19" customWidth="1"/>
    <col min="4100" max="4352" width="9.140625" style="19"/>
    <col min="4353" max="4353" width="27.5703125" style="19" customWidth="1"/>
    <col min="4354" max="4354" width="14.85546875" style="19" customWidth="1"/>
    <col min="4355" max="4355" width="13.140625" style="19" customWidth="1"/>
    <col min="4356" max="4608" width="9.140625" style="19"/>
    <col min="4609" max="4609" width="27.5703125" style="19" customWidth="1"/>
    <col min="4610" max="4610" width="14.85546875" style="19" customWidth="1"/>
    <col min="4611" max="4611" width="13.140625" style="19" customWidth="1"/>
    <col min="4612" max="4864" width="9.140625" style="19"/>
    <col min="4865" max="4865" width="27.5703125" style="19" customWidth="1"/>
    <col min="4866" max="4866" width="14.85546875" style="19" customWidth="1"/>
    <col min="4867" max="4867" width="13.140625" style="19" customWidth="1"/>
    <col min="4868" max="5120" width="9.140625" style="19"/>
    <col min="5121" max="5121" width="27.5703125" style="19" customWidth="1"/>
    <col min="5122" max="5122" width="14.85546875" style="19" customWidth="1"/>
    <col min="5123" max="5123" width="13.140625" style="19" customWidth="1"/>
    <col min="5124" max="5376" width="9.140625" style="19"/>
    <col min="5377" max="5377" width="27.5703125" style="19" customWidth="1"/>
    <col min="5378" max="5378" width="14.85546875" style="19" customWidth="1"/>
    <col min="5379" max="5379" width="13.140625" style="19" customWidth="1"/>
    <col min="5380" max="5632" width="9.140625" style="19"/>
    <col min="5633" max="5633" width="27.5703125" style="19" customWidth="1"/>
    <col min="5634" max="5634" width="14.85546875" style="19" customWidth="1"/>
    <col min="5635" max="5635" width="13.140625" style="19" customWidth="1"/>
    <col min="5636" max="5888" width="9.140625" style="19"/>
    <col min="5889" max="5889" width="27.5703125" style="19" customWidth="1"/>
    <col min="5890" max="5890" width="14.85546875" style="19" customWidth="1"/>
    <col min="5891" max="5891" width="13.140625" style="19" customWidth="1"/>
    <col min="5892" max="6144" width="9.140625" style="19"/>
    <col min="6145" max="6145" width="27.5703125" style="19" customWidth="1"/>
    <col min="6146" max="6146" width="14.85546875" style="19" customWidth="1"/>
    <col min="6147" max="6147" width="13.140625" style="19" customWidth="1"/>
    <col min="6148" max="6400" width="9.140625" style="19"/>
    <col min="6401" max="6401" width="27.5703125" style="19" customWidth="1"/>
    <col min="6402" max="6402" width="14.85546875" style="19" customWidth="1"/>
    <col min="6403" max="6403" width="13.140625" style="19" customWidth="1"/>
    <col min="6404" max="6656" width="9.140625" style="19"/>
    <col min="6657" max="6657" width="27.5703125" style="19" customWidth="1"/>
    <col min="6658" max="6658" width="14.85546875" style="19" customWidth="1"/>
    <col min="6659" max="6659" width="13.140625" style="19" customWidth="1"/>
    <col min="6660" max="6912" width="9.140625" style="19"/>
    <col min="6913" max="6913" width="27.5703125" style="19" customWidth="1"/>
    <col min="6914" max="6914" width="14.85546875" style="19" customWidth="1"/>
    <col min="6915" max="6915" width="13.140625" style="19" customWidth="1"/>
    <col min="6916" max="7168" width="9.140625" style="19"/>
    <col min="7169" max="7169" width="27.5703125" style="19" customWidth="1"/>
    <col min="7170" max="7170" width="14.85546875" style="19" customWidth="1"/>
    <col min="7171" max="7171" width="13.140625" style="19" customWidth="1"/>
    <col min="7172" max="7424" width="9.140625" style="19"/>
    <col min="7425" max="7425" width="27.5703125" style="19" customWidth="1"/>
    <col min="7426" max="7426" width="14.85546875" style="19" customWidth="1"/>
    <col min="7427" max="7427" width="13.140625" style="19" customWidth="1"/>
    <col min="7428" max="7680" width="9.140625" style="19"/>
    <col min="7681" max="7681" width="27.5703125" style="19" customWidth="1"/>
    <col min="7682" max="7682" width="14.85546875" style="19" customWidth="1"/>
    <col min="7683" max="7683" width="13.140625" style="19" customWidth="1"/>
    <col min="7684" max="7936" width="9.140625" style="19"/>
    <col min="7937" max="7937" width="27.5703125" style="19" customWidth="1"/>
    <col min="7938" max="7938" width="14.85546875" style="19" customWidth="1"/>
    <col min="7939" max="7939" width="13.140625" style="19" customWidth="1"/>
    <col min="7940" max="8192" width="9.140625" style="19"/>
    <col min="8193" max="8193" width="27.5703125" style="19" customWidth="1"/>
    <col min="8194" max="8194" width="14.85546875" style="19" customWidth="1"/>
    <col min="8195" max="8195" width="13.140625" style="19" customWidth="1"/>
    <col min="8196" max="8448" width="9.140625" style="19"/>
    <col min="8449" max="8449" width="27.5703125" style="19" customWidth="1"/>
    <col min="8450" max="8450" width="14.85546875" style="19" customWidth="1"/>
    <col min="8451" max="8451" width="13.140625" style="19" customWidth="1"/>
    <col min="8452" max="8704" width="9.140625" style="19"/>
    <col min="8705" max="8705" width="27.5703125" style="19" customWidth="1"/>
    <col min="8706" max="8706" width="14.85546875" style="19" customWidth="1"/>
    <col min="8707" max="8707" width="13.140625" style="19" customWidth="1"/>
    <col min="8708" max="8960" width="9.140625" style="19"/>
    <col min="8961" max="8961" width="27.5703125" style="19" customWidth="1"/>
    <col min="8962" max="8962" width="14.85546875" style="19" customWidth="1"/>
    <col min="8963" max="8963" width="13.140625" style="19" customWidth="1"/>
    <col min="8964" max="9216" width="9.140625" style="19"/>
    <col min="9217" max="9217" width="27.5703125" style="19" customWidth="1"/>
    <col min="9218" max="9218" width="14.85546875" style="19" customWidth="1"/>
    <col min="9219" max="9219" width="13.140625" style="19" customWidth="1"/>
    <col min="9220" max="9472" width="9.140625" style="19"/>
    <col min="9473" max="9473" width="27.5703125" style="19" customWidth="1"/>
    <col min="9474" max="9474" width="14.85546875" style="19" customWidth="1"/>
    <col min="9475" max="9475" width="13.140625" style="19" customWidth="1"/>
    <col min="9476" max="9728" width="9.140625" style="19"/>
    <col min="9729" max="9729" width="27.5703125" style="19" customWidth="1"/>
    <col min="9730" max="9730" width="14.85546875" style="19" customWidth="1"/>
    <col min="9731" max="9731" width="13.140625" style="19" customWidth="1"/>
    <col min="9732" max="9984" width="9.140625" style="19"/>
    <col min="9985" max="9985" width="27.5703125" style="19" customWidth="1"/>
    <col min="9986" max="9986" width="14.85546875" style="19" customWidth="1"/>
    <col min="9987" max="9987" width="13.140625" style="19" customWidth="1"/>
    <col min="9988" max="10240" width="9.140625" style="19"/>
    <col min="10241" max="10241" width="27.5703125" style="19" customWidth="1"/>
    <col min="10242" max="10242" width="14.85546875" style="19" customWidth="1"/>
    <col min="10243" max="10243" width="13.140625" style="19" customWidth="1"/>
    <col min="10244" max="10496" width="9.140625" style="19"/>
    <col min="10497" max="10497" width="27.5703125" style="19" customWidth="1"/>
    <col min="10498" max="10498" width="14.85546875" style="19" customWidth="1"/>
    <col min="10499" max="10499" width="13.140625" style="19" customWidth="1"/>
    <col min="10500" max="10752" width="9.140625" style="19"/>
    <col min="10753" max="10753" width="27.5703125" style="19" customWidth="1"/>
    <col min="10754" max="10754" width="14.85546875" style="19" customWidth="1"/>
    <col min="10755" max="10755" width="13.140625" style="19" customWidth="1"/>
    <col min="10756" max="11008" width="9.140625" style="19"/>
    <col min="11009" max="11009" width="27.5703125" style="19" customWidth="1"/>
    <col min="11010" max="11010" width="14.85546875" style="19" customWidth="1"/>
    <col min="11011" max="11011" width="13.140625" style="19" customWidth="1"/>
    <col min="11012" max="11264" width="9.140625" style="19"/>
    <col min="11265" max="11265" width="27.5703125" style="19" customWidth="1"/>
    <col min="11266" max="11266" width="14.85546875" style="19" customWidth="1"/>
    <col min="11267" max="11267" width="13.140625" style="19" customWidth="1"/>
    <col min="11268" max="11520" width="9.140625" style="19"/>
    <col min="11521" max="11521" width="27.5703125" style="19" customWidth="1"/>
    <col min="11522" max="11522" width="14.85546875" style="19" customWidth="1"/>
    <col min="11523" max="11523" width="13.140625" style="19" customWidth="1"/>
    <col min="11524" max="11776" width="9.140625" style="19"/>
    <col min="11777" max="11777" width="27.5703125" style="19" customWidth="1"/>
    <col min="11778" max="11778" width="14.85546875" style="19" customWidth="1"/>
    <col min="11779" max="11779" width="13.140625" style="19" customWidth="1"/>
    <col min="11780" max="12032" width="9.140625" style="19"/>
    <col min="12033" max="12033" width="27.5703125" style="19" customWidth="1"/>
    <col min="12034" max="12034" width="14.85546875" style="19" customWidth="1"/>
    <col min="12035" max="12035" width="13.140625" style="19" customWidth="1"/>
    <col min="12036" max="12288" width="9.140625" style="19"/>
    <col min="12289" max="12289" width="27.5703125" style="19" customWidth="1"/>
    <col min="12290" max="12290" width="14.85546875" style="19" customWidth="1"/>
    <col min="12291" max="12291" width="13.140625" style="19" customWidth="1"/>
    <col min="12292" max="12544" width="9.140625" style="19"/>
    <col min="12545" max="12545" width="27.5703125" style="19" customWidth="1"/>
    <col min="12546" max="12546" width="14.85546875" style="19" customWidth="1"/>
    <col min="12547" max="12547" width="13.140625" style="19" customWidth="1"/>
    <col min="12548" max="12800" width="9.140625" style="19"/>
    <col min="12801" max="12801" width="27.5703125" style="19" customWidth="1"/>
    <col min="12802" max="12802" width="14.85546875" style="19" customWidth="1"/>
    <col min="12803" max="12803" width="13.140625" style="19" customWidth="1"/>
    <col min="12804" max="13056" width="9.140625" style="19"/>
    <col min="13057" max="13057" width="27.5703125" style="19" customWidth="1"/>
    <col min="13058" max="13058" width="14.85546875" style="19" customWidth="1"/>
    <col min="13059" max="13059" width="13.140625" style="19" customWidth="1"/>
    <col min="13060" max="13312" width="9.140625" style="19"/>
    <col min="13313" max="13313" width="27.5703125" style="19" customWidth="1"/>
    <col min="13314" max="13314" width="14.85546875" style="19" customWidth="1"/>
    <col min="13315" max="13315" width="13.140625" style="19" customWidth="1"/>
    <col min="13316" max="13568" width="9.140625" style="19"/>
    <col min="13569" max="13569" width="27.5703125" style="19" customWidth="1"/>
    <col min="13570" max="13570" width="14.85546875" style="19" customWidth="1"/>
    <col min="13571" max="13571" width="13.140625" style="19" customWidth="1"/>
    <col min="13572" max="13824" width="9.140625" style="19"/>
    <col min="13825" max="13825" width="27.5703125" style="19" customWidth="1"/>
    <col min="13826" max="13826" width="14.85546875" style="19" customWidth="1"/>
    <col min="13827" max="13827" width="13.140625" style="19" customWidth="1"/>
    <col min="13828" max="14080" width="9.140625" style="19"/>
    <col min="14081" max="14081" width="27.5703125" style="19" customWidth="1"/>
    <col min="14082" max="14082" width="14.85546875" style="19" customWidth="1"/>
    <col min="14083" max="14083" width="13.140625" style="19" customWidth="1"/>
    <col min="14084" max="14336" width="9.140625" style="19"/>
    <col min="14337" max="14337" width="27.5703125" style="19" customWidth="1"/>
    <col min="14338" max="14338" width="14.85546875" style="19" customWidth="1"/>
    <col min="14339" max="14339" width="13.140625" style="19" customWidth="1"/>
    <col min="14340" max="14592" width="9.140625" style="19"/>
    <col min="14593" max="14593" width="27.5703125" style="19" customWidth="1"/>
    <col min="14594" max="14594" width="14.85546875" style="19" customWidth="1"/>
    <col min="14595" max="14595" width="13.140625" style="19" customWidth="1"/>
    <col min="14596" max="14848" width="9.140625" style="19"/>
    <col min="14849" max="14849" width="27.5703125" style="19" customWidth="1"/>
    <col min="14850" max="14850" width="14.85546875" style="19" customWidth="1"/>
    <col min="14851" max="14851" width="13.140625" style="19" customWidth="1"/>
    <col min="14852" max="15104" width="9.140625" style="19"/>
    <col min="15105" max="15105" width="27.5703125" style="19" customWidth="1"/>
    <col min="15106" max="15106" width="14.85546875" style="19" customWidth="1"/>
    <col min="15107" max="15107" width="13.140625" style="19" customWidth="1"/>
    <col min="15108" max="15360" width="9.140625" style="19"/>
    <col min="15361" max="15361" width="27.5703125" style="19" customWidth="1"/>
    <col min="15362" max="15362" width="14.85546875" style="19" customWidth="1"/>
    <col min="15363" max="15363" width="13.140625" style="19" customWidth="1"/>
    <col min="15364" max="15616" width="9.140625" style="19"/>
    <col min="15617" max="15617" width="27.5703125" style="19" customWidth="1"/>
    <col min="15618" max="15618" width="14.85546875" style="19" customWidth="1"/>
    <col min="15619" max="15619" width="13.140625" style="19" customWidth="1"/>
    <col min="15620" max="15872" width="9.140625" style="19"/>
    <col min="15873" max="15873" width="27.5703125" style="19" customWidth="1"/>
    <col min="15874" max="15874" width="14.85546875" style="19" customWidth="1"/>
    <col min="15875" max="15875" width="13.140625" style="19" customWidth="1"/>
    <col min="15876" max="16128" width="9.140625" style="19"/>
    <col min="16129" max="16129" width="27.5703125" style="19" customWidth="1"/>
    <col min="16130" max="16130" width="14.85546875" style="19" customWidth="1"/>
    <col min="16131" max="16131" width="13.140625" style="19" customWidth="1"/>
    <col min="16132" max="16384" width="9.140625" style="19"/>
  </cols>
  <sheetData>
    <row r="1" spans="1:8" ht="30.75" customHeight="1" x14ac:dyDescent="0.2">
      <c r="A1" s="18" t="s">
        <v>46</v>
      </c>
      <c r="B1" s="134" t="s">
        <v>127</v>
      </c>
      <c r="C1" s="135"/>
      <c r="D1" s="135"/>
      <c r="E1" s="135"/>
      <c r="F1" s="135"/>
      <c r="G1" s="135"/>
      <c r="H1" s="135"/>
    </row>
    <row r="2" spans="1:8" ht="30.75" customHeight="1" x14ac:dyDescent="0.2">
      <c r="A2" s="18" t="s">
        <v>47</v>
      </c>
      <c r="B2" s="134" t="s">
        <v>178</v>
      </c>
      <c r="C2" s="135"/>
      <c r="D2" s="135"/>
      <c r="E2" s="135"/>
      <c r="F2" s="135"/>
      <c r="G2" s="135"/>
      <c r="H2" s="135"/>
    </row>
    <row r="3" spans="1:8" ht="30.75" customHeight="1" x14ac:dyDescent="0.2">
      <c r="A3" s="18" t="s">
        <v>123</v>
      </c>
      <c r="B3" s="134">
        <v>5002005014</v>
      </c>
      <c r="C3" s="135"/>
      <c r="D3" s="135"/>
      <c r="E3" s="135"/>
      <c r="F3" s="135"/>
      <c r="G3" s="135"/>
      <c r="H3" s="135"/>
    </row>
    <row r="4" spans="1:8" ht="30.75" customHeight="1" x14ac:dyDescent="0.2">
      <c r="A4" s="18" t="s">
        <v>48</v>
      </c>
      <c r="B4" s="134" t="s">
        <v>128</v>
      </c>
      <c r="C4" s="135"/>
      <c r="D4" s="135"/>
      <c r="E4" s="135"/>
      <c r="F4" s="135"/>
      <c r="G4" s="135"/>
      <c r="H4" s="135"/>
    </row>
  </sheetData>
  <sheetProtection password="DC2B" sheet="1" objects="1" scenarios="1"/>
  <mergeCells count="4">
    <mergeCell ref="B1:H1"/>
    <mergeCell ref="B2:H2"/>
    <mergeCell ref="B3:H3"/>
    <mergeCell ref="B4:H4"/>
  </mergeCells>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F3509-9156-4DD5-BBC5-6A79CD45E4EE}">
  <dimension ref="A1:C22"/>
  <sheetViews>
    <sheetView view="pageBreakPreview" zoomScale="145" zoomScaleNormal="115" zoomScaleSheetLayoutView="145" workbookViewId="0">
      <selection activeCell="A2" sqref="A2:C2"/>
    </sheetView>
  </sheetViews>
  <sheetFormatPr defaultRowHeight="12.75" x14ac:dyDescent="0.2"/>
  <cols>
    <col min="1" max="1" width="33" style="19" customWidth="1"/>
    <col min="2" max="2" width="11.7109375" style="19" customWidth="1"/>
    <col min="3" max="3" width="58.85546875" style="19" customWidth="1"/>
    <col min="4" max="256" width="9.140625" style="19"/>
    <col min="257" max="257" width="33" style="19" customWidth="1"/>
    <col min="258" max="258" width="11.7109375" style="19" customWidth="1"/>
    <col min="259" max="259" width="58.85546875" style="19" customWidth="1"/>
    <col min="260" max="512" width="9.140625" style="19"/>
    <col min="513" max="513" width="33" style="19" customWidth="1"/>
    <col min="514" max="514" width="11.7109375" style="19" customWidth="1"/>
    <col min="515" max="515" width="58.85546875" style="19" customWidth="1"/>
    <col min="516" max="768" width="9.140625" style="19"/>
    <col min="769" max="769" width="33" style="19" customWidth="1"/>
    <col min="770" max="770" width="11.7109375" style="19" customWidth="1"/>
    <col min="771" max="771" width="58.85546875" style="19" customWidth="1"/>
    <col min="772" max="1024" width="9.140625" style="19"/>
    <col min="1025" max="1025" width="33" style="19" customWidth="1"/>
    <col min="1026" max="1026" width="11.7109375" style="19" customWidth="1"/>
    <col min="1027" max="1027" width="58.85546875" style="19" customWidth="1"/>
    <col min="1028" max="1280" width="9.140625" style="19"/>
    <col min="1281" max="1281" width="33" style="19" customWidth="1"/>
    <col min="1282" max="1282" width="11.7109375" style="19" customWidth="1"/>
    <col min="1283" max="1283" width="58.85546875" style="19" customWidth="1"/>
    <col min="1284" max="1536" width="9.140625" style="19"/>
    <col min="1537" max="1537" width="33" style="19" customWidth="1"/>
    <col min="1538" max="1538" width="11.7109375" style="19" customWidth="1"/>
    <col min="1539" max="1539" width="58.85546875" style="19" customWidth="1"/>
    <col min="1540" max="1792" width="9.140625" style="19"/>
    <col min="1793" max="1793" width="33" style="19" customWidth="1"/>
    <col min="1794" max="1794" width="11.7109375" style="19" customWidth="1"/>
    <col min="1795" max="1795" width="58.85546875" style="19" customWidth="1"/>
    <col min="1796" max="2048" width="9.140625" style="19"/>
    <col min="2049" max="2049" width="33" style="19" customWidth="1"/>
    <col min="2050" max="2050" width="11.7109375" style="19" customWidth="1"/>
    <col min="2051" max="2051" width="58.85546875" style="19" customWidth="1"/>
    <col min="2052" max="2304" width="9.140625" style="19"/>
    <col min="2305" max="2305" width="33" style="19" customWidth="1"/>
    <col min="2306" max="2306" width="11.7109375" style="19" customWidth="1"/>
    <col min="2307" max="2307" width="58.85546875" style="19" customWidth="1"/>
    <col min="2308" max="2560" width="9.140625" style="19"/>
    <col min="2561" max="2561" width="33" style="19" customWidth="1"/>
    <col min="2562" max="2562" width="11.7109375" style="19" customWidth="1"/>
    <col min="2563" max="2563" width="58.85546875" style="19" customWidth="1"/>
    <col min="2564" max="2816" width="9.140625" style="19"/>
    <col min="2817" max="2817" width="33" style="19" customWidth="1"/>
    <col min="2818" max="2818" width="11.7109375" style="19" customWidth="1"/>
    <col min="2819" max="2819" width="58.85546875" style="19" customWidth="1"/>
    <col min="2820" max="3072" width="9.140625" style="19"/>
    <col min="3073" max="3073" width="33" style="19" customWidth="1"/>
    <col min="3074" max="3074" width="11.7109375" style="19" customWidth="1"/>
    <col min="3075" max="3075" width="58.85546875" style="19" customWidth="1"/>
    <col min="3076" max="3328" width="9.140625" style="19"/>
    <col min="3329" max="3329" width="33" style="19" customWidth="1"/>
    <col min="3330" max="3330" width="11.7109375" style="19" customWidth="1"/>
    <col min="3331" max="3331" width="58.85546875" style="19" customWidth="1"/>
    <col min="3332" max="3584" width="9.140625" style="19"/>
    <col min="3585" max="3585" width="33" style="19" customWidth="1"/>
    <col min="3586" max="3586" width="11.7109375" style="19" customWidth="1"/>
    <col min="3587" max="3587" width="58.85546875" style="19" customWidth="1"/>
    <col min="3588" max="3840" width="9.140625" style="19"/>
    <col min="3841" max="3841" width="33" style="19" customWidth="1"/>
    <col min="3842" max="3842" width="11.7109375" style="19" customWidth="1"/>
    <col min="3843" max="3843" width="58.85546875" style="19" customWidth="1"/>
    <col min="3844" max="4096" width="9.140625" style="19"/>
    <col min="4097" max="4097" width="33" style="19" customWidth="1"/>
    <col min="4098" max="4098" width="11.7109375" style="19" customWidth="1"/>
    <col min="4099" max="4099" width="58.85546875" style="19" customWidth="1"/>
    <col min="4100" max="4352" width="9.140625" style="19"/>
    <col min="4353" max="4353" width="33" style="19" customWidth="1"/>
    <col min="4354" max="4354" width="11.7109375" style="19" customWidth="1"/>
    <col min="4355" max="4355" width="58.85546875" style="19" customWidth="1"/>
    <col min="4356" max="4608" width="9.140625" style="19"/>
    <col min="4609" max="4609" width="33" style="19" customWidth="1"/>
    <col min="4610" max="4610" width="11.7109375" style="19" customWidth="1"/>
    <col min="4611" max="4611" width="58.85546875" style="19" customWidth="1"/>
    <col min="4612" max="4864" width="9.140625" style="19"/>
    <col min="4865" max="4865" width="33" style="19" customWidth="1"/>
    <col min="4866" max="4866" width="11.7109375" style="19" customWidth="1"/>
    <col min="4867" max="4867" width="58.85546875" style="19" customWidth="1"/>
    <col min="4868" max="5120" width="9.140625" style="19"/>
    <col min="5121" max="5121" width="33" style="19" customWidth="1"/>
    <col min="5122" max="5122" width="11.7109375" style="19" customWidth="1"/>
    <col min="5123" max="5123" width="58.85546875" style="19" customWidth="1"/>
    <col min="5124" max="5376" width="9.140625" style="19"/>
    <col min="5377" max="5377" width="33" style="19" customWidth="1"/>
    <col min="5378" max="5378" width="11.7109375" style="19" customWidth="1"/>
    <col min="5379" max="5379" width="58.85546875" style="19" customWidth="1"/>
    <col min="5380" max="5632" width="9.140625" style="19"/>
    <col min="5633" max="5633" width="33" style="19" customWidth="1"/>
    <col min="5634" max="5634" width="11.7109375" style="19" customWidth="1"/>
    <col min="5635" max="5635" width="58.85546875" style="19" customWidth="1"/>
    <col min="5636" max="5888" width="9.140625" style="19"/>
    <col min="5889" max="5889" width="33" style="19" customWidth="1"/>
    <col min="5890" max="5890" width="11.7109375" style="19" customWidth="1"/>
    <col min="5891" max="5891" width="58.85546875" style="19" customWidth="1"/>
    <col min="5892" max="6144" width="9.140625" style="19"/>
    <col min="6145" max="6145" width="33" style="19" customWidth="1"/>
    <col min="6146" max="6146" width="11.7109375" style="19" customWidth="1"/>
    <col min="6147" max="6147" width="58.85546875" style="19" customWidth="1"/>
    <col min="6148" max="6400" width="9.140625" style="19"/>
    <col min="6401" max="6401" width="33" style="19" customWidth="1"/>
    <col min="6402" max="6402" width="11.7109375" style="19" customWidth="1"/>
    <col min="6403" max="6403" width="58.85546875" style="19" customWidth="1"/>
    <col min="6404" max="6656" width="9.140625" style="19"/>
    <col min="6657" max="6657" width="33" style="19" customWidth="1"/>
    <col min="6658" max="6658" width="11.7109375" style="19" customWidth="1"/>
    <col min="6659" max="6659" width="58.85546875" style="19" customWidth="1"/>
    <col min="6660" max="6912" width="9.140625" style="19"/>
    <col min="6913" max="6913" width="33" style="19" customWidth="1"/>
    <col min="6914" max="6914" width="11.7109375" style="19" customWidth="1"/>
    <col min="6915" max="6915" width="58.85546875" style="19" customWidth="1"/>
    <col min="6916" max="7168" width="9.140625" style="19"/>
    <col min="7169" max="7169" width="33" style="19" customWidth="1"/>
    <col min="7170" max="7170" width="11.7109375" style="19" customWidth="1"/>
    <col min="7171" max="7171" width="58.85546875" style="19" customWidth="1"/>
    <col min="7172" max="7424" width="9.140625" style="19"/>
    <col min="7425" max="7425" width="33" style="19" customWidth="1"/>
    <col min="7426" max="7426" width="11.7109375" style="19" customWidth="1"/>
    <col min="7427" max="7427" width="58.85546875" style="19" customWidth="1"/>
    <col min="7428" max="7680" width="9.140625" style="19"/>
    <col min="7681" max="7681" width="33" style="19" customWidth="1"/>
    <col min="7682" max="7682" width="11.7109375" style="19" customWidth="1"/>
    <col min="7683" max="7683" width="58.85546875" style="19" customWidth="1"/>
    <col min="7684" max="7936" width="9.140625" style="19"/>
    <col min="7937" max="7937" width="33" style="19" customWidth="1"/>
    <col min="7938" max="7938" width="11.7109375" style="19" customWidth="1"/>
    <col min="7939" max="7939" width="58.85546875" style="19" customWidth="1"/>
    <col min="7940" max="8192" width="9.140625" style="19"/>
    <col min="8193" max="8193" width="33" style="19" customWidth="1"/>
    <col min="8194" max="8194" width="11.7109375" style="19" customWidth="1"/>
    <col min="8195" max="8195" width="58.85546875" style="19" customWidth="1"/>
    <col min="8196" max="8448" width="9.140625" style="19"/>
    <col min="8449" max="8449" width="33" style="19" customWidth="1"/>
    <col min="8450" max="8450" width="11.7109375" style="19" customWidth="1"/>
    <col min="8451" max="8451" width="58.85546875" style="19" customWidth="1"/>
    <col min="8452" max="8704" width="9.140625" style="19"/>
    <col min="8705" max="8705" width="33" style="19" customWidth="1"/>
    <col min="8706" max="8706" width="11.7109375" style="19" customWidth="1"/>
    <col min="8707" max="8707" width="58.85546875" style="19" customWidth="1"/>
    <col min="8708" max="8960" width="9.140625" style="19"/>
    <col min="8961" max="8961" width="33" style="19" customWidth="1"/>
    <col min="8962" max="8962" width="11.7109375" style="19" customWidth="1"/>
    <col min="8963" max="8963" width="58.85546875" style="19" customWidth="1"/>
    <col min="8964" max="9216" width="9.140625" style="19"/>
    <col min="9217" max="9217" width="33" style="19" customWidth="1"/>
    <col min="9218" max="9218" width="11.7109375" style="19" customWidth="1"/>
    <col min="9219" max="9219" width="58.85546875" style="19" customWidth="1"/>
    <col min="9220" max="9472" width="9.140625" style="19"/>
    <col min="9473" max="9473" width="33" style="19" customWidth="1"/>
    <col min="9474" max="9474" width="11.7109375" style="19" customWidth="1"/>
    <col min="9475" max="9475" width="58.85546875" style="19" customWidth="1"/>
    <col min="9476" max="9728" width="9.140625" style="19"/>
    <col min="9729" max="9729" width="33" style="19" customWidth="1"/>
    <col min="9730" max="9730" width="11.7109375" style="19" customWidth="1"/>
    <col min="9731" max="9731" width="58.85546875" style="19" customWidth="1"/>
    <col min="9732" max="9984" width="9.140625" style="19"/>
    <col min="9985" max="9985" width="33" style="19" customWidth="1"/>
    <col min="9986" max="9986" width="11.7109375" style="19" customWidth="1"/>
    <col min="9987" max="9987" width="58.85546875" style="19" customWidth="1"/>
    <col min="9988" max="10240" width="9.140625" style="19"/>
    <col min="10241" max="10241" width="33" style="19" customWidth="1"/>
    <col min="10242" max="10242" width="11.7109375" style="19" customWidth="1"/>
    <col min="10243" max="10243" width="58.85546875" style="19" customWidth="1"/>
    <col min="10244" max="10496" width="9.140625" style="19"/>
    <col min="10497" max="10497" width="33" style="19" customWidth="1"/>
    <col min="10498" max="10498" width="11.7109375" style="19" customWidth="1"/>
    <col min="10499" max="10499" width="58.85546875" style="19" customWidth="1"/>
    <col min="10500" max="10752" width="9.140625" style="19"/>
    <col min="10753" max="10753" width="33" style="19" customWidth="1"/>
    <col min="10754" max="10754" width="11.7109375" style="19" customWidth="1"/>
    <col min="10755" max="10755" width="58.85546875" style="19" customWidth="1"/>
    <col min="10756" max="11008" width="9.140625" style="19"/>
    <col min="11009" max="11009" width="33" style="19" customWidth="1"/>
    <col min="11010" max="11010" width="11.7109375" style="19" customWidth="1"/>
    <col min="11011" max="11011" width="58.85546875" style="19" customWidth="1"/>
    <col min="11012" max="11264" width="9.140625" style="19"/>
    <col min="11265" max="11265" width="33" style="19" customWidth="1"/>
    <col min="11266" max="11266" width="11.7109375" style="19" customWidth="1"/>
    <col min="11267" max="11267" width="58.85546875" style="19" customWidth="1"/>
    <col min="11268" max="11520" width="9.140625" style="19"/>
    <col min="11521" max="11521" width="33" style="19" customWidth="1"/>
    <col min="11522" max="11522" width="11.7109375" style="19" customWidth="1"/>
    <col min="11523" max="11523" width="58.85546875" style="19" customWidth="1"/>
    <col min="11524" max="11776" width="9.140625" style="19"/>
    <col min="11777" max="11777" width="33" style="19" customWidth="1"/>
    <col min="11778" max="11778" width="11.7109375" style="19" customWidth="1"/>
    <col min="11779" max="11779" width="58.85546875" style="19" customWidth="1"/>
    <col min="11780" max="12032" width="9.140625" style="19"/>
    <col min="12033" max="12033" width="33" style="19" customWidth="1"/>
    <col min="12034" max="12034" width="11.7109375" style="19" customWidth="1"/>
    <col min="12035" max="12035" width="58.85546875" style="19" customWidth="1"/>
    <col min="12036" max="12288" width="9.140625" style="19"/>
    <col min="12289" max="12289" width="33" style="19" customWidth="1"/>
    <col min="12290" max="12290" width="11.7109375" style="19" customWidth="1"/>
    <col min="12291" max="12291" width="58.85546875" style="19" customWidth="1"/>
    <col min="12292" max="12544" width="9.140625" style="19"/>
    <col min="12545" max="12545" width="33" style="19" customWidth="1"/>
    <col min="12546" max="12546" width="11.7109375" style="19" customWidth="1"/>
    <col min="12547" max="12547" width="58.85546875" style="19" customWidth="1"/>
    <col min="12548" max="12800" width="9.140625" style="19"/>
    <col min="12801" max="12801" width="33" style="19" customWidth="1"/>
    <col min="12802" max="12802" width="11.7109375" style="19" customWidth="1"/>
    <col min="12803" max="12803" width="58.85546875" style="19" customWidth="1"/>
    <col min="12804" max="13056" width="9.140625" style="19"/>
    <col min="13057" max="13057" width="33" style="19" customWidth="1"/>
    <col min="13058" max="13058" width="11.7109375" style="19" customWidth="1"/>
    <col min="13059" max="13059" width="58.85546875" style="19" customWidth="1"/>
    <col min="13060" max="13312" width="9.140625" style="19"/>
    <col min="13313" max="13313" width="33" style="19" customWidth="1"/>
    <col min="13314" max="13314" width="11.7109375" style="19" customWidth="1"/>
    <col min="13315" max="13315" width="58.85546875" style="19" customWidth="1"/>
    <col min="13316" max="13568" width="9.140625" style="19"/>
    <col min="13569" max="13569" width="33" style="19" customWidth="1"/>
    <col min="13570" max="13570" width="11.7109375" style="19" customWidth="1"/>
    <col min="13571" max="13571" width="58.85546875" style="19" customWidth="1"/>
    <col min="13572" max="13824" width="9.140625" style="19"/>
    <col min="13825" max="13825" width="33" style="19" customWidth="1"/>
    <col min="13826" max="13826" width="11.7109375" style="19" customWidth="1"/>
    <col min="13827" max="13827" width="58.85546875" style="19" customWidth="1"/>
    <col min="13828" max="14080" width="9.140625" style="19"/>
    <col min="14081" max="14081" width="33" style="19" customWidth="1"/>
    <col min="14082" max="14082" width="11.7109375" style="19" customWidth="1"/>
    <col min="14083" max="14083" width="58.85546875" style="19" customWidth="1"/>
    <col min="14084" max="14336" width="9.140625" style="19"/>
    <col min="14337" max="14337" width="33" style="19" customWidth="1"/>
    <col min="14338" max="14338" width="11.7109375" style="19" customWidth="1"/>
    <col min="14339" max="14339" width="58.85546875" style="19" customWidth="1"/>
    <col min="14340" max="14592" width="9.140625" style="19"/>
    <col min="14593" max="14593" width="33" style="19" customWidth="1"/>
    <col min="14594" max="14594" width="11.7109375" style="19" customWidth="1"/>
    <col min="14595" max="14595" width="58.85546875" style="19" customWidth="1"/>
    <col min="14596" max="14848" width="9.140625" style="19"/>
    <col min="14849" max="14849" width="33" style="19" customWidth="1"/>
    <col min="14850" max="14850" width="11.7109375" style="19" customWidth="1"/>
    <col min="14851" max="14851" width="58.85546875" style="19" customWidth="1"/>
    <col min="14852" max="15104" width="9.140625" style="19"/>
    <col min="15105" max="15105" width="33" style="19" customWidth="1"/>
    <col min="15106" max="15106" width="11.7109375" style="19" customWidth="1"/>
    <col min="15107" max="15107" width="58.85546875" style="19" customWidth="1"/>
    <col min="15108" max="15360" width="9.140625" style="19"/>
    <col min="15361" max="15361" width="33" style="19" customWidth="1"/>
    <col min="15362" max="15362" width="11.7109375" style="19" customWidth="1"/>
    <col min="15363" max="15363" width="58.85546875" style="19" customWidth="1"/>
    <col min="15364" max="15616" width="9.140625" style="19"/>
    <col min="15617" max="15617" width="33" style="19" customWidth="1"/>
    <col min="15618" max="15618" width="11.7109375" style="19" customWidth="1"/>
    <col min="15619" max="15619" width="58.85546875" style="19" customWidth="1"/>
    <col min="15620" max="15872" width="9.140625" style="19"/>
    <col min="15873" max="15873" width="33" style="19" customWidth="1"/>
    <col min="15874" max="15874" width="11.7109375" style="19" customWidth="1"/>
    <col min="15875" max="15875" width="58.85546875" style="19" customWidth="1"/>
    <col min="15876" max="16128" width="9.140625" style="19"/>
    <col min="16129" max="16129" width="33" style="19" customWidth="1"/>
    <col min="16130" max="16130" width="11.7109375" style="19" customWidth="1"/>
    <col min="16131" max="16131" width="58.85546875" style="19" customWidth="1"/>
    <col min="16132" max="16384" width="9.140625" style="19"/>
  </cols>
  <sheetData>
    <row r="1" spans="1:3" x14ac:dyDescent="0.2">
      <c r="A1" s="136" t="s">
        <v>46</v>
      </c>
      <c r="B1" s="136"/>
      <c r="C1" s="136"/>
    </row>
    <row r="2" spans="1:3" x14ac:dyDescent="0.2">
      <c r="A2" s="137" t="s">
        <v>129</v>
      </c>
      <c r="B2" s="137"/>
      <c r="C2" s="137"/>
    </row>
    <row r="3" spans="1:3" x14ac:dyDescent="0.2">
      <c r="A3" s="20"/>
      <c r="B3" s="20"/>
      <c r="C3" s="20"/>
    </row>
    <row r="4" spans="1:3" x14ac:dyDescent="0.2">
      <c r="A4" s="138" t="s">
        <v>49</v>
      </c>
      <c r="B4" s="138"/>
      <c r="C4" s="138"/>
    </row>
    <row r="5" spans="1:3" x14ac:dyDescent="0.2">
      <c r="A5" s="21"/>
      <c r="B5" s="21"/>
      <c r="C5" s="22"/>
    </row>
    <row r="6" spans="1:3" ht="25.5" x14ac:dyDescent="0.2">
      <c r="A6" s="23" t="s">
        <v>50</v>
      </c>
      <c r="B6" s="24"/>
      <c r="C6" s="25" t="s">
        <v>51</v>
      </c>
    </row>
    <row r="7" spans="1:3" x14ac:dyDescent="0.2">
      <c r="A7" s="26"/>
      <c r="B7" s="26"/>
      <c r="C7" s="27"/>
    </row>
    <row r="8" spans="1:3" x14ac:dyDescent="0.2">
      <c r="A8" s="28" t="str">
        <f>IF(C6="Individual Firm","Name of Sole Bidder [Individual Firm]",IF(C6="Licensee of a Manufacturer","Name of Bidder [Licensee]",IF(C6="Representative of a Manufacturer","Name of Bidder [Authorised Representative]","Name of Lead Partner")))</f>
        <v>Name of Sole Bidder [Individual Firm]</v>
      </c>
      <c r="B8" s="29"/>
      <c r="C8" s="30"/>
    </row>
    <row r="9" spans="1:3" ht="25.5" x14ac:dyDescent="0.2">
      <c r="A9" s="31" t="s">
        <v>52</v>
      </c>
      <c r="B9" s="32"/>
      <c r="C9" s="30" t="s">
        <v>53</v>
      </c>
    </row>
    <row r="10" spans="1:3" x14ac:dyDescent="0.2">
      <c r="A10" s="33"/>
      <c r="B10" s="34"/>
      <c r="C10" s="30" t="s">
        <v>53</v>
      </c>
    </row>
    <row r="11" spans="1:3" x14ac:dyDescent="0.2">
      <c r="A11" s="35"/>
      <c r="B11" s="36"/>
      <c r="C11" s="30" t="s">
        <v>53</v>
      </c>
    </row>
    <row r="12" spans="1:3" x14ac:dyDescent="0.2">
      <c r="A12" s="22"/>
      <c r="B12" s="22"/>
      <c r="C12" s="26"/>
    </row>
    <row r="13" spans="1:3" x14ac:dyDescent="0.2">
      <c r="A13" s="28" t="str">
        <f>IF(C6="Individual Firm","",IF(C6="Licensee of a Manufacturer","Name of Manufacturer [Licenser]",IF(C6="Representative of a Manufacturer","Name of Manufacturer","Name of Other Partner")))</f>
        <v/>
      </c>
      <c r="B13" s="29"/>
      <c r="C13" s="30" t="s">
        <v>53</v>
      </c>
    </row>
    <row r="14" spans="1:3" x14ac:dyDescent="0.2">
      <c r="A14" s="37"/>
      <c r="B14" s="32"/>
      <c r="C14" s="30" t="s">
        <v>53</v>
      </c>
    </row>
    <row r="15" spans="1:3" x14ac:dyDescent="0.2">
      <c r="A15" s="33"/>
      <c r="B15" s="34"/>
      <c r="C15" s="30" t="s">
        <v>53</v>
      </c>
    </row>
    <row r="16" spans="1:3" x14ac:dyDescent="0.2">
      <c r="A16" s="139"/>
      <c r="B16" s="139"/>
      <c r="C16" s="30" t="s">
        <v>53</v>
      </c>
    </row>
    <row r="17" spans="1:3" x14ac:dyDescent="0.2">
      <c r="A17" s="22"/>
      <c r="B17" s="22"/>
      <c r="C17" s="26"/>
    </row>
    <row r="18" spans="1:3" x14ac:dyDescent="0.2">
      <c r="A18" s="38" t="s">
        <v>54</v>
      </c>
      <c r="B18" s="39"/>
      <c r="C18" s="40"/>
    </row>
    <row r="19" spans="1:3" x14ac:dyDescent="0.2">
      <c r="A19" s="38" t="s">
        <v>55</v>
      </c>
      <c r="B19" s="39"/>
      <c r="C19" s="30"/>
    </row>
    <row r="20" spans="1:3" x14ac:dyDescent="0.2">
      <c r="A20" s="41"/>
      <c r="B20" s="41"/>
      <c r="C20" s="41"/>
    </row>
    <row r="21" spans="1:3" x14ac:dyDescent="0.2">
      <c r="A21" s="38" t="s">
        <v>56</v>
      </c>
      <c r="B21" s="39"/>
      <c r="C21" s="42"/>
    </row>
    <row r="22" spans="1:3" x14ac:dyDescent="0.2">
      <c r="A22" s="38" t="s">
        <v>57</v>
      </c>
      <c r="B22" s="39"/>
      <c r="C22" s="30"/>
    </row>
  </sheetData>
  <mergeCells count="4">
    <mergeCell ref="A1:C1"/>
    <mergeCell ref="A2:C2"/>
    <mergeCell ref="A4:C4"/>
    <mergeCell ref="A16:B16"/>
  </mergeCells>
  <conditionalFormatting sqref="A13:B15 A16">
    <cfRule type="expression" dxfId="1" priority="1" stopIfTrue="1">
      <formula>$D$6= "Individual Firm"</formula>
    </cfRule>
  </conditionalFormatting>
  <conditionalFormatting sqref="C7">
    <cfRule type="expression" dxfId="0" priority="2" stopIfTrue="1">
      <formula>$AA$6=0</formula>
    </cfRule>
  </conditionalFormatting>
  <dataValidations count="1">
    <dataValidation type="list" allowBlank="1" showInputMessage="1" showErrorMessage="1" sqref="C6 IY6 SU6 ACQ6 AMM6 AWI6 BGE6 BQA6 BZW6 CJS6 CTO6 DDK6 DNG6 DXC6 EGY6 EQU6 FAQ6 FKM6 FUI6 GEE6 GOA6 GXW6 HHS6 HRO6 IBK6 ILG6 IVC6 JEY6 JOU6 JYQ6 KIM6 KSI6 LCE6 LMA6 LVW6 MFS6 MPO6 MZK6 NJG6 NTC6 OCY6 OMU6 OWQ6 PGM6 PQI6 QAE6 QKA6 QTW6 RDS6 RNO6 RXK6 SHG6 SRC6 TAY6 TKU6 TUQ6 UEM6 UOI6 UYE6 VIA6 VRW6 WBS6 WLO6 WVK6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xr:uid="{726770E6-124E-4ED4-AA61-CC607D0071B3}"/>
  </dataValidations>
  <pageMargins left="0.7" right="0.7" top="0.75" bottom="0.75" header="0.3" footer="0.3"/>
  <pageSetup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FA001-A4F2-4C13-BD02-9E1FE934598C}">
  <dimension ref="A1:R47"/>
  <sheetViews>
    <sheetView tabSelected="1" view="pageBreakPreview" topLeftCell="A22" zoomScale="85" zoomScaleNormal="85" zoomScaleSheetLayoutView="85" workbookViewId="0">
      <selection activeCell="R38" sqref="R38"/>
    </sheetView>
  </sheetViews>
  <sheetFormatPr defaultRowHeight="14.25" x14ac:dyDescent="0.25"/>
  <cols>
    <col min="1" max="1" width="5.5703125" style="97" customWidth="1"/>
    <col min="2" max="2" width="13.42578125" style="97" customWidth="1"/>
    <col min="3" max="3" width="12.140625" style="97" customWidth="1"/>
    <col min="4" max="4" width="14.7109375" style="97" customWidth="1"/>
    <col min="5" max="5" width="8.5703125" style="87" customWidth="1"/>
    <col min="6" max="6" width="7.28515625" style="87" customWidth="1"/>
    <col min="7" max="7" width="11" style="87" customWidth="1"/>
    <col min="8" max="8" width="64.85546875" style="87" customWidth="1"/>
    <col min="9" max="9" width="9.140625" style="87"/>
    <col min="10" max="10" width="15.5703125" style="87" customWidth="1"/>
    <col min="11" max="11" width="10.7109375" style="87" customWidth="1"/>
    <col min="12" max="13" width="13.5703125" style="87" customWidth="1"/>
    <col min="14" max="14" width="17.28515625" style="97" customWidth="1"/>
    <col min="15" max="15" width="22.7109375" style="97" bestFit="1" customWidth="1"/>
    <col min="16" max="16" width="15" style="97" hidden="1" customWidth="1"/>
    <col min="17" max="17" width="9.140625" style="87"/>
    <col min="18" max="18" width="12.42578125" style="87" bestFit="1" customWidth="1"/>
    <col min="19" max="16384" width="9.140625" style="87"/>
  </cols>
  <sheetData>
    <row r="1" spans="1:16" s="62" customFormat="1" x14ac:dyDescent="0.25">
      <c r="A1" s="162" t="s">
        <v>58</v>
      </c>
      <c r="B1" s="162"/>
      <c r="C1" s="162"/>
      <c r="D1" s="162"/>
      <c r="E1" s="162"/>
      <c r="F1" s="162"/>
      <c r="G1" s="162"/>
      <c r="H1" s="162"/>
      <c r="I1" s="162"/>
      <c r="J1" s="162"/>
      <c r="K1" s="162"/>
      <c r="L1" s="162"/>
      <c r="M1" s="162"/>
      <c r="N1" s="162"/>
      <c r="O1" s="162"/>
      <c r="P1" s="162"/>
    </row>
    <row r="2" spans="1:16" s="62" customFormat="1" x14ac:dyDescent="0.25">
      <c r="A2" s="163" t="s">
        <v>59</v>
      </c>
      <c r="B2" s="163"/>
      <c r="C2" s="163"/>
      <c r="D2" s="163"/>
      <c r="E2" s="163"/>
      <c r="F2" s="163"/>
      <c r="G2" s="163"/>
      <c r="H2" s="163"/>
      <c r="I2" s="163"/>
      <c r="J2" s="163"/>
      <c r="K2" s="163"/>
      <c r="L2" s="163"/>
      <c r="M2" s="163"/>
      <c r="N2" s="163"/>
      <c r="O2" s="163"/>
      <c r="P2" s="163"/>
    </row>
    <row r="3" spans="1:16" s="62" customFormat="1" x14ac:dyDescent="0.25">
      <c r="A3" s="163" t="s">
        <v>60</v>
      </c>
      <c r="B3" s="163"/>
      <c r="C3" s="163"/>
      <c r="D3" s="163"/>
      <c r="E3" s="163"/>
      <c r="F3" s="163"/>
      <c r="G3" s="163"/>
      <c r="H3" s="163"/>
      <c r="I3" s="163"/>
      <c r="J3" s="163"/>
      <c r="K3" s="163"/>
      <c r="L3" s="163"/>
      <c r="M3" s="163"/>
      <c r="N3" s="163"/>
      <c r="O3" s="163"/>
      <c r="P3" s="163"/>
    </row>
    <row r="4" spans="1:16" s="62" customFormat="1" x14ac:dyDescent="0.25">
      <c r="A4" s="164" t="s">
        <v>130</v>
      </c>
      <c r="B4" s="164"/>
      <c r="C4" s="164"/>
      <c r="D4" s="164"/>
      <c r="E4" s="164"/>
      <c r="F4" s="164"/>
      <c r="G4" s="164"/>
      <c r="H4" s="164"/>
      <c r="I4" s="164"/>
      <c r="J4" s="164"/>
      <c r="K4" s="164"/>
      <c r="L4" s="164"/>
      <c r="M4" s="164"/>
      <c r="N4" s="164"/>
      <c r="O4" s="164"/>
      <c r="P4" s="164"/>
    </row>
    <row r="5" spans="1:16" s="62" customFormat="1" x14ac:dyDescent="0.25">
      <c r="A5" s="165" t="s">
        <v>61</v>
      </c>
      <c r="B5" s="165"/>
      <c r="C5" s="165"/>
      <c r="D5" s="165"/>
      <c r="E5" s="165"/>
      <c r="F5" s="165"/>
      <c r="G5" s="165"/>
      <c r="H5" s="165"/>
      <c r="I5" s="165"/>
      <c r="J5" s="165"/>
      <c r="K5" s="165"/>
      <c r="L5" s="165"/>
      <c r="M5" s="165"/>
      <c r="N5" s="165"/>
      <c r="O5" s="165"/>
      <c r="P5" s="165"/>
    </row>
    <row r="6" spans="1:16" s="62" customFormat="1" x14ac:dyDescent="0.25">
      <c r="A6" s="161" t="s">
        <v>62</v>
      </c>
      <c r="B6" s="161"/>
      <c r="C6" s="161"/>
      <c r="D6" s="161"/>
      <c r="E6" s="161"/>
      <c r="F6" s="161"/>
      <c r="G6" s="161"/>
      <c r="H6" s="161"/>
      <c r="I6" s="161"/>
      <c r="J6" s="161"/>
      <c r="K6" s="161"/>
      <c r="L6" s="161"/>
      <c r="M6" s="161"/>
      <c r="N6" s="159" t="s">
        <v>63</v>
      </c>
      <c r="O6" s="159"/>
      <c r="P6" s="159"/>
    </row>
    <row r="7" spans="1:16" s="62" customFormat="1" x14ac:dyDescent="0.2">
      <c r="A7" s="160" t="s">
        <v>64</v>
      </c>
      <c r="B7" s="160"/>
      <c r="C7" s="160"/>
      <c r="D7" s="160"/>
      <c r="E7" s="158"/>
      <c r="F7" s="158"/>
      <c r="G7" s="158"/>
      <c r="H7" s="158"/>
      <c r="I7" s="158"/>
      <c r="J7" s="158"/>
      <c r="K7" s="158"/>
      <c r="L7" s="158"/>
      <c r="M7" s="158"/>
      <c r="N7" s="159" t="s">
        <v>65</v>
      </c>
      <c r="O7" s="159"/>
      <c r="P7" s="159"/>
    </row>
    <row r="8" spans="1:16" s="62" customFormat="1" x14ac:dyDescent="0.2">
      <c r="A8" s="160" t="s">
        <v>66</v>
      </c>
      <c r="B8" s="160"/>
      <c r="C8" s="160"/>
      <c r="D8" s="160"/>
      <c r="E8" s="158"/>
      <c r="F8" s="158"/>
      <c r="G8" s="158"/>
      <c r="H8" s="158"/>
      <c r="I8" s="158"/>
      <c r="J8" s="158"/>
      <c r="K8" s="158"/>
      <c r="L8" s="158"/>
      <c r="M8" s="158"/>
      <c r="N8" s="159" t="s">
        <v>67</v>
      </c>
      <c r="O8" s="159"/>
      <c r="P8" s="159"/>
    </row>
    <row r="9" spans="1:16" s="62" customFormat="1" x14ac:dyDescent="0.2">
      <c r="A9" s="64"/>
      <c r="B9" s="64"/>
      <c r="C9" s="64"/>
      <c r="D9" s="64"/>
      <c r="E9" s="158"/>
      <c r="F9" s="158"/>
      <c r="G9" s="158"/>
      <c r="H9" s="158"/>
      <c r="I9" s="158"/>
      <c r="J9" s="158"/>
      <c r="K9" s="158"/>
      <c r="L9" s="158"/>
      <c r="M9" s="158"/>
      <c r="N9" s="159" t="s">
        <v>68</v>
      </c>
      <c r="O9" s="159"/>
      <c r="P9" s="159"/>
    </row>
    <row r="10" spans="1:16" s="62" customFormat="1" x14ac:dyDescent="0.2">
      <c r="A10" s="63"/>
      <c r="B10" s="63"/>
      <c r="C10" s="63"/>
      <c r="D10" s="63"/>
      <c r="E10" s="158"/>
      <c r="F10" s="158"/>
      <c r="G10" s="158"/>
      <c r="H10" s="158"/>
      <c r="I10" s="158"/>
      <c r="J10" s="158"/>
      <c r="K10" s="158"/>
      <c r="L10" s="158"/>
      <c r="M10" s="158"/>
      <c r="N10" s="159" t="s">
        <v>69</v>
      </c>
      <c r="O10" s="159"/>
      <c r="P10" s="159"/>
    </row>
    <row r="11" spans="1:16" s="62" customFormat="1" x14ac:dyDescent="0.25">
      <c r="A11" s="159"/>
      <c r="B11" s="159"/>
      <c r="C11" s="159"/>
      <c r="D11" s="159"/>
      <c r="E11" s="159"/>
      <c r="F11" s="159"/>
      <c r="G11" s="159"/>
      <c r="H11" s="159"/>
      <c r="I11" s="159"/>
      <c r="J11" s="159"/>
      <c r="K11" s="159"/>
      <c r="L11" s="159"/>
      <c r="M11" s="159"/>
      <c r="N11" s="159" t="s">
        <v>70</v>
      </c>
      <c r="O11" s="159"/>
      <c r="P11" s="159"/>
    </row>
    <row r="12" spans="1:16" s="65" customFormat="1" x14ac:dyDescent="0.2">
      <c r="A12" s="147" t="s">
        <v>131</v>
      </c>
      <c r="B12" s="147"/>
      <c r="C12" s="147"/>
      <c r="D12" s="147"/>
      <c r="E12" s="147"/>
      <c r="F12" s="147"/>
      <c r="G12" s="147"/>
      <c r="H12" s="147"/>
      <c r="I12" s="147"/>
      <c r="J12" s="147"/>
      <c r="K12" s="147"/>
      <c r="L12" s="147"/>
      <c r="M12" s="147"/>
      <c r="N12" s="147"/>
      <c r="O12" s="147"/>
      <c r="P12" s="127"/>
    </row>
    <row r="13" spans="1:16" s="85" customFormat="1" x14ac:dyDescent="0.25">
      <c r="A13" s="82"/>
      <c r="B13" s="82"/>
      <c r="C13" s="82"/>
      <c r="D13" s="82"/>
      <c r="E13" s="82"/>
      <c r="F13" s="82"/>
      <c r="G13" s="82"/>
      <c r="H13" s="82"/>
      <c r="I13" s="82"/>
      <c r="J13" s="82"/>
      <c r="K13" s="82"/>
      <c r="L13" s="82"/>
      <c r="M13" s="82"/>
      <c r="N13" s="82"/>
      <c r="O13" s="82"/>
      <c r="P13" s="82"/>
    </row>
    <row r="14" spans="1:16" s="84" customFormat="1" x14ac:dyDescent="0.25">
      <c r="A14" s="143" t="s">
        <v>71</v>
      </c>
      <c r="B14" s="143" t="s">
        <v>104</v>
      </c>
      <c r="C14" s="66" t="s">
        <v>72</v>
      </c>
      <c r="D14" s="148" t="s">
        <v>73</v>
      </c>
      <c r="E14" s="150" t="s">
        <v>74</v>
      </c>
      <c r="F14" s="151"/>
      <c r="G14" s="154" t="s">
        <v>105</v>
      </c>
      <c r="H14" s="155"/>
      <c r="I14" s="143" t="s">
        <v>76</v>
      </c>
      <c r="J14" s="143" t="s">
        <v>77</v>
      </c>
      <c r="K14" s="143" t="s">
        <v>78</v>
      </c>
      <c r="L14" s="143" t="s">
        <v>106</v>
      </c>
      <c r="M14" s="143" t="s">
        <v>107</v>
      </c>
      <c r="N14" s="143" t="s">
        <v>108</v>
      </c>
      <c r="O14" s="143" t="s">
        <v>109</v>
      </c>
      <c r="P14" s="143" t="s">
        <v>110</v>
      </c>
    </row>
    <row r="15" spans="1:16" s="86" customFormat="1" ht="42.75" x14ac:dyDescent="0.25">
      <c r="A15" s="144"/>
      <c r="B15" s="144"/>
      <c r="C15" s="66" t="s">
        <v>79</v>
      </c>
      <c r="D15" s="149"/>
      <c r="E15" s="152"/>
      <c r="F15" s="153"/>
      <c r="G15" s="156"/>
      <c r="H15" s="157"/>
      <c r="I15" s="144"/>
      <c r="J15" s="144"/>
      <c r="K15" s="144"/>
      <c r="L15" s="144"/>
      <c r="M15" s="144"/>
      <c r="N15" s="144"/>
      <c r="O15" s="144"/>
      <c r="P15" s="144"/>
    </row>
    <row r="16" spans="1:16" ht="42.75" x14ac:dyDescent="0.25">
      <c r="A16" s="67"/>
      <c r="B16" s="101"/>
      <c r="C16" s="67"/>
      <c r="D16" s="67"/>
      <c r="E16" s="73"/>
      <c r="F16" s="73"/>
      <c r="G16" s="68" t="s">
        <v>121</v>
      </c>
      <c r="H16" s="68" t="s">
        <v>111</v>
      </c>
      <c r="I16" s="68"/>
      <c r="J16" s="68"/>
      <c r="K16" s="68"/>
      <c r="L16" s="73"/>
      <c r="M16" s="73"/>
      <c r="N16" s="71"/>
      <c r="O16" s="71"/>
      <c r="P16" s="71"/>
    </row>
    <row r="17" spans="1:16" ht="28.5" x14ac:dyDescent="0.25">
      <c r="A17" s="140">
        <v>1</v>
      </c>
      <c r="B17" s="67"/>
      <c r="C17" s="71"/>
      <c r="D17" s="71"/>
      <c r="E17" s="71"/>
      <c r="F17" s="73"/>
      <c r="G17" s="96">
        <v>1.1000000000000001</v>
      </c>
      <c r="H17" s="124" t="s">
        <v>133</v>
      </c>
      <c r="I17" s="96"/>
      <c r="J17" s="71"/>
      <c r="K17" s="73"/>
      <c r="L17" s="73"/>
      <c r="M17" s="73"/>
      <c r="N17" s="71"/>
      <c r="O17" s="71"/>
      <c r="P17" s="71"/>
    </row>
    <row r="18" spans="1:16" ht="15" x14ac:dyDescent="0.25">
      <c r="A18" s="140"/>
      <c r="B18" s="103" t="s">
        <v>163</v>
      </c>
      <c r="C18" s="103" t="s">
        <v>164</v>
      </c>
      <c r="D18" s="88"/>
      <c r="E18" s="89">
        <v>0.18</v>
      </c>
      <c r="F18" s="90"/>
      <c r="G18" s="96" t="s">
        <v>134</v>
      </c>
      <c r="H18" s="124" t="s">
        <v>135</v>
      </c>
      <c r="I18" s="96" t="s">
        <v>117</v>
      </c>
      <c r="J18" s="91">
        <v>2.34</v>
      </c>
      <c r="K18" s="73">
        <v>261.35000000000002</v>
      </c>
      <c r="L18" s="69">
        <v>0.18</v>
      </c>
      <c r="M18" s="69">
        <f>K18/(1+L18)</f>
        <v>221.48305084745766</v>
      </c>
      <c r="N18" s="91">
        <f>J18*M18</f>
        <v>518.27033898305092</v>
      </c>
      <c r="O18" s="70">
        <f>IF(ISBLANK(F18),E18*N18,F18*N18)</f>
        <v>93.288661016949163</v>
      </c>
      <c r="P18" s="69">
        <f>N18+O18</f>
        <v>611.55900000000008</v>
      </c>
    </row>
    <row r="19" spans="1:16" ht="57" x14ac:dyDescent="0.25">
      <c r="A19" s="140">
        <v>2</v>
      </c>
      <c r="B19" s="67"/>
      <c r="C19" s="71"/>
      <c r="D19" s="92"/>
      <c r="E19" s="93"/>
      <c r="F19" s="94"/>
      <c r="G19" s="96">
        <v>11.26</v>
      </c>
      <c r="H19" s="124" t="s">
        <v>136</v>
      </c>
      <c r="I19" s="96"/>
      <c r="J19" s="71"/>
      <c r="K19" s="73"/>
      <c r="L19" s="69"/>
      <c r="M19" s="69"/>
      <c r="N19" s="91"/>
      <c r="O19" s="70"/>
      <c r="P19" s="69"/>
    </row>
    <row r="20" spans="1:16" ht="15" x14ac:dyDescent="0.25">
      <c r="A20" s="140"/>
      <c r="B20" s="103" t="s">
        <v>165</v>
      </c>
      <c r="C20" s="103" t="s">
        <v>166</v>
      </c>
      <c r="D20" s="88"/>
      <c r="E20" s="89">
        <v>0.18</v>
      </c>
      <c r="F20" s="90"/>
      <c r="G20" s="96" t="s">
        <v>137</v>
      </c>
      <c r="H20" s="124" t="s">
        <v>138</v>
      </c>
      <c r="I20" s="96" t="s">
        <v>118</v>
      </c>
      <c r="J20" s="91">
        <v>58.5</v>
      </c>
      <c r="K20" s="73">
        <v>1948.25</v>
      </c>
      <c r="L20" s="69">
        <v>0.18</v>
      </c>
      <c r="M20" s="69">
        <f t="shared" ref="M20:M23" si="0">K20/(1+L20)</f>
        <v>1651.0593220338983</v>
      </c>
      <c r="N20" s="91">
        <f t="shared" ref="N20:N23" si="1">J20*M20</f>
        <v>96586.970338983054</v>
      </c>
      <c r="O20" s="70">
        <f t="shared" ref="O20:O23" si="2">IF(ISBLANK(F20),E20*N20,F20*N20)</f>
        <v>17385.65466101695</v>
      </c>
      <c r="P20" s="69">
        <f t="shared" ref="P20:P23" si="3">N20+O20</f>
        <v>113972.625</v>
      </c>
    </row>
    <row r="21" spans="1:16" ht="15" customHeight="1" x14ac:dyDescent="0.25">
      <c r="A21" s="145">
        <v>3</v>
      </c>
      <c r="B21" s="125"/>
      <c r="C21" s="125"/>
      <c r="D21" s="88"/>
      <c r="E21" s="89"/>
      <c r="F21" s="90"/>
      <c r="G21" s="96">
        <v>13.45</v>
      </c>
      <c r="H21" s="124" t="s">
        <v>139</v>
      </c>
      <c r="I21" s="96"/>
      <c r="J21" s="91"/>
      <c r="K21" s="73"/>
      <c r="L21" s="69"/>
      <c r="M21" s="69"/>
      <c r="N21" s="91"/>
      <c r="O21" s="70"/>
      <c r="P21" s="69"/>
    </row>
    <row r="22" spans="1:16" ht="28.5" x14ac:dyDescent="0.25">
      <c r="A22" s="146"/>
      <c r="B22" s="103" t="s">
        <v>167</v>
      </c>
      <c r="C22" s="103" t="s">
        <v>125</v>
      </c>
      <c r="D22" s="88"/>
      <c r="E22" s="89">
        <v>0.18</v>
      </c>
      <c r="F22" s="90"/>
      <c r="G22" s="96" t="s">
        <v>140</v>
      </c>
      <c r="H22" s="124" t="s">
        <v>141</v>
      </c>
      <c r="I22" s="96" t="s">
        <v>118</v>
      </c>
      <c r="J22" s="91">
        <v>120</v>
      </c>
      <c r="K22" s="73">
        <v>223.6</v>
      </c>
      <c r="L22" s="69">
        <v>0.18</v>
      </c>
      <c r="M22" s="69">
        <f t="shared" si="0"/>
        <v>189.49152542372883</v>
      </c>
      <c r="N22" s="91">
        <f t="shared" si="1"/>
        <v>22738.983050847459</v>
      </c>
      <c r="O22" s="70">
        <f t="shared" si="2"/>
        <v>4093.0169491525426</v>
      </c>
      <c r="P22" s="69">
        <f t="shared" si="3"/>
        <v>26832</v>
      </c>
    </row>
    <row r="23" spans="1:16" ht="57" x14ac:dyDescent="0.25">
      <c r="A23" s="71">
        <v>4</v>
      </c>
      <c r="B23" s="103" t="s">
        <v>168</v>
      </c>
      <c r="C23" s="103" t="s">
        <v>124</v>
      </c>
      <c r="D23" s="88"/>
      <c r="E23" s="89">
        <v>0.18</v>
      </c>
      <c r="F23" s="90"/>
      <c r="G23" s="126">
        <v>13.8</v>
      </c>
      <c r="H23" s="124" t="s">
        <v>142</v>
      </c>
      <c r="I23" s="96" t="s">
        <v>118</v>
      </c>
      <c r="J23" s="91">
        <v>300</v>
      </c>
      <c r="K23" s="73">
        <v>156.05000000000001</v>
      </c>
      <c r="L23" s="69">
        <v>0.18</v>
      </c>
      <c r="M23" s="69">
        <f t="shared" si="0"/>
        <v>132.24576271186442</v>
      </c>
      <c r="N23" s="91">
        <f t="shared" si="1"/>
        <v>39673.728813559326</v>
      </c>
      <c r="O23" s="70">
        <f t="shared" si="2"/>
        <v>7141.2711864406783</v>
      </c>
      <c r="P23" s="69">
        <f t="shared" si="3"/>
        <v>46815.000000000007</v>
      </c>
    </row>
    <row r="24" spans="1:16" ht="57" x14ac:dyDescent="0.25">
      <c r="A24" s="145">
        <v>5</v>
      </c>
      <c r="B24" s="67"/>
      <c r="C24" s="71"/>
      <c r="D24" s="92"/>
      <c r="E24" s="93"/>
      <c r="F24" s="94"/>
      <c r="G24" s="96">
        <v>13.83</v>
      </c>
      <c r="H24" s="124" t="s">
        <v>143</v>
      </c>
      <c r="I24" s="96"/>
      <c r="J24" s="71"/>
      <c r="K24" s="73"/>
      <c r="L24" s="69"/>
      <c r="M24" s="69"/>
      <c r="N24" s="91"/>
      <c r="O24" s="70"/>
      <c r="P24" s="69"/>
    </row>
    <row r="25" spans="1:16" ht="15" x14ac:dyDescent="0.25">
      <c r="A25" s="146"/>
      <c r="B25" s="103" t="s">
        <v>169</v>
      </c>
      <c r="C25" s="103" t="s">
        <v>125</v>
      </c>
      <c r="D25" s="88"/>
      <c r="E25" s="89">
        <v>0.18</v>
      </c>
      <c r="F25" s="90"/>
      <c r="G25" s="96" t="s">
        <v>144</v>
      </c>
      <c r="H25" s="124" t="s">
        <v>145</v>
      </c>
      <c r="I25" s="96" t="s">
        <v>118</v>
      </c>
      <c r="J25" s="91">
        <v>14384.877</v>
      </c>
      <c r="K25" s="73">
        <v>142.80000000000001</v>
      </c>
      <c r="L25" s="69">
        <v>0.18</v>
      </c>
      <c r="M25" s="69">
        <f t="shared" ref="M25:M27" si="4">K25/(1+L25)</f>
        <v>121.0169491525424</v>
      </c>
      <c r="N25" s="91">
        <f t="shared" ref="N25:N27" si="5">J25*M25</f>
        <v>1740813.9284745767</v>
      </c>
      <c r="O25" s="70">
        <f t="shared" ref="O25:O27" si="6">IF(ISBLANK(F25),E25*N25,F25*N25)</f>
        <v>313346.50712542381</v>
      </c>
      <c r="P25" s="69">
        <f t="shared" ref="P25:P27" si="7">N25+O25</f>
        <v>2054160.4356000004</v>
      </c>
    </row>
    <row r="26" spans="1:16" ht="28.5" x14ac:dyDescent="0.25">
      <c r="A26" s="145">
        <v>6</v>
      </c>
      <c r="B26" s="125"/>
      <c r="C26" s="125"/>
      <c r="D26" s="88"/>
      <c r="E26" s="89"/>
      <c r="F26" s="90"/>
      <c r="G26" s="96">
        <v>13.85</v>
      </c>
      <c r="H26" s="124" t="s">
        <v>146</v>
      </c>
      <c r="I26" s="96"/>
      <c r="J26" s="91"/>
      <c r="K26" s="73"/>
      <c r="L26" s="69"/>
      <c r="M26" s="69"/>
      <c r="N26" s="91"/>
      <c r="O26" s="70"/>
      <c r="P26" s="69"/>
    </row>
    <row r="27" spans="1:16" ht="28.5" x14ac:dyDescent="0.25">
      <c r="A27" s="146"/>
      <c r="B27" s="103" t="s">
        <v>170</v>
      </c>
      <c r="C27" s="103" t="s">
        <v>125</v>
      </c>
      <c r="D27" s="88"/>
      <c r="E27" s="89">
        <v>0.18</v>
      </c>
      <c r="F27" s="90"/>
      <c r="G27" s="96" t="s">
        <v>147</v>
      </c>
      <c r="H27" s="124" t="s">
        <v>148</v>
      </c>
      <c r="I27" s="96" t="s">
        <v>118</v>
      </c>
      <c r="J27" s="91">
        <v>7611.3440000000001</v>
      </c>
      <c r="K27" s="73">
        <v>73.95</v>
      </c>
      <c r="L27" s="69">
        <v>0.18</v>
      </c>
      <c r="M27" s="69">
        <f t="shared" si="4"/>
        <v>62.669491525423737</v>
      </c>
      <c r="N27" s="91">
        <f t="shared" si="5"/>
        <v>476999.05830508482</v>
      </c>
      <c r="O27" s="70">
        <f t="shared" si="6"/>
        <v>85859.830494915266</v>
      </c>
      <c r="P27" s="69">
        <f t="shared" si="7"/>
        <v>562858.88880000007</v>
      </c>
    </row>
    <row r="28" spans="1:16" ht="42.75" x14ac:dyDescent="0.25">
      <c r="A28" s="71">
        <v>7</v>
      </c>
      <c r="B28" s="103" t="s">
        <v>171</v>
      </c>
      <c r="C28" s="103" t="s">
        <v>172</v>
      </c>
      <c r="D28" s="88"/>
      <c r="E28" s="89">
        <v>0.18</v>
      </c>
      <c r="F28" s="90"/>
      <c r="G28" s="104">
        <v>13.88</v>
      </c>
      <c r="H28" s="124" t="s">
        <v>149</v>
      </c>
      <c r="I28" s="96" t="s">
        <v>118</v>
      </c>
      <c r="J28" s="91">
        <v>7611.3440000000001</v>
      </c>
      <c r="K28" s="73">
        <v>19.75</v>
      </c>
      <c r="L28" s="69">
        <v>0.18</v>
      </c>
      <c r="M28" s="69">
        <f>K28/(1+L28)</f>
        <v>16.737288135593221</v>
      </c>
      <c r="N28" s="91">
        <f>J28*M28</f>
        <v>127393.25762711866</v>
      </c>
      <c r="O28" s="70">
        <f>IF(ISBLANK(F28),E28*N28,F28*N28)</f>
        <v>22930.786372881357</v>
      </c>
      <c r="P28" s="69">
        <f>N28+O28</f>
        <v>150324.04400000002</v>
      </c>
    </row>
    <row r="29" spans="1:16" ht="28.5" x14ac:dyDescent="0.25">
      <c r="A29" s="140">
        <v>8</v>
      </c>
      <c r="B29" s="67"/>
      <c r="C29" s="71"/>
      <c r="D29" s="92"/>
      <c r="E29" s="93"/>
      <c r="F29" s="94"/>
      <c r="G29" s="95">
        <v>13.99</v>
      </c>
      <c r="H29" s="124" t="s">
        <v>122</v>
      </c>
      <c r="I29" s="96"/>
      <c r="J29" s="71"/>
      <c r="K29" s="73"/>
      <c r="L29" s="69"/>
      <c r="M29" s="69"/>
      <c r="N29" s="91"/>
      <c r="O29" s="70"/>
      <c r="P29" s="69"/>
    </row>
    <row r="30" spans="1:16" ht="15" x14ac:dyDescent="0.25">
      <c r="A30" s="140"/>
      <c r="B30" s="103" t="s">
        <v>173</v>
      </c>
      <c r="C30" s="103" t="s">
        <v>172</v>
      </c>
      <c r="D30" s="88"/>
      <c r="E30" s="89">
        <v>0.18</v>
      </c>
      <c r="F30" s="90"/>
      <c r="G30" s="95" t="s">
        <v>150</v>
      </c>
      <c r="H30" s="124" t="s">
        <v>151</v>
      </c>
      <c r="I30" s="96" t="s">
        <v>118</v>
      </c>
      <c r="J30" s="91">
        <v>1198.1759999999999</v>
      </c>
      <c r="K30" s="73">
        <v>102.8</v>
      </c>
      <c r="L30" s="69">
        <v>0.18</v>
      </c>
      <c r="M30" s="69">
        <f>K30/(1+L30)</f>
        <v>87.118644067796609</v>
      </c>
      <c r="N30" s="91">
        <f>J30*M30</f>
        <v>104383.46847457626</v>
      </c>
      <c r="O30" s="70">
        <f>IF(ISBLANK(F30),E30*N30,F30*N30)</f>
        <v>18789.024325423728</v>
      </c>
      <c r="P30" s="69">
        <f>N30+O30</f>
        <v>123172.49279999999</v>
      </c>
    </row>
    <row r="31" spans="1:16" x14ac:dyDescent="0.25">
      <c r="A31" s="145">
        <v>9</v>
      </c>
      <c r="B31" s="67"/>
      <c r="C31" s="71"/>
      <c r="D31" s="92"/>
      <c r="E31" s="93"/>
      <c r="F31" s="94"/>
      <c r="G31" s="95">
        <v>13.103</v>
      </c>
      <c r="H31" s="124" t="s">
        <v>152</v>
      </c>
      <c r="I31" s="96"/>
      <c r="J31" s="71"/>
      <c r="K31" s="73"/>
      <c r="L31" s="69"/>
      <c r="M31" s="69"/>
      <c r="N31" s="91"/>
      <c r="O31" s="70"/>
      <c r="P31" s="69"/>
    </row>
    <row r="32" spans="1:16" ht="15" x14ac:dyDescent="0.25">
      <c r="A32" s="146"/>
      <c r="B32" s="103" t="s">
        <v>174</v>
      </c>
      <c r="C32" s="103" t="s">
        <v>172</v>
      </c>
      <c r="D32" s="88"/>
      <c r="E32" s="89">
        <v>0.18</v>
      </c>
      <c r="F32" s="90"/>
      <c r="G32" s="95" t="s">
        <v>153</v>
      </c>
      <c r="H32" s="124" t="s">
        <v>151</v>
      </c>
      <c r="I32" s="96" t="s">
        <v>118</v>
      </c>
      <c r="J32" s="91">
        <v>564.93499999999995</v>
      </c>
      <c r="K32" s="73">
        <v>224.8</v>
      </c>
      <c r="L32" s="69">
        <v>0.18</v>
      </c>
      <c r="M32" s="69">
        <f t="shared" ref="M32" si="8">K32/(1+L32)</f>
        <v>190.5084745762712</v>
      </c>
      <c r="N32" s="91">
        <f t="shared" ref="N32" si="9">J32*M32</f>
        <v>107624.90508474575</v>
      </c>
      <c r="O32" s="70">
        <f t="shared" ref="O32" si="10">IF(ISBLANK(F32),E32*N32,F32*N32)</f>
        <v>19372.482915254233</v>
      </c>
      <c r="P32" s="69">
        <f t="shared" ref="P32" si="11">N32+O32</f>
        <v>126997.38799999999</v>
      </c>
    </row>
    <row r="33" spans="1:18" ht="28.5" x14ac:dyDescent="0.25">
      <c r="A33" s="140">
        <v>10</v>
      </c>
      <c r="B33" s="67"/>
      <c r="C33" s="71"/>
      <c r="D33" s="92"/>
      <c r="E33" s="93"/>
      <c r="F33" s="94"/>
      <c r="G33" s="96">
        <v>13.112</v>
      </c>
      <c r="H33" s="124" t="s">
        <v>154</v>
      </c>
      <c r="I33" s="96"/>
      <c r="J33" s="71"/>
      <c r="K33" s="73"/>
      <c r="L33" s="69"/>
      <c r="M33" s="69"/>
      <c r="N33" s="91"/>
      <c r="O33" s="70"/>
      <c r="P33" s="69"/>
    </row>
    <row r="34" spans="1:18" ht="28.5" x14ac:dyDescent="0.25">
      <c r="A34" s="140"/>
      <c r="B34" s="103" t="s">
        <v>175</v>
      </c>
      <c r="C34" s="103" t="s">
        <v>172</v>
      </c>
      <c r="D34" s="88"/>
      <c r="E34" s="89">
        <v>0.18</v>
      </c>
      <c r="F34" s="90"/>
      <c r="G34" s="96" t="s">
        <v>155</v>
      </c>
      <c r="H34" s="124" t="s">
        <v>156</v>
      </c>
      <c r="I34" s="96" t="s">
        <v>118</v>
      </c>
      <c r="J34" s="91">
        <v>9065.4429999999993</v>
      </c>
      <c r="K34" s="73">
        <v>131.30000000000001</v>
      </c>
      <c r="L34" s="69">
        <v>0.18</v>
      </c>
      <c r="M34" s="69">
        <f>K34/(1+L34)</f>
        <v>111.27118644067798</v>
      </c>
      <c r="N34" s="91">
        <f>J34*M34</f>
        <v>1008722.598220339</v>
      </c>
      <c r="O34" s="70">
        <f>IF(ISBLANK(F34),E34*N34,F34*N34)</f>
        <v>181570.06767966104</v>
      </c>
      <c r="P34" s="69">
        <f>N34+O34</f>
        <v>1190292.6659000001</v>
      </c>
    </row>
    <row r="35" spans="1:18" ht="71.25" x14ac:dyDescent="0.25">
      <c r="A35" s="140">
        <v>11</v>
      </c>
      <c r="B35" s="67"/>
      <c r="C35" s="71"/>
      <c r="D35" s="89"/>
      <c r="E35" s="89"/>
      <c r="F35" s="89"/>
      <c r="G35" s="96">
        <v>14.1</v>
      </c>
      <c r="H35" s="124" t="s">
        <v>157</v>
      </c>
      <c r="I35" s="96"/>
      <c r="J35" s="71"/>
      <c r="K35" s="73"/>
      <c r="L35" s="69"/>
      <c r="M35" s="69"/>
      <c r="N35" s="91"/>
      <c r="O35" s="70"/>
      <c r="P35" s="69"/>
    </row>
    <row r="36" spans="1:18" ht="15" x14ac:dyDescent="0.25">
      <c r="A36" s="140"/>
      <c r="B36" s="103" t="s">
        <v>176</v>
      </c>
      <c r="C36" s="103" t="s">
        <v>172</v>
      </c>
      <c r="D36" s="88"/>
      <c r="E36" s="89">
        <v>0.18</v>
      </c>
      <c r="F36" s="90"/>
      <c r="G36" s="96" t="s">
        <v>158</v>
      </c>
      <c r="H36" s="124" t="s">
        <v>159</v>
      </c>
      <c r="I36" s="96" t="s">
        <v>118</v>
      </c>
      <c r="J36" s="71">
        <v>300</v>
      </c>
      <c r="K36" s="73">
        <v>547.4</v>
      </c>
      <c r="L36" s="69">
        <v>0.18</v>
      </c>
      <c r="M36" s="69">
        <f t="shared" ref="M36" si="12">K36/(1+L36)</f>
        <v>463.89830508474574</v>
      </c>
      <c r="N36" s="91">
        <f t="shared" ref="N36" si="13">J36*M36</f>
        <v>139169.49152542371</v>
      </c>
      <c r="O36" s="70">
        <f t="shared" ref="O36" si="14">IF(ISBLANK(F36),E36*N36,F36*N36)</f>
        <v>25050.508474576269</v>
      </c>
      <c r="P36" s="69">
        <f t="shared" ref="P36" si="15">N36+O36</f>
        <v>164219.99999999997</v>
      </c>
    </row>
    <row r="37" spans="1:18" ht="28.5" x14ac:dyDescent="0.25">
      <c r="A37" s="140">
        <v>12</v>
      </c>
      <c r="B37" s="67"/>
      <c r="C37" s="71"/>
      <c r="D37" s="89"/>
      <c r="E37" s="89"/>
      <c r="F37" s="89"/>
      <c r="G37" s="96">
        <v>15.23</v>
      </c>
      <c r="H37" s="124" t="s">
        <v>160</v>
      </c>
      <c r="I37" s="96"/>
      <c r="J37" s="71"/>
      <c r="K37" s="73"/>
      <c r="L37" s="69"/>
      <c r="M37" s="69"/>
      <c r="N37" s="91"/>
      <c r="O37" s="70"/>
      <c r="P37" s="69"/>
    </row>
    <row r="38" spans="1:18" ht="15" x14ac:dyDescent="0.25">
      <c r="A38" s="140"/>
      <c r="B38" s="103" t="s">
        <v>177</v>
      </c>
      <c r="C38" s="103" t="s">
        <v>172</v>
      </c>
      <c r="D38" s="88"/>
      <c r="E38" s="89">
        <v>0.18</v>
      </c>
      <c r="F38" s="90"/>
      <c r="G38" s="96" t="s">
        <v>161</v>
      </c>
      <c r="H38" s="124" t="s">
        <v>162</v>
      </c>
      <c r="I38" s="96" t="s">
        <v>118</v>
      </c>
      <c r="J38" s="71">
        <v>58.5</v>
      </c>
      <c r="K38" s="73">
        <v>113.35</v>
      </c>
      <c r="L38" s="69">
        <v>0.18</v>
      </c>
      <c r="M38" s="69">
        <f t="shared" ref="M38" si="16">K38/(1+L38)</f>
        <v>96.059322033898312</v>
      </c>
      <c r="N38" s="91">
        <f t="shared" ref="N38" si="17">J38*M38</f>
        <v>5619.4703389830511</v>
      </c>
      <c r="O38" s="70">
        <f t="shared" ref="O38" si="18">IF(ISBLANK(F38),E38*N38,F38*N38)</f>
        <v>1011.5046610169492</v>
      </c>
      <c r="P38" s="69">
        <f t="shared" ref="P38" si="19">N38+O38</f>
        <v>6630.9750000000004</v>
      </c>
    </row>
    <row r="39" spans="1:18" x14ac:dyDescent="0.25">
      <c r="A39" s="71"/>
      <c r="B39" s="71"/>
      <c r="C39" s="141" t="s">
        <v>112</v>
      </c>
      <c r="D39" s="141"/>
      <c r="E39" s="141"/>
      <c r="F39" s="141"/>
      <c r="G39" s="141"/>
      <c r="H39" s="141"/>
      <c r="I39" s="141"/>
      <c r="J39" s="141"/>
      <c r="K39" s="141"/>
      <c r="L39" s="141"/>
      <c r="M39" s="102"/>
      <c r="N39" s="72">
        <f>SUM(N18:N38)</f>
        <v>3870244.1305932212</v>
      </c>
      <c r="O39" s="72">
        <f>SUM(O18:O36)</f>
        <v>695632.43884576287</v>
      </c>
      <c r="P39" s="72">
        <f>SUM(P18:P36)</f>
        <v>4560257.0991000012</v>
      </c>
    </row>
    <row r="40" spans="1:18" x14ac:dyDescent="0.25">
      <c r="A40" s="71"/>
      <c r="B40" s="71"/>
      <c r="C40" s="71"/>
      <c r="D40" s="71"/>
      <c r="E40" s="73"/>
      <c r="F40" s="73"/>
      <c r="G40" s="73"/>
      <c r="H40" s="73"/>
      <c r="I40" s="73"/>
      <c r="J40" s="73"/>
      <c r="K40" s="73"/>
      <c r="L40" s="74" t="s">
        <v>113</v>
      </c>
      <c r="M40" s="74"/>
      <c r="N40" s="75"/>
      <c r="O40" s="76">
        <f>N40</f>
        <v>0</v>
      </c>
      <c r="P40" s="77"/>
    </row>
    <row r="41" spans="1:18" x14ac:dyDescent="0.25">
      <c r="A41" s="71"/>
      <c r="B41" s="71"/>
      <c r="C41" s="71"/>
      <c r="D41" s="71"/>
      <c r="E41" s="73"/>
      <c r="F41" s="73"/>
      <c r="G41" s="73"/>
      <c r="H41" s="73"/>
      <c r="I41" s="73"/>
      <c r="J41" s="73"/>
      <c r="K41" s="73"/>
      <c r="L41" s="74" t="s">
        <v>114</v>
      </c>
      <c r="M41" s="74"/>
      <c r="N41" s="78">
        <f>N40*N39</f>
        <v>0</v>
      </c>
      <c r="O41" s="78">
        <f>O40*O39</f>
        <v>0</v>
      </c>
      <c r="P41" s="77"/>
    </row>
    <row r="42" spans="1:18" x14ac:dyDescent="0.2">
      <c r="A42" s="71"/>
      <c r="B42" s="71"/>
      <c r="C42" s="71"/>
      <c r="D42" s="71"/>
      <c r="E42" s="73"/>
      <c r="F42" s="73"/>
      <c r="G42" s="73"/>
      <c r="H42" s="73"/>
      <c r="I42" s="73"/>
      <c r="J42" s="73"/>
      <c r="K42" s="73"/>
      <c r="L42" s="74" t="s">
        <v>115</v>
      </c>
      <c r="M42" s="74"/>
      <c r="N42" s="79">
        <f>N39+N41</f>
        <v>3870244.1305932212</v>
      </c>
      <c r="O42" s="80"/>
      <c r="P42" s="77"/>
    </row>
    <row r="43" spans="1:18" x14ac:dyDescent="0.25">
      <c r="A43" s="71"/>
      <c r="B43" s="71"/>
      <c r="C43" s="71"/>
      <c r="D43" s="71"/>
      <c r="E43" s="73"/>
      <c r="F43" s="73"/>
      <c r="G43" s="73"/>
      <c r="H43" s="73"/>
      <c r="I43" s="73"/>
      <c r="J43" s="73"/>
      <c r="K43" s="73"/>
      <c r="L43" s="81" t="s">
        <v>116</v>
      </c>
      <c r="M43" s="81"/>
      <c r="N43" s="82"/>
      <c r="O43" s="79">
        <f>O41+O39</f>
        <v>695632.43884576287</v>
      </c>
      <c r="P43" s="83"/>
    </row>
    <row r="44" spans="1:18" x14ac:dyDescent="0.25">
      <c r="R44" s="98"/>
    </row>
    <row r="45" spans="1:18" x14ac:dyDescent="0.2">
      <c r="A45" s="142" t="s">
        <v>80</v>
      </c>
      <c r="B45" s="142"/>
      <c r="C45" s="142"/>
      <c r="D45" s="142"/>
      <c r="E45" s="142"/>
      <c r="F45" s="142"/>
      <c r="G45" s="142"/>
      <c r="H45" s="142"/>
      <c r="I45" s="99"/>
      <c r="J45" s="99"/>
      <c r="K45" s="99"/>
      <c r="L45" s="99"/>
      <c r="M45" s="99"/>
      <c r="N45" s="100"/>
      <c r="O45" s="100"/>
      <c r="P45" s="100"/>
    </row>
    <row r="46" spans="1:18" x14ac:dyDescent="0.2">
      <c r="A46" s="84" t="s">
        <v>82</v>
      </c>
      <c r="B46" s="84"/>
      <c r="C46" s="99"/>
      <c r="D46" s="99"/>
      <c r="E46" s="99"/>
      <c r="F46" s="99"/>
      <c r="G46" s="99"/>
      <c r="H46" s="99"/>
      <c r="I46" s="99"/>
      <c r="J46" s="99"/>
      <c r="K46" s="99"/>
      <c r="L46" s="99"/>
      <c r="M46" s="99"/>
      <c r="N46" s="84" t="s">
        <v>81</v>
      </c>
      <c r="O46" s="100"/>
      <c r="P46" s="100"/>
    </row>
    <row r="47" spans="1:18" x14ac:dyDescent="0.2">
      <c r="A47" s="84" t="s">
        <v>84</v>
      </c>
      <c r="B47" s="84"/>
      <c r="C47" s="99"/>
      <c r="D47" s="99"/>
      <c r="E47" s="99"/>
      <c r="F47" s="99"/>
      <c r="G47" s="99"/>
      <c r="H47" s="99"/>
      <c r="I47" s="99"/>
      <c r="J47" s="99"/>
      <c r="K47" s="99"/>
      <c r="L47" s="99"/>
      <c r="M47" s="99"/>
      <c r="N47" s="84" t="s">
        <v>83</v>
      </c>
      <c r="O47" s="100"/>
      <c r="P47" s="100"/>
    </row>
  </sheetData>
  <sheetProtection password="DC2B" sheet="1" objects="1" scenarios="1"/>
  <mergeCells count="45">
    <mergeCell ref="A6:M6"/>
    <mergeCell ref="N6:P6"/>
    <mergeCell ref="A1:P1"/>
    <mergeCell ref="A2:P2"/>
    <mergeCell ref="A3:P3"/>
    <mergeCell ref="A4:P4"/>
    <mergeCell ref="A5:P5"/>
    <mergeCell ref="A7:D7"/>
    <mergeCell ref="E7:M7"/>
    <mergeCell ref="N7:P7"/>
    <mergeCell ref="A8:D8"/>
    <mergeCell ref="E8:M8"/>
    <mergeCell ref="N8:P8"/>
    <mergeCell ref="E9:M9"/>
    <mergeCell ref="N9:P9"/>
    <mergeCell ref="E10:M10"/>
    <mergeCell ref="N10:P10"/>
    <mergeCell ref="A11:M11"/>
    <mergeCell ref="N11:P11"/>
    <mergeCell ref="P14:P15"/>
    <mergeCell ref="A17:A18"/>
    <mergeCell ref="A12:O12"/>
    <mergeCell ref="A14:A15"/>
    <mergeCell ref="B14:B15"/>
    <mergeCell ref="D14:D15"/>
    <mergeCell ref="E14:F15"/>
    <mergeCell ref="I14:I15"/>
    <mergeCell ref="J14:J15"/>
    <mergeCell ref="K14:K15"/>
    <mergeCell ref="L14:L15"/>
    <mergeCell ref="N14:N15"/>
    <mergeCell ref="O14:O15"/>
    <mergeCell ref="G14:H15"/>
    <mergeCell ref="A35:A36"/>
    <mergeCell ref="C39:L39"/>
    <mergeCell ref="A45:H45"/>
    <mergeCell ref="M14:M15"/>
    <mergeCell ref="A19:A20"/>
    <mergeCell ref="A29:A30"/>
    <mergeCell ref="A33:A34"/>
    <mergeCell ref="A37:A38"/>
    <mergeCell ref="A21:A22"/>
    <mergeCell ref="A24:A25"/>
    <mergeCell ref="A26:A27"/>
    <mergeCell ref="A31:A32"/>
  </mergeCells>
  <dataValidations count="1">
    <dataValidation allowBlank="1" showInputMessage="1" showErrorMessage="1" prompt="Please Enter Percentage" sqref="N40" xr:uid="{6F279067-BE22-48F7-98FE-863BB69583E4}"/>
  </dataValidations>
  <pageMargins left="0.7" right="0.7" top="0.75" bottom="0.75" header="0.3" footer="0.3"/>
  <pageSetup paperSize="9" scale="5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C65EB-15AA-463E-A0F7-574676B0EE2B}">
  <dimension ref="A1:D16"/>
  <sheetViews>
    <sheetView view="pageBreakPreview" zoomScale="115" zoomScaleNormal="130" zoomScaleSheetLayoutView="115" workbookViewId="0">
      <selection activeCell="D13" sqref="D13"/>
    </sheetView>
  </sheetViews>
  <sheetFormatPr defaultRowHeight="12.75" x14ac:dyDescent="0.25"/>
  <cols>
    <col min="1" max="1" width="8.5703125" style="60" customWidth="1"/>
    <col min="2" max="2" width="67.7109375" style="43" customWidth="1"/>
    <col min="3" max="3" width="17.85546875" style="43" customWidth="1"/>
    <col min="4" max="4" width="22.5703125" style="43" customWidth="1"/>
    <col min="5" max="256" width="9.140625" style="43"/>
    <col min="257" max="257" width="8.5703125" style="43" customWidth="1"/>
    <col min="258" max="258" width="67.7109375" style="43" customWidth="1"/>
    <col min="259" max="259" width="17.85546875" style="43" customWidth="1"/>
    <col min="260" max="260" width="22.5703125" style="43" customWidth="1"/>
    <col min="261" max="512" width="9.140625" style="43"/>
    <col min="513" max="513" width="8.5703125" style="43" customWidth="1"/>
    <col min="514" max="514" width="67.7109375" style="43" customWidth="1"/>
    <col min="515" max="515" width="17.85546875" style="43" customWidth="1"/>
    <col min="516" max="516" width="22.5703125" style="43" customWidth="1"/>
    <col min="517" max="768" width="9.140625" style="43"/>
    <col min="769" max="769" width="8.5703125" style="43" customWidth="1"/>
    <col min="770" max="770" width="67.7109375" style="43" customWidth="1"/>
    <col min="771" max="771" width="17.85546875" style="43" customWidth="1"/>
    <col min="772" max="772" width="22.5703125" style="43" customWidth="1"/>
    <col min="773" max="1024" width="9.140625" style="43"/>
    <col min="1025" max="1025" width="8.5703125" style="43" customWidth="1"/>
    <col min="1026" max="1026" width="67.7109375" style="43" customWidth="1"/>
    <col min="1027" max="1027" width="17.85546875" style="43" customWidth="1"/>
    <col min="1028" max="1028" width="22.5703125" style="43" customWidth="1"/>
    <col min="1029" max="1280" width="9.140625" style="43"/>
    <col min="1281" max="1281" width="8.5703125" style="43" customWidth="1"/>
    <col min="1282" max="1282" width="67.7109375" style="43" customWidth="1"/>
    <col min="1283" max="1283" width="17.85546875" style="43" customWidth="1"/>
    <col min="1284" max="1284" width="22.5703125" style="43" customWidth="1"/>
    <col min="1285" max="1536" width="9.140625" style="43"/>
    <col min="1537" max="1537" width="8.5703125" style="43" customWidth="1"/>
    <col min="1538" max="1538" width="67.7109375" style="43" customWidth="1"/>
    <col min="1539" max="1539" width="17.85546875" style="43" customWidth="1"/>
    <col min="1540" max="1540" width="22.5703125" style="43" customWidth="1"/>
    <col min="1541" max="1792" width="9.140625" style="43"/>
    <col min="1793" max="1793" width="8.5703125" style="43" customWidth="1"/>
    <col min="1794" max="1794" width="67.7109375" style="43" customWidth="1"/>
    <col min="1795" max="1795" width="17.85546875" style="43" customWidth="1"/>
    <col min="1796" max="1796" width="22.5703125" style="43" customWidth="1"/>
    <col min="1797" max="2048" width="9.140625" style="43"/>
    <col min="2049" max="2049" width="8.5703125" style="43" customWidth="1"/>
    <col min="2050" max="2050" width="67.7109375" style="43" customWidth="1"/>
    <col min="2051" max="2051" width="17.85546875" style="43" customWidth="1"/>
    <col min="2052" max="2052" width="22.5703125" style="43" customWidth="1"/>
    <col min="2053" max="2304" width="9.140625" style="43"/>
    <col min="2305" max="2305" width="8.5703125" style="43" customWidth="1"/>
    <col min="2306" max="2306" width="67.7109375" style="43" customWidth="1"/>
    <col min="2307" max="2307" width="17.85546875" style="43" customWidth="1"/>
    <col min="2308" max="2308" width="22.5703125" style="43" customWidth="1"/>
    <col min="2309" max="2560" width="9.140625" style="43"/>
    <col min="2561" max="2561" width="8.5703125" style="43" customWidth="1"/>
    <col min="2562" max="2562" width="67.7109375" style="43" customWidth="1"/>
    <col min="2563" max="2563" width="17.85546875" style="43" customWidth="1"/>
    <col min="2564" max="2564" width="22.5703125" style="43" customWidth="1"/>
    <col min="2565" max="2816" width="9.140625" style="43"/>
    <col min="2817" max="2817" width="8.5703125" style="43" customWidth="1"/>
    <col min="2818" max="2818" width="67.7109375" style="43" customWidth="1"/>
    <col min="2819" max="2819" width="17.85546875" style="43" customWidth="1"/>
    <col min="2820" max="2820" width="22.5703125" style="43" customWidth="1"/>
    <col min="2821" max="3072" width="9.140625" style="43"/>
    <col min="3073" max="3073" width="8.5703125" style="43" customWidth="1"/>
    <col min="3074" max="3074" width="67.7109375" style="43" customWidth="1"/>
    <col min="3075" max="3075" width="17.85546875" style="43" customWidth="1"/>
    <col min="3076" max="3076" width="22.5703125" style="43" customWidth="1"/>
    <col min="3077" max="3328" width="9.140625" style="43"/>
    <col min="3329" max="3329" width="8.5703125" style="43" customWidth="1"/>
    <col min="3330" max="3330" width="67.7109375" style="43" customWidth="1"/>
    <col min="3331" max="3331" width="17.85546875" style="43" customWidth="1"/>
    <col min="3332" max="3332" width="22.5703125" style="43" customWidth="1"/>
    <col min="3333" max="3584" width="9.140625" style="43"/>
    <col min="3585" max="3585" width="8.5703125" style="43" customWidth="1"/>
    <col min="3586" max="3586" width="67.7109375" style="43" customWidth="1"/>
    <col min="3587" max="3587" width="17.85546875" style="43" customWidth="1"/>
    <col min="3588" max="3588" width="22.5703125" style="43" customWidth="1"/>
    <col min="3589" max="3840" width="9.140625" style="43"/>
    <col min="3841" max="3841" width="8.5703125" style="43" customWidth="1"/>
    <col min="3842" max="3842" width="67.7109375" style="43" customWidth="1"/>
    <col min="3843" max="3843" width="17.85546875" style="43" customWidth="1"/>
    <col min="3844" max="3844" width="22.5703125" style="43" customWidth="1"/>
    <col min="3845" max="4096" width="9.140625" style="43"/>
    <col min="4097" max="4097" width="8.5703125" style="43" customWidth="1"/>
    <col min="4098" max="4098" width="67.7109375" style="43" customWidth="1"/>
    <col min="4099" max="4099" width="17.85546875" style="43" customWidth="1"/>
    <col min="4100" max="4100" width="22.5703125" style="43" customWidth="1"/>
    <col min="4101" max="4352" width="9.140625" style="43"/>
    <col min="4353" max="4353" width="8.5703125" style="43" customWidth="1"/>
    <col min="4354" max="4354" width="67.7109375" style="43" customWidth="1"/>
    <col min="4355" max="4355" width="17.85546875" style="43" customWidth="1"/>
    <col min="4356" max="4356" width="22.5703125" style="43" customWidth="1"/>
    <col min="4357" max="4608" width="9.140625" style="43"/>
    <col min="4609" max="4609" width="8.5703125" style="43" customWidth="1"/>
    <col min="4610" max="4610" width="67.7109375" style="43" customWidth="1"/>
    <col min="4611" max="4611" width="17.85546875" style="43" customWidth="1"/>
    <col min="4612" max="4612" width="22.5703125" style="43" customWidth="1"/>
    <col min="4613" max="4864" width="9.140625" style="43"/>
    <col min="4865" max="4865" width="8.5703125" style="43" customWidth="1"/>
    <col min="4866" max="4866" width="67.7109375" style="43" customWidth="1"/>
    <col min="4867" max="4867" width="17.85546875" style="43" customWidth="1"/>
    <col min="4868" max="4868" width="22.5703125" style="43" customWidth="1"/>
    <col min="4869" max="5120" width="9.140625" style="43"/>
    <col min="5121" max="5121" width="8.5703125" style="43" customWidth="1"/>
    <col min="5122" max="5122" width="67.7109375" style="43" customWidth="1"/>
    <col min="5123" max="5123" width="17.85546875" style="43" customWidth="1"/>
    <col min="5124" max="5124" width="22.5703125" style="43" customWidth="1"/>
    <col min="5125" max="5376" width="9.140625" style="43"/>
    <col min="5377" max="5377" width="8.5703125" style="43" customWidth="1"/>
    <col min="5378" max="5378" width="67.7109375" style="43" customWidth="1"/>
    <col min="5379" max="5379" width="17.85546875" style="43" customWidth="1"/>
    <col min="5380" max="5380" width="22.5703125" style="43" customWidth="1"/>
    <col min="5381" max="5632" width="9.140625" style="43"/>
    <col min="5633" max="5633" width="8.5703125" style="43" customWidth="1"/>
    <col min="5634" max="5634" width="67.7109375" style="43" customWidth="1"/>
    <col min="5635" max="5635" width="17.85546875" style="43" customWidth="1"/>
    <col min="5636" max="5636" width="22.5703125" style="43" customWidth="1"/>
    <col min="5637" max="5888" width="9.140625" style="43"/>
    <col min="5889" max="5889" width="8.5703125" style="43" customWidth="1"/>
    <col min="5890" max="5890" width="67.7109375" style="43" customWidth="1"/>
    <col min="5891" max="5891" width="17.85546875" style="43" customWidth="1"/>
    <col min="5892" max="5892" width="22.5703125" style="43" customWidth="1"/>
    <col min="5893" max="6144" width="9.140625" style="43"/>
    <col min="6145" max="6145" width="8.5703125" style="43" customWidth="1"/>
    <col min="6146" max="6146" width="67.7109375" style="43" customWidth="1"/>
    <col min="6147" max="6147" width="17.85546875" style="43" customWidth="1"/>
    <col min="6148" max="6148" width="22.5703125" style="43" customWidth="1"/>
    <col min="6149" max="6400" width="9.140625" style="43"/>
    <col min="6401" max="6401" width="8.5703125" style="43" customWidth="1"/>
    <col min="6402" max="6402" width="67.7109375" style="43" customWidth="1"/>
    <col min="6403" max="6403" width="17.85546875" style="43" customWidth="1"/>
    <col min="6404" max="6404" width="22.5703125" style="43" customWidth="1"/>
    <col min="6405" max="6656" width="9.140625" style="43"/>
    <col min="6657" max="6657" width="8.5703125" style="43" customWidth="1"/>
    <col min="6658" max="6658" width="67.7109375" style="43" customWidth="1"/>
    <col min="6659" max="6659" width="17.85546875" style="43" customWidth="1"/>
    <col min="6660" max="6660" width="22.5703125" style="43" customWidth="1"/>
    <col min="6661" max="6912" width="9.140625" style="43"/>
    <col min="6913" max="6913" width="8.5703125" style="43" customWidth="1"/>
    <col min="6914" max="6914" width="67.7109375" style="43" customWidth="1"/>
    <col min="6915" max="6915" width="17.85546875" style="43" customWidth="1"/>
    <col min="6916" max="6916" width="22.5703125" style="43" customWidth="1"/>
    <col min="6917" max="7168" width="9.140625" style="43"/>
    <col min="7169" max="7169" width="8.5703125" style="43" customWidth="1"/>
    <col min="7170" max="7170" width="67.7109375" style="43" customWidth="1"/>
    <col min="7171" max="7171" width="17.85546875" style="43" customWidth="1"/>
    <col min="7172" max="7172" width="22.5703125" style="43" customWidth="1"/>
    <col min="7173" max="7424" width="9.140625" style="43"/>
    <col min="7425" max="7425" width="8.5703125" style="43" customWidth="1"/>
    <col min="7426" max="7426" width="67.7109375" style="43" customWidth="1"/>
    <col min="7427" max="7427" width="17.85546875" style="43" customWidth="1"/>
    <col min="7428" max="7428" width="22.5703125" style="43" customWidth="1"/>
    <col min="7429" max="7680" width="9.140625" style="43"/>
    <col min="7681" max="7681" width="8.5703125" style="43" customWidth="1"/>
    <col min="7682" max="7682" width="67.7109375" style="43" customWidth="1"/>
    <col min="7683" max="7683" width="17.85546875" style="43" customWidth="1"/>
    <col min="7684" max="7684" width="22.5703125" style="43" customWidth="1"/>
    <col min="7685" max="7936" width="9.140625" style="43"/>
    <col min="7937" max="7937" width="8.5703125" style="43" customWidth="1"/>
    <col min="7938" max="7938" width="67.7109375" style="43" customWidth="1"/>
    <col min="7939" max="7939" width="17.85546875" style="43" customWidth="1"/>
    <col min="7940" max="7940" width="22.5703125" style="43" customWidth="1"/>
    <col min="7941" max="8192" width="9.140625" style="43"/>
    <col min="8193" max="8193" width="8.5703125" style="43" customWidth="1"/>
    <col min="8194" max="8194" width="67.7109375" style="43" customWidth="1"/>
    <col min="8195" max="8195" width="17.85546875" style="43" customWidth="1"/>
    <col min="8196" max="8196" width="22.5703125" style="43" customWidth="1"/>
    <col min="8197" max="8448" width="9.140625" style="43"/>
    <col min="8449" max="8449" width="8.5703125" style="43" customWidth="1"/>
    <col min="8450" max="8450" width="67.7109375" style="43" customWidth="1"/>
    <col min="8451" max="8451" width="17.85546875" style="43" customWidth="1"/>
    <col min="8452" max="8452" width="22.5703125" style="43" customWidth="1"/>
    <col min="8453" max="8704" width="9.140625" style="43"/>
    <col min="8705" max="8705" width="8.5703125" style="43" customWidth="1"/>
    <col min="8706" max="8706" width="67.7109375" style="43" customWidth="1"/>
    <col min="8707" max="8707" width="17.85546875" style="43" customWidth="1"/>
    <col min="8708" max="8708" width="22.5703125" style="43" customWidth="1"/>
    <col min="8709" max="8960" width="9.140625" style="43"/>
    <col min="8961" max="8961" width="8.5703125" style="43" customWidth="1"/>
    <col min="8962" max="8962" width="67.7109375" style="43" customWidth="1"/>
    <col min="8963" max="8963" width="17.85546875" style="43" customWidth="1"/>
    <col min="8964" max="8964" width="22.5703125" style="43" customWidth="1"/>
    <col min="8965" max="9216" width="9.140625" style="43"/>
    <col min="9217" max="9217" width="8.5703125" style="43" customWidth="1"/>
    <col min="9218" max="9218" width="67.7109375" style="43" customWidth="1"/>
    <col min="9219" max="9219" width="17.85546875" style="43" customWidth="1"/>
    <col min="9220" max="9220" width="22.5703125" style="43" customWidth="1"/>
    <col min="9221" max="9472" width="9.140625" style="43"/>
    <col min="9473" max="9473" width="8.5703125" style="43" customWidth="1"/>
    <col min="9474" max="9474" width="67.7109375" style="43" customWidth="1"/>
    <col min="9475" max="9475" width="17.85546875" style="43" customWidth="1"/>
    <col min="9476" max="9476" width="22.5703125" style="43" customWidth="1"/>
    <col min="9477" max="9728" width="9.140625" style="43"/>
    <col min="9729" max="9729" width="8.5703125" style="43" customWidth="1"/>
    <col min="9730" max="9730" width="67.7109375" style="43" customWidth="1"/>
    <col min="9731" max="9731" width="17.85546875" style="43" customWidth="1"/>
    <col min="9732" max="9732" width="22.5703125" style="43" customWidth="1"/>
    <col min="9733" max="9984" width="9.140625" style="43"/>
    <col min="9985" max="9985" width="8.5703125" style="43" customWidth="1"/>
    <col min="9986" max="9986" width="67.7109375" style="43" customWidth="1"/>
    <col min="9987" max="9987" width="17.85546875" style="43" customWidth="1"/>
    <col min="9988" max="9988" width="22.5703125" style="43" customWidth="1"/>
    <col min="9989" max="10240" width="9.140625" style="43"/>
    <col min="10241" max="10241" width="8.5703125" style="43" customWidth="1"/>
    <col min="10242" max="10242" width="67.7109375" style="43" customWidth="1"/>
    <col min="10243" max="10243" width="17.85546875" style="43" customWidth="1"/>
    <col min="10244" max="10244" width="22.5703125" style="43" customWidth="1"/>
    <col min="10245" max="10496" width="9.140625" style="43"/>
    <col min="10497" max="10497" width="8.5703125" style="43" customWidth="1"/>
    <col min="10498" max="10498" width="67.7109375" style="43" customWidth="1"/>
    <col min="10499" max="10499" width="17.85546875" style="43" customWidth="1"/>
    <col min="10500" max="10500" width="22.5703125" style="43" customWidth="1"/>
    <col min="10501" max="10752" width="9.140625" style="43"/>
    <col min="10753" max="10753" width="8.5703125" style="43" customWidth="1"/>
    <col min="10754" max="10754" width="67.7109375" style="43" customWidth="1"/>
    <col min="10755" max="10755" width="17.85546875" style="43" customWidth="1"/>
    <col min="10756" max="10756" width="22.5703125" style="43" customWidth="1"/>
    <col min="10757" max="11008" width="9.140625" style="43"/>
    <col min="11009" max="11009" width="8.5703125" style="43" customWidth="1"/>
    <col min="11010" max="11010" width="67.7109375" style="43" customWidth="1"/>
    <col min="11011" max="11011" width="17.85546875" style="43" customWidth="1"/>
    <col min="11012" max="11012" width="22.5703125" style="43" customWidth="1"/>
    <col min="11013" max="11264" width="9.140625" style="43"/>
    <col min="11265" max="11265" width="8.5703125" style="43" customWidth="1"/>
    <col min="11266" max="11266" width="67.7109375" style="43" customWidth="1"/>
    <col min="11267" max="11267" width="17.85546875" style="43" customWidth="1"/>
    <col min="11268" max="11268" width="22.5703125" style="43" customWidth="1"/>
    <col min="11269" max="11520" width="9.140625" style="43"/>
    <col min="11521" max="11521" width="8.5703125" style="43" customWidth="1"/>
    <col min="11522" max="11522" width="67.7109375" style="43" customWidth="1"/>
    <col min="11523" max="11523" width="17.85546875" style="43" customWidth="1"/>
    <col min="11524" max="11524" width="22.5703125" style="43" customWidth="1"/>
    <col min="11525" max="11776" width="9.140625" style="43"/>
    <col min="11777" max="11777" width="8.5703125" style="43" customWidth="1"/>
    <col min="11778" max="11778" width="67.7109375" style="43" customWidth="1"/>
    <col min="11779" max="11779" width="17.85546875" style="43" customWidth="1"/>
    <col min="11780" max="11780" width="22.5703125" style="43" customWidth="1"/>
    <col min="11781" max="12032" width="9.140625" style="43"/>
    <col min="12033" max="12033" width="8.5703125" style="43" customWidth="1"/>
    <col min="12034" max="12034" width="67.7109375" style="43" customWidth="1"/>
    <col min="12035" max="12035" width="17.85546875" style="43" customWidth="1"/>
    <col min="12036" max="12036" width="22.5703125" style="43" customWidth="1"/>
    <col min="12037" max="12288" width="9.140625" style="43"/>
    <col min="12289" max="12289" width="8.5703125" style="43" customWidth="1"/>
    <col min="12290" max="12290" width="67.7109375" style="43" customWidth="1"/>
    <col min="12291" max="12291" width="17.85546875" style="43" customWidth="1"/>
    <col min="12292" max="12292" width="22.5703125" style="43" customWidth="1"/>
    <col min="12293" max="12544" width="9.140625" style="43"/>
    <col min="12545" max="12545" width="8.5703125" style="43" customWidth="1"/>
    <col min="12546" max="12546" width="67.7109375" style="43" customWidth="1"/>
    <col min="12547" max="12547" width="17.85546875" style="43" customWidth="1"/>
    <col min="12548" max="12548" width="22.5703125" style="43" customWidth="1"/>
    <col min="12549" max="12800" width="9.140625" style="43"/>
    <col min="12801" max="12801" width="8.5703125" style="43" customWidth="1"/>
    <col min="12802" max="12802" width="67.7109375" style="43" customWidth="1"/>
    <col min="12803" max="12803" width="17.85546875" style="43" customWidth="1"/>
    <col min="12804" max="12804" width="22.5703125" style="43" customWidth="1"/>
    <col min="12805" max="13056" width="9.140625" style="43"/>
    <col min="13057" max="13057" width="8.5703125" style="43" customWidth="1"/>
    <col min="13058" max="13058" width="67.7109375" style="43" customWidth="1"/>
    <col min="13059" max="13059" width="17.85546875" style="43" customWidth="1"/>
    <col min="13060" max="13060" width="22.5703125" style="43" customWidth="1"/>
    <col min="13061" max="13312" width="9.140625" style="43"/>
    <col min="13313" max="13313" width="8.5703125" style="43" customWidth="1"/>
    <col min="13314" max="13314" width="67.7109375" style="43" customWidth="1"/>
    <col min="13315" max="13315" width="17.85546875" style="43" customWidth="1"/>
    <col min="13316" max="13316" width="22.5703125" style="43" customWidth="1"/>
    <col min="13317" max="13568" width="9.140625" style="43"/>
    <col min="13569" max="13569" width="8.5703125" style="43" customWidth="1"/>
    <col min="13570" max="13570" width="67.7109375" style="43" customWidth="1"/>
    <col min="13571" max="13571" width="17.85546875" style="43" customWidth="1"/>
    <col min="13572" max="13572" width="22.5703125" style="43" customWidth="1"/>
    <col min="13573" max="13824" width="9.140625" style="43"/>
    <col min="13825" max="13825" width="8.5703125" style="43" customWidth="1"/>
    <col min="13826" max="13826" width="67.7109375" style="43" customWidth="1"/>
    <col min="13827" max="13827" width="17.85546875" style="43" customWidth="1"/>
    <col min="13828" max="13828" width="22.5703125" style="43" customWidth="1"/>
    <col min="13829" max="14080" width="9.140625" style="43"/>
    <col min="14081" max="14081" width="8.5703125" style="43" customWidth="1"/>
    <col min="14082" max="14082" width="67.7109375" style="43" customWidth="1"/>
    <col min="14083" max="14083" width="17.85546875" style="43" customWidth="1"/>
    <col min="14084" max="14084" width="22.5703125" style="43" customWidth="1"/>
    <col min="14085" max="14336" width="9.140625" style="43"/>
    <col min="14337" max="14337" width="8.5703125" style="43" customWidth="1"/>
    <col min="14338" max="14338" width="67.7109375" style="43" customWidth="1"/>
    <col min="14339" max="14339" width="17.85546875" style="43" customWidth="1"/>
    <col min="14340" max="14340" width="22.5703125" style="43" customWidth="1"/>
    <col min="14341" max="14592" width="9.140625" style="43"/>
    <col min="14593" max="14593" width="8.5703125" style="43" customWidth="1"/>
    <col min="14594" max="14594" width="67.7109375" style="43" customWidth="1"/>
    <col min="14595" max="14595" width="17.85546875" style="43" customWidth="1"/>
    <col min="14596" max="14596" width="22.5703125" style="43" customWidth="1"/>
    <col min="14597" max="14848" width="9.140625" style="43"/>
    <col min="14849" max="14849" width="8.5703125" style="43" customWidth="1"/>
    <col min="14850" max="14850" width="67.7109375" style="43" customWidth="1"/>
    <col min="14851" max="14851" width="17.85546875" style="43" customWidth="1"/>
    <col min="14852" max="14852" width="22.5703125" style="43" customWidth="1"/>
    <col min="14853" max="15104" width="9.140625" style="43"/>
    <col min="15105" max="15105" width="8.5703125" style="43" customWidth="1"/>
    <col min="15106" max="15106" width="67.7109375" style="43" customWidth="1"/>
    <col min="15107" max="15107" width="17.85546875" style="43" customWidth="1"/>
    <col min="15108" max="15108" width="22.5703125" style="43" customWidth="1"/>
    <col min="15109" max="15360" width="9.140625" style="43"/>
    <col min="15361" max="15361" width="8.5703125" style="43" customWidth="1"/>
    <col min="15362" max="15362" width="67.7109375" style="43" customWidth="1"/>
    <col min="15363" max="15363" width="17.85546875" style="43" customWidth="1"/>
    <col min="15364" max="15364" width="22.5703125" style="43" customWidth="1"/>
    <col min="15365" max="15616" width="9.140625" style="43"/>
    <col min="15617" max="15617" width="8.5703125" style="43" customWidth="1"/>
    <col min="15618" max="15618" width="67.7109375" style="43" customWidth="1"/>
    <col min="15619" max="15619" width="17.85546875" style="43" customWidth="1"/>
    <col min="15620" max="15620" width="22.5703125" style="43" customWidth="1"/>
    <col min="15621" max="15872" width="9.140625" style="43"/>
    <col min="15873" max="15873" width="8.5703125" style="43" customWidth="1"/>
    <col min="15874" max="15874" width="67.7109375" style="43" customWidth="1"/>
    <col min="15875" max="15875" width="17.85546875" style="43" customWidth="1"/>
    <col min="15876" max="15876" width="22.5703125" style="43" customWidth="1"/>
    <col min="15877" max="16128" width="9.140625" style="43"/>
    <col min="16129" max="16129" width="8.5703125" style="43" customWidth="1"/>
    <col min="16130" max="16130" width="67.7109375" style="43" customWidth="1"/>
    <col min="16131" max="16131" width="17.85546875" style="43" customWidth="1"/>
    <col min="16132" max="16132" width="22.5703125" style="43" customWidth="1"/>
    <col min="16133" max="16384" width="9.140625" style="43"/>
  </cols>
  <sheetData>
    <row r="1" spans="1:4" x14ac:dyDescent="0.25">
      <c r="A1" s="170" t="s">
        <v>85</v>
      </c>
      <c r="B1" s="171"/>
      <c r="C1" s="171"/>
      <c r="D1" s="172"/>
    </row>
    <row r="2" spans="1:4" x14ac:dyDescent="0.25">
      <c r="A2" s="173" t="s">
        <v>86</v>
      </c>
      <c r="B2" s="173"/>
      <c r="C2" s="173"/>
      <c r="D2" s="173"/>
    </row>
    <row r="3" spans="1:4" x14ac:dyDescent="0.25">
      <c r="A3" s="168"/>
      <c r="B3" s="174"/>
      <c r="C3" s="168" t="s">
        <v>63</v>
      </c>
      <c r="D3" s="168"/>
    </row>
    <row r="4" spans="1:4" x14ac:dyDescent="0.25">
      <c r="A4" s="44" t="s">
        <v>87</v>
      </c>
      <c r="B4" s="61"/>
      <c r="C4" s="167" t="s">
        <v>65</v>
      </c>
      <c r="D4" s="168"/>
    </row>
    <row r="5" spans="1:4" x14ac:dyDescent="0.25">
      <c r="A5" s="44" t="s">
        <v>88</v>
      </c>
      <c r="B5" s="61"/>
      <c r="C5" s="169" t="s">
        <v>67</v>
      </c>
      <c r="D5" s="167"/>
    </row>
    <row r="6" spans="1:4" x14ac:dyDescent="0.25">
      <c r="A6" s="44"/>
      <c r="B6" s="61"/>
      <c r="C6" s="167" t="s">
        <v>68</v>
      </c>
      <c r="D6" s="168"/>
    </row>
    <row r="7" spans="1:4" x14ac:dyDescent="0.25">
      <c r="A7" s="44"/>
      <c r="B7" s="61"/>
      <c r="C7" s="167" t="s">
        <v>69</v>
      </c>
      <c r="D7" s="168"/>
    </row>
    <row r="8" spans="1:4" x14ac:dyDescent="0.25">
      <c r="A8" s="45"/>
      <c r="B8" s="46"/>
      <c r="C8" s="168" t="s">
        <v>70</v>
      </c>
      <c r="D8" s="168"/>
    </row>
    <row r="9" spans="1:4" ht="25.5" x14ac:dyDescent="0.25">
      <c r="A9" s="47" t="s">
        <v>71</v>
      </c>
      <c r="B9" s="166" t="s">
        <v>89</v>
      </c>
      <c r="C9" s="166"/>
      <c r="D9" s="47" t="s">
        <v>90</v>
      </c>
    </row>
    <row r="10" spans="1:4" ht="35.25" customHeight="1" x14ac:dyDescent="0.25">
      <c r="A10" s="48">
        <v>1</v>
      </c>
      <c r="B10" s="166" t="s">
        <v>91</v>
      </c>
      <c r="C10" s="166"/>
      <c r="D10" s="49"/>
    </row>
    <row r="11" spans="1:4" ht="35.25" customHeight="1" x14ac:dyDescent="0.25">
      <c r="A11" s="48" t="s">
        <v>92</v>
      </c>
      <c r="B11" s="166" t="s">
        <v>93</v>
      </c>
      <c r="C11" s="166"/>
      <c r="D11" s="50">
        <f>'Sch-3A (Sch-Civil)'!O43</f>
        <v>695632.43884576287</v>
      </c>
    </row>
    <row r="12" spans="1:4" ht="35.25" customHeight="1" x14ac:dyDescent="0.25">
      <c r="A12" s="48">
        <v>2</v>
      </c>
      <c r="B12" s="166" t="s">
        <v>94</v>
      </c>
      <c r="C12" s="166"/>
      <c r="D12" s="51">
        <f>D11</f>
        <v>695632.43884576287</v>
      </c>
    </row>
    <row r="13" spans="1:4" x14ac:dyDescent="0.25">
      <c r="A13" s="52"/>
      <c r="D13" s="53"/>
    </row>
    <row r="14" spans="1:4" x14ac:dyDescent="0.25">
      <c r="A14" s="52"/>
      <c r="D14" s="54"/>
    </row>
    <row r="15" spans="1:4" x14ac:dyDescent="0.25">
      <c r="A15" s="52" t="s">
        <v>82</v>
      </c>
      <c r="B15" s="55"/>
      <c r="C15" s="56" t="s">
        <v>81</v>
      </c>
      <c r="D15" s="54"/>
    </row>
    <row r="16" spans="1:4" x14ac:dyDescent="0.25">
      <c r="A16" s="57" t="s">
        <v>84</v>
      </c>
      <c r="B16" s="58"/>
      <c r="C16" s="59" t="s">
        <v>83</v>
      </c>
    </row>
  </sheetData>
  <sheetProtection password="DC2B" sheet="1" objects="1" scenarios="1"/>
  <mergeCells count="13">
    <mergeCell ref="C5:D5"/>
    <mergeCell ref="A1:D1"/>
    <mergeCell ref="A2:D2"/>
    <mergeCell ref="A3:B3"/>
    <mergeCell ref="C3:D3"/>
    <mergeCell ref="C4:D4"/>
    <mergeCell ref="B12:C12"/>
    <mergeCell ref="C6:D6"/>
    <mergeCell ref="C7:D7"/>
    <mergeCell ref="C8:D8"/>
    <mergeCell ref="B9:C9"/>
    <mergeCell ref="B10:C10"/>
    <mergeCell ref="B11:C11"/>
  </mergeCells>
  <pageMargins left="0.7" right="0.7" top="0.75" bottom="0.75" header="0.3" footer="0.3"/>
  <pageSetup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56EAC-E7F5-48E6-B6E4-5640F15645FB}">
  <dimension ref="A1:K22"/>
  <sheetViews>
    <sheetView view="pageBreakPreview" zoomScale="130" zoomScaleNormal="100" zoomScaleSheetLayoutView="130" workbookViewId="0">
      <selection activeCell="B5" sqref="B5"/>
    </sheetView>
  </sheetViews>
  <sheetFormatPr defaultRowHeight="14.25" x14ac:dyDescent="0.25"/>
  <cols>
    <col min="1" max="1" width="11.5703125" style="97" customWidth="1"/>
    <col min="2" max="2" width="66.85546875" style="87" customWidth="1"/>
    <col min="3" max="3" width="19.7109375" style="87" customWidth="1"/>
    <col min="4" max="4" width="30.28515625" style="87" customWidth="1"/>
    <col min="5" max="5" width="11.5703125" style="87" bestFit="1" customWidth="1"/>
    <col min="6" max="8" width="9.140625" style="87"/>
    <col min="9" max="9" width="12.42578125" style="87" bestFit="1" customWidth="1"/>
    <col min="10" max="256" width="9.140625" style="87"/>
    <col min="257" max="257" width="11.5703125" style="87" customWidth="1"/>
    <col min="258" max="258" width="66.85546875" style="87" customWidth="1"/>
    <col min="259" max="259" width="19.7109375" style="87" customWidth="1"/>
    <col min="260" max="260" width="30.28515625" style="87" customWidth="1"/>
    <col min="261" max="261" width="11.5703125" style="87" bestFit="1" customWidth="1"/>
    <col min="262" max="264" width="9.140625" style="87"/>
    <col min="265" max="265" width="12.42578125" style="87" bestFit="1" customWidth="1"/>
    <col min="266" max="512" width="9.140625" style="87"/>
    <col min="513" max="513" width="11.5703125" style="87" customWidth="1"/>
    <col min="514" max="514" width="66.85546875" style="87" customWidth="1"/>
    <col min="515" max="515" width="19.7109375" style="87" customWidth="1"/>
    <col min="516" max="516" width="30.28515625" style="87" customWidth="1"/>
    <col min="517" max="517" width="11.5703125" style="87" bestFit="1" customWidth="1"/>
    <col min="518" max="520" width="9.140625" style="87"/>
    <col min="521" max="521" width="12.42578125" style="87" bestFit="1" customWidth="1"/>
    <col min="522" max="768" width="9.140625" style="87"/>
    <col min="769" max="769" width="11.5703125" style="87" customWidth="1"/>
    <col min="770" max="770" width="66.85546875" style="87" customWidth="1"/>
    <col min="771" max="771" width="19.7109375" style="87" customWidth="1"/>
    <col min="772" max="772" width="30.28515625" style="87" customWidth="1"/>
    <col min="773" max="773" width="11.5703125" style="87" bestFit="1" customWidth="1"/>
    <col min="774" max="776" width="9.140625" style="87"/>
    <col min="777" max="777" width="12.42578125" style="87" bestFit="1" customWidth="1"/>
    <col min="778" max="1024" width="9.140625" style="87"/>
    <col min="1025" max="1025" width="11.5703125" style="87" customWidth="1"/>
    <col min="1026" max="1026" width="66.85546875" style="87" customWidth="1"/>
    <col min="1027" max="1027" width="19.7109375" style="87" customWidth="1"/>
    <col min="1028" max="1028" width="30.28515625" style="87" customWidth="1"/>
    <col min="1029" max="1029" width="11.5703125" style="87" bestFit="1" customWidth="1"/>
    <col min="1030" max="1032" width="9.140625" style="87"/>
    <col min="1033" max="1033" width="12.42578125" style="87" bestFit="1" customWidth="1"/>
    <col min="1034" max="1280" width="9.140625" style="87"/>
    <col min="1281" max="1281" width="11.5703125" style="87" customWidth="1"/>
    <col min="1282" max="1282" width="66.85546875" style="87" customWidth="1"/>
    <col min="1283" max="1283" width="19.7109375" style="87" customWidth="1"/>
    <col min="1284" max="1284" width="30.28515625" style="87" customWidth="1"/>
    <col min="1285" max="1285" width="11.5703125" style="87" bestFit="1" customWidth="1"/>
    <col min="1286" max="1288" width="9.140625" style="87"/>
    <col min="1289" max="1289" width="12.42578125" style="87" bestFit="1" customWidth="1"/>
    <col min="1290" max="1536" width="9.140625" style="87"/>
    <col min="1537" max="1537" width="11.5703125" style="87" customWidth="1"/>
    <col min="1538" max="1538" width="66.85546875" style="87" customWidth="1"/>
    <col min="1539" max="1539" width="19.7109375" style="87" customWidth="1"/>
    <col min="1540" max="1540" width="30.28515625" style="87" customWidth="1"/>
    <col min="1541" max="1541" width="11.5703125" style="87" bestFit="1" customWidth="1"/>
    <col min="1542" max="1544" width="9.140625" style="87"/>
    <col min="1545" max="1545" width="12.42578125" style="87" bestFit="1" customWidth="1"/>
    <col min="1546" max="1792" width="9.140625" style="87"/>
    <col min="1793" max="1793" width="11.5703125" style="87" customWidth="1"/>
    <col min="1794" max="1794" width="66.85546875" style="87" customWidth="1"/>
    <col min="1795" max="1795" width="19.7109375" style="87" customWidth="1"/>
    <col min="1796" max="1796" width="30.28515625" style="87" customWidth="1"/>
    <col min="1797" max="1797" width="11.5703125" style="87" bestFit="1" customWidth="1"/>
    <col min="1798" max="1800" width="9.140625" style="87"/>
    <col min="1801" max="1801" width="12.42578125" style="87" bestFit="1" customWidth="1"/>
    <col min="1802" max="2048" width="9.140625" style="87"/>
    <col min="2049" max="2049" width="11.5703125" style="87" customWidth="1"/>
    <col min="2050" max="2050" width="66.85546875" style="87" customWidth="1"/>
    <col min="2051" max="2051" width="19.7109375" style="87" customWidth="1"/>
    <col min="2052" max="2052" width="30.28515625" style="87" customWidth="1"/>
    <col min="2053" max="2053" width="11.5703125" style="87" bestFit="1" customWidth="1"/>
    <col min="2054" max="2056" width="9.140625" style="87"/>
    <col min="2057" max="2057" width="12.42578125" style="87" bestFit="1" customWidth="1"/>
    <col min="2058" max="2304" width="9.140625" style="87"/>
    <col min="2305" max="2305" width="11.5703125" style="87" customWidth="1"/>
    <col min="2306" max="2306" width="66.85546875" style="87" customWidth="1"/>
    <col min="2307" max="2307" width="19.7109375" style="87" customWidth="1"/>
    <col min="2308" max="2308" width="30.28515625" style="87" customWidth="1"/>
    <col min="2309" max="2309" width="11.5703125" style="87" bestFit="1" customWidth="1"/>
    <col min="2310" max="2312" width="9.140625" style="87"/>
    <col min="2313" max="2313" width="12.42578125" style="87" bestFit="1" customWidth="1"/>
    <col min="2314" max="2560" width="9.140625" style="87"/>
    <col min="2561" max="2561" width="11.5703125" style="87" customWidth="1"/>
    <col min="2562" max="2562" width="66.85546875" style="87" customWidth="1"/>
    <col min="2563" max="2563" width="19.7109375" style="87" customWidth="1"/>
    <col min="2564" max="2564" width="30.28515625" style="87" customWidth="1"/>
    <col min="2565" max="2565" width="11.5703125" style="87" bestFit="1" customWidth="1"/>
    <col min="2566" max="2568" width="9.140625" style="87"/>
    <col min="2569" max="2569" width="12.42578125" style="87" bestFit="1" customWidth="1"/>
    <col min="2570" max="2816" width="9.140625" style="87"/>
    <col min="2817" max="2817" width="11.5703125" style="87" customWidth="1"/>
    <col min="2818" max="2818" width="66.85546875" style="87" customWidth="1"/>
    <col min="2819" max="2819" width="19.7109375" style="87" customWidth="1"/>
    <col min="2820" max="2820" width="30.28515625" style="87" customWidth="1"/>
    <col min="2821" max="2821" width="11.5703125" style="87" bestFit="1" customWidth="1"/>
    <col min="2822" max="2824" width="9.140625" style="87"/>
    <col min="2825" max="2825" width="12.42578125" style="87" bestFit="1" customWidth="1"/>
    <col min="2826" max="3072" width="9.140625" style="87"/>
    <col min="3073" max="3073" width="11.5703125" style="87" customWidth="1"/>
    <col min="3074" max="3074" width="66.85546875" style="87" customWidth="1"/>
    <col min="3075" max="3075" width="19.7109375" style="87" customWidth="1"/>
    <col min="3076" max="3076" width="30.28515625" style="87" customWidth="1"/>
    <col min="3077" max="3077" width="11.5703125" style="87" bestFit="1" customWidth="1"/>
    <col min="3078" max="3080" width="9.140625" style="87"/>
    <col min="3081" max="3081" width="12.42578125" style="87" bestFit="1" customWidth="1"/>
    <col min="3082" max="3328" width="9.140625" style="87"/>
    <col min="3329" max="3329" width="11.5703125" style="87" customWidth="1"/>
    <col min="3330" max="3330" width="66.85546875" style="87" customWidth="1"/>
    <col min="3331" max="3331" width="19.7109375" style="87" customWidth="1"/>
    <col min="3332" max="3332" width="30.28515625" style="87" customWidth="1"/>
    <col min="3333" max="3333" width="11.5703125" style="87" bestFit="1" customWidth="1"/>
    <col min="3334" max="3336" width="9.140625" style="87"/>
    <col min="3337" max="3337" width="12.42578125" style="87" bestFit="1" customWidth="1"/>
    <col min="3338" max="3584" width="9.140625" style="87"/>
    <col min="3585" max="3585" width="11.5703125" style="87" customWidth="1"/>
    <col min="3586" max="3586" width="66.85546875" style="87" customWidth="1"/>
    <col min="3587" max="3587" width="19.7109375" style="87" customWidth="1"/>
    <col min="3588" max="3588" width="30.28515625" style="87" customWidth="1"/>
    <col min="3589" max="3589" width="11.5703125" style="87" bestFit="1" customWidth="1"/>
    <col min="3590" max="3592" width="9.140625" style="87"/>
    <col min="3593" max="3593" width="12.42578125" style="87" bestFit="1" customWidth="1"/>
    <col min="3594" max="3840" width="9.140625" style="87"/>
    <col min="3841" max="3841" width="11.5703125" style="87" customWidth="1"/>
    <col min="3842" max="3842" width="66.85546875" style="87" customWidth="1"/>
    <col min="3843" max="3843" width="19.7109375" style="87" customWidth="1"/>
    <col min="3844" max="3844" width="30.28515625" style="87" customWidth="1"/>
    <col min="3845" max="3845" width="11.5703125" style="87" bestFit="1" customWidth="1"/>
    <col min="3846" max="3848" width="9.140625" style="87"/>
    <col min="3849" max="3849" width="12.42578125" style="87" bestFit="1" customWidth="1"/>
    <col min="3850" max="4096" width="9.140625" style="87"/>
    <col min="4097" max="4097" width="11.5703125" style="87" customWidth="1"/>
    <col min="4098" max="4098" width="66.85546875" style="87" customWidth="1"/>
    <col min="4099" max="4099" width="19.7109375" style="87" customWidth="1"/>
    <col min="4100" max="4100" width="30.28515625" style="87" customWidth="1"/>
    <col min="4101" max="4101" width="11.5703125" style="87" bestFit="1" customWidth="1"/>
    <col min="4102" max="4104" width="9.140625" style="87"/>
    <col min="4105" max="4105" width="12.42578125" style="87" bestFit="1" customWidth="1"/>
    <col min="4106" max="4352" width="9.140625" style="87"/>
    <col min="4353" max="4353" width="11.5703125" style="87" customWidth="1"/>
    <col min="4354" max="4354" width="66.85546875" style="87" customWidth="1"/>
    <col min="4355" max="4355" width="19.7109375" style="87" customWidth="1"/>
    <col min="4356" max="4356" width="30.28515625" style="87" customWidth="1"/>
    <col min="4357" max="4357" width="11.5703125" style="87" bestFit="1" customWidth="1"/>
    <col min="4358" max="4360" width="9.140625" style="87"/>
    <col min="4361" max="4361" width="12.42578125" style="87" bestFit="1" customWidth="1"/>
    <col min="4362" max="4608" width="9.140625" style="87"/>
    <col min="4609" max="4609" width="11.5703125" style="87" customWidth="1"/>
    <col min="4610" max="4610" width="66.85546875" style="87" customWidth="1"/>
    <col min="4611" max="4611" width="19.7109375" style="87" customWidth="1"/>
    <col min="4612" max="4612" width="30.28515625" style="87" customWidth="1"/>
    <col min="4613" max="4613" width="11.5703125" style="87" bestFit="1" customWidth="1"/>
    <col min="4614" max="4616" width="9.140625" style="87"/>
    <col min="4617" max="4617" width="12.42578125" style="87" bestFit="1" customWidth="1"/>
    <col min="4618" max="4864" width="9.140625" style="87"/>
    <col min="4865" max="4865" width="11.5703125" style="87" customWidth="1"/>
    <col min="4866" max="4866" width="66.85546875" style="87" customWidth="1"/>
    <col min="4867" max="4867" width="19.7109375" style="87" customWidth="1"/>
    <col min="4868" max="4868" width="30.28515625" style="87" customWidth="1"/>
    <col min="4869" max="4869" width="11.5703125" style="87" bestFit="1" customWidth="1"/>
    <col min="4870" max="4872" width="9.140625" style="87"/>
    <col min="4873" max="4873" width="12.42578125" style="87" bestFit="1" customWidth="1"/>
    <col min="4874" max="5120" width="9.140625" style="87"/>
    <col min="5121" max="5121" width="11.5703125" style="87" customWidth="1"/>
    <col min="5122" max="5122" width="66.85546875" style="87" customWidth="1"/>
    <col min="5123" max="5123" width="19.7109375" style="87" customWidth="1"/>
    <col min="5124" max="5124" width="30.28515625" style="87" customWidth="1"/>
    <col min="5125" max="5125" width="11.5703125" style="87" bestFit="1" customWidth="1"/>
    <col min="5126" max="5128" width="9.140625" style="87"/>
    <col min="5129" max="5129" width="12.42578125" style="87" bestFit="1" customWidth="1"/>
    <col min="5130" max="5376" width="9.140625" style="87"/>
    <col min="5377" max="5377" width="11.5703125" style="87" customWidth="1"/>
    <col min="5378" max="5378" width="66.85546875" style="87" customWidth="1"/>
    <col min="5379" max="5379" width="19.7109375" style="87" customWidth="1"/>
    <col min="5380" max="5380" width="30.28515625" style="87" customWidth="1"/>
    <col min="5381" max="5381" width="11.5703125" style="87" bestFit="1" customWidth="1"/>
    <col min="5382" max="5384" width="9.140625" style="87"/>
    <col min="5385" max="5385" width="12.42578125" style="87" bestFit="1" customWidth="1"/>
    <col min="5386" max="5632" width="9.140625" style="87"/>
    <col min="5633" max="5633" width="11.5703125" style="87" customWidth="1"/>
    <col min="5634" max="5634" width="66.85546875" style="87" customWidth="1"/>
    <col min="5635" max="5635" width="19.7109375" style="87" customWidth="1"/>
    <col min="5636" max="5636" width="30.28515625" style="87" customWidth="1"/>
    <col min="5637" max="5637" width="11.5703125" style="87" bestFit="1" customWidth="1"/>
    <col min="5638" max="5640" width="9.140625" style="87"/>
    <col min="5641" max="5641" width="12.42578125" style="87" bestFit="1" customWidth="1"/>
    <col min="5642" max="5888" width="9.140625" style="87"/>
    <col min="5889" max="5889" width="11.5703125" style="87" customWidth="1"/>
    <col min="5890" max="5890" width="66.85546875" style="87" customWidth="1"/>
    <col min="5891" max="5891" width="19.7109375" style="87" customWidth="1"/>
    <col min="5892" max="5892" width="30.28515625" style="87" customWidth="1"/>
    <col min="5893" max="5893" width="11.5703125" style="87" bestFit="1" customWidth="1"/>
    <col min="5894" max="5896" width="9.140625" style="87"/>
    <col min="5897" max="5897" width="12.42578125" style="87" bestFit="1" customWidth="1"/>
    <col min="5898" max="6144" width="9.140625" style="87"/>
    <col min="6145" max="6145" width="11.5703125" style="87" customWidth="1"/>
    <col min="6146" max="6146" width="66.85546875" style="87" customWidth="1"/>
    <col min="6147" max="6147" width="19.7109375" style="87" customWidth="1"/>
    <col min="6148" max="6148" width="30.28515625" style="87" customWidth="1"/>
    <col min="6149" max="6149" width="11.5703125" style="87" bestFit="1" customWidth="1"/>
    <col min="6150" max="6152" width="9.140625" style="87"/>
    <col min="6153" max="6153" width="12.42578125" style="87" bestFit="1" customWidth="1"/>
    <col min="6154" max="6400" width="9.140625" style="87"/>
    <col min="6401" max="6401" width="11.5703125" style="87" customWidth="1"/>
    <col min="6402" max="6402" width="66.85546875" style="87" customWidth="1"/>
    <col min="6403" max="6403" width="19.7109375" style="87" customWidth="1"/>
    <col min="6404" max="6404" width="30.28515625" style="87" customWidth="1"/>
    <col min="6405" max="6405" width="11.5703125" style="87" bestFit="1" customWidth="1"/>
    <col min="6406" max="6408" width="9.140625" style="87"/>
    <col min="6409" max="6409" width="12.42578125" style="87" bestFit="1" customWidth="1"/>
    <col min="6410" max="6656" width="9.140625" style="87"/>
    <col min="6657" max="6657" width="11.5703125" style="87" customWidth="1"/>
    <col min="6658" max="6658" width="66.85546875" style="87" customWidth="1"/>
    <col min="6659" max="6659" width="19.7109375" style="87" customWidth="1"/>
    <col min="6660" max="6660" width="30.28515625" style="87" customWidth="1"/>
    <col min="6661" max="6661" width="11.5703125" style="87" bestFit="1" customWidth="1"/>
    <col min="6662" max="6664" width="9.140625" style="87"/>
    <col min="6665" max="6665" width="12.42578125" style="87" bestFit="1" customWidth="1"/>
    <col min="6666" max="6912" width="9.140625" style="87"/>
    <col min="6913" max="6913" width="11.5703125" style="87" customWidth="1"/>
    <col min="6914" max="6914" width="66.85546875" style="87" customWidth="1"/>
    <col min="6915" max="6915" width="19.7109375" style="87" customWidth="1"/>
    <col min="6916" max="6916" width="30.28515625" style="87" customWidth="1"/>
    <col min="6917" max="6917" width="11.5703125" style="87" bestFit="1" customWidth="1"/>
    <col min="6918" max="6920" width="9.140625" style="87"/>
    <col min="6921" max="6921" width="12.42578125" style="87" bestFit="1" customWidth="1"/>
    <col min="6922" max="7168" width="9.140625" style="87"/>
    <col min="7169" max="7169" width="11.5703125" style="87" customWidth="1"/>
    <col min="7170" max="7170" width="66.85546875" style="87" customWidth="1"/>
    <col min="7171" max="7171" width="19.7109375" style="87" customWidth="1"/>
    <col min="7172" max="7172" width="30.28515625" style="87" customWidth="1"/>
    <col min="7173" max="7173" width="11.5703125" style="87" bestFit="1" customWidth="1"/>
    <col min="7174" max="7176" width="9.140625" style="87"/>
    <col min="7177" max="7177" width="12.42578125" style="87" bestFit="1" customWidth="1"/>
    <col min="7178" max="7424" width="9.140625" style="87"/>
    <col min="7425" max="7425" width="11.5703125" style="87" customWidth="1"/>
    <col min="7426" max="7426" width="66.85546875" style="87" customWidth="1"/>
    <col min="7427" max="7427" width="19.7109375" style="87" customWidth="1"/>
    <col min="7428" max="7428" width="30.28515625" style="87" customWidth="1"/>
    <col min="7429" max="7429" width="11.5703125" style="87" bestFit="1" customWidth="1"/>
    <col min="7430" max="7432" width="9.140625" style="87"/>
    <col min="7433" max="7433" width="12.42578125" style="87" bestFit="1" customWidth="1"/>
    <col min="7434" max="7680" width="9.140625" style="87"/>
    <col min="7681" max="7681" width="11.5703125" style="87" customWidth="1"/>
    <col min="7682" max="7682" width="66.85546875" style="87" customWidth="1"/>
    <col min="7683" max="7683" width="19.7109375" style="87" customWidth="1"/>
    <col min="7684" max="7684" width="30.28515625" style="87" customWidth="1"/>
    <col min="7685" max="7685" width="11.5703125" style="87" bestFit="1" customWidth="1"/>
    <col min="7686" max="7688" width="9.140625" style="87"/>
    <col min="7689" max="7689" width="12.42578125" style="87" bestFit="1" customWidth="1"/>
    <col min="7690" max="7936" width="9.140625" style="87"/>
    <col min="7937" max="7937" width="11.5703125" style="87" customWidth="1"/>
    <col min="7938" max="7938" width="66.85546875" style="87" customWidth="1"/>
    <col min="7939" max="7939" width="19.7109375" style="87" customWidth="1"/>
    <col min="7940" max="7940" width="30.28515625" style="87" customWidth="1"/>
    <col min="7941" max="7941" width="11.5703125" style="87" bestFit="1" customWidth="1"/>
    <col min="7942" max="7944" width="9.140625" style="87"/>
    <col min="7945" max="7945" width="12.42578125" style="87" bestFit="1" customWidth="1"/>
    <col min="7946" max="8192" width="9.140625" style="87"/>
    <col min="8193" max="8193" width="11.5703125" style="87" customWidth="1"/>
    <col min="8194" max="8194" width="66.85546875" style="87" customWidth="1"/>
    <col min="8195" max="8195" width="19.7109375" style="87" customWidth="1"/>
    <col min="8196" max="8196" width="30.28515625" style="87" customWidth="1"/>
    <col min="8197" max="8197" width="11.5703125" style="87" bestFit="1" customWidth="1"/>
    <col min="8198" max="8200" width="9.140625" style="87"/>
    <col min="8201" max="8201" width="12.42578125" style="87" bestFit="1" customWidth="1"/>
    <col min="8202" max="8448" width="9.140625" style="87"/>
    <col min="8449" max="8449" width="11.5703125" style="87" customWidth="1"/>
    <col min="8450" max="8450" width="66.85546875" style="87" customWidth="1"/>
    <col min="8451" max="8451" width="19.7109375" style="87" customWidth="1"/>
    <col min="8452" max="8452" width="30.28515625" style="87" customWidth="1"/>
    <col min="8453" max="8453" width="11.5703125" style="87" bestFit="1" customWidth="1"/>
    <col min="8454" max="8456" width="9.140625" style="87"/>
    <col min="8457" max="8457" width="12.42578125" style="87" bestFit="1" customWidth="1"/>
    <col min="8458" max="8704" width="9.140625" style="87"/>
    <col min="8705" max="8705" width="11.5703125" style="87" customWidth="1"/>
    <col min="8706" max="8706" width="66.85546875" style="87" customWidth="1"/>
    <col min="8707" max="8707" width="19.7109375" style="87" customWidth="1"/>
    <col min="8708" max="8708" width="30.28515625" style="87" customWidth="1"/>
    <col min="8709" max="8709" width="11.5703125" style="87" bestFit="1" customWidth="1"/>
    <col min="8710" max="8712" width="9.140625" style="87"/>
    <col min="8713" max="8713" width="12.42578125" style="87" bestFit="1" customWidth="1"/>
    <col min="8714" max="8960" width="9.140625" style="87"/>
    <col min="8961" max="8961" width="11.5703125" style="87" customWidth="1"/>
    <col min="8962" max="8962" width="66.85546875" style="87" customWidth="1"/>
    <col min="8963" max="8963" width="19.7109375" style="87" customWidth="1"/>
    <col min="8964" max="8964" width="30.28515625" style="87" customWidth="1"/>
    <col min="8965" max="8965" width="11.5703125" style="87" bestFit="1" customWidth="1"/>
    <col min="8966" max="8968" width="9.140625" style="87"/>
    <col min="8969" max="8969" width="12.42578125" style="87" bestFit="1" customWidth="1"/>
    <col min="8970" max="9216" width="9.140625" style="87"/>
    <col min="9217" max="9217" width="11.5703125" style="87" customWidth="1"/>
    <col min="9218" max="9218" width="66.85546875" style="87" customWidth="1"/>
    <col min="9219" max="9219" width="19.7109375" style="87" customWidth="1"/>
    <col min="9220" max="9220" width="30.28515625" style="87" customWidth="1"/>
    <col min="9221" max="9221" width="11.5703125" style="87" bestFit="1" customWidth="1"/>
    <col min="9222" max="9224" width="9.140625" style="87"/>
    <col min="9225" max="9225" width="12.42578125" style="87" bestFit="1" customWidth="1"/>
    <col min="9226" max="9472" width="9.140625" style="87"/>
    <col min="9473" max="9473" width="11.5703125" style="87" customWidth="1"/>
    <col min="9474" max="9474" width="66.85546875" style="87" customWidth="1"/>
    <col min="9475" max="9475" width="19.7109375" style="87" customWidth="1"/>
    <col min="9476" max="9476" width="30.28515625" style="87" customWidth="1"/>
    <col min="9477" max="9477" width="11.5703125" style="87" bestFit="1" customWidth="1"/>
    <col min="9478" max="9480" width="9.140625" style="87"/>
    <col min="9481" max="9481" width="12.42578125" style="87" bestFit="1" customWidth="1"/>
    <col min="9482" max="9728" width="9.140625" style="87"/>
    <col min="9729" max="9729" width="11.5703125" style="87" customWidth="1"/>
    <col min="9730" max="9730" width="66.85546875" style="87" customWidth="1"/>
    <col min="9731" max="9731" width="19.7109375" style="87" customWidth="1"/>
    <col min="9732" max="9732" width="30.28515625" style="87" customWidth="1"/>
    <col min="9733" max="9733" width="11.5703125" style="87" bestFit="1" customWidth="1"/>
    <col min="9734" max="9736" width="9.140625" style="87"/>
    <col min="9737" max="9737" width="12.42578125" style="87" bestFit="1" customWidth="1"/>
    <col min="9738" max="9984" width="9.140625" style="87"/>
    <col min="9985" max="9985" width="11.5703125" style="87" customWidth="1"/>
    <col min="9986" max="9986" width="66.85546875" style="87" customWidth="1"/>
    <col min="9987" max="9987" width="19.7109375" style="87" customWidth="1"/>
    <col min="9988" max="9988" width="30.28515625" style="87" customWidth="1"/>
    <col min="9989" max="9989" width="11.5703125" style="87" bestFit="1" customWidth="1"/>
    <col min="9990" max="9992" width="9.140625" style="87"/>
    <col min="9993" max="9993" width="12.42578125" style="87" bestFit="1" customWidth="1"/>
    <col min="9994" max="10240" width="9.140625" style="87"/>
    <col min="10241" max="10241" width="11.5703125" style="87" customWidth="1"/>
    <col min="10242" max="10242" width="66.85546875" style="87" customWidth="1"/>
    <col min="10243" max="10243" width="19.7109375" style="87" customWidth="1"/>
    <col min="10244" max="10244" width="30.28515625" style="87" customWidth="1"/>
    <col min="10245" max="10245" width="11.5703125" style="87" bestFit="1" customWidth="1"/>
    <col min="10246" max="10248" width="9.140625" style="87"/>
    <col min="10249" max="10249" width="12.42578125" style="87" bestFit="1" customWidth="1"/>
    <col min="10250" max="10496" width="9.140625" style="87"/>
    <col min="10497" max="10497" width="11.5703125" style="87" customWidth="1"/>
    <col min="10498" max="10498" width="66.85546875" style="87" customWidth="1"/>
    <col min="10499" max="10499" width="19.7109375" style="87" customWidth="1"/>
    <col min="10500" max="10500" width="30.28515625" style="87" customWidth="1"/>
    <col min="10501" max="10501" width="11.5703125" style="87" bestFit="1" customWidth="1"/>
    <col min="10502" max="10504" width="9.140625" style="87"/>
    <col min="10505" max="10505" width="12.42578125" style="87" bestFit="1" customWidth="1"/>
    <col min="10506" max="10752" width="9.140625" style="87"/>
    <col min="10753" max="10753" width="11.5703125" style="87" customWidth="1"/>
    <col min="10754" max="10754" width="66.85546875" style="87" customWidth="1"/>
    <col min="10755" max="10755" width="19.7109375" style="87" customWidth="1"/>
    <col min="10756" max="10756" width="30.28515625" style="87" customWidth="1"/>
    <col min="10757" max="10757" width="11.5703125" style="87" bestFit="1" customWidth="1"/>
    <col min="10758" max="10760" width="9.140625" style="87"/>
    <col min="10761" max="10761" width="12.42578125" style="87" bestFit="1" customWidth="1"/>
    <col min="10762" max="11008" width="9.140625" style="87"/>
    <col min="11009" max="11009" width="11.5703125" style="87" customWidth="1"/>
    <col min="11010" max="11010" width="66.85546875" style="87" customWidth="1"/>
    <col min="11011" max="11011" width="19.7109375" style="87" customWidth="1"/>
    <col min="11012" max="11012" width="30.28515625" style="87" customWidth="1"/>
    <col min="11013" max="11013" width="11.5703125" style="87" bestFit="1" customWidth="1"/>
    <col min="11014" max="11016" width="9.140625" style="87"/>
    <col min="11017" max="11017" width="12.42578125" style="87" bestFit="1" customWidth="1"/>
    <col min="11018" max="11264" width="9.140625" style="87"/>
    <col min="11265" max="11265" width="11.5703125" style="87" customWidth="1"/>
    <col min="11266" max="11266" width="66.85546875" style="87" customWidth="1"/>
    <col min="11267" max="11267" width="19.7109375" style="87" customWidth="1"/>
    <col min="11268" max="11268" width="30.28515625" style="87" customWidth="1"/>
    <col min="11269" max="11269" width="11.5703125" style="87" bestFit="1" customWidth="1"/>
    <col min="11270" max="11272" width="9.140625" style="87"/>
    <col min="11273" max="11273" width="12.42578125" style="87" bestFit="1" customWidth="1"/>
    <col min="11274" max="11520" width="9.140625" style="87"/>
    <col min="11521" max="11521" width="11.5703125" style="87" customWidth="1"/>
    <col min="11522" max="11522" width="66.85546875" style="87" customWidth="1"/>
    <col min="11523" max="11523" width="19.7109375" style="87" customWidth="1"/>
    <col min="11524" max="11524" width="30.28515625" style="87" customWidth="1"/>
    <col min="11525" max="11525" width="11.5703125" style="87" bestFit="1" customWidth="1"/>
    <col min="11526" max="11528" width="9.140625" style="87"/>
    <col min="11529" max="11529" width="12.42578125" style="87" bestFit="1" customWidth="1"/>
    <col min="11530" max="11776" width="9.140625" style="87"/>
    <col min="11777" max="11777" width="11.5703125" style="87" customWidth="1"/>
    <col min="11778" max="11778" width="66.85546875" style="87" customWidth="1"/>
    <col min="11779" max="11779" width="19.7109375" style="87" customWidth="1"/>
    <col min="11780" max="11780" width="30.28515625" style="87" customWidth="1"/>
    <col min="11781" max="11781" width="11.5703125" style="87" bestFit="1" customWidth="1"/>
    <col min="11782" max="11784" width="9.140625" style="87"/>
    <col min="11785" max="11785" width="12.42578125" style="87" bestFit="1" customWidth="1"/>
    <col min="11786" max="12032" width="9.140625" style="87"/>
    <col min="12033" max="12033" width="11.5703125" style="87" customWidth="1"/>
    <col min="12034" max="12034" width="66.85546875" style="87" customWidth="1"/>
    <col min="12035" max="12035" width="19.7109375" style="87" customWidth="1"/>
    <col min="12036" max="12036" width="30.28515625" style="87" customWidth="1"/>
    <col min="12037" max="12037" width="11.5703125" style="87" bestFit="1" customWidth="1"/>
    <col min="12038" max="12040" width="9.140625" style="87"/>
    <col min="12041" max="12041" width="12.42578125" style="87" bestFit="1" customWidth="1"/>
    <col min="12042" max="12288" width="9.140625" style="87"/>
    <col min="12289" max="12289" width="11.5703125" style="87" customWidth="1"/>
    <col min="12290" max="12290" width="66.85546875" style="87" customWidth="1"/>
    <col min="12291" max="12291" width="19.7109375" style="87" customWidth="1"/>
    <col min="12292" max="12292" width="30.28515625" style="87" customWidth="1"/>
    <col min="12293" max="12293" width="11.5703125" style="87" bestFit="1" customWidth="1"/>
    <col min="12294" max="12296" width="9.140625" style="87"/>
    <col min="12297" max="12297" width="12.42578125" style="87" bestFit="1" customWidth="1"/>
    <col min="12298" max="12544" width="9.140625" style="87"/>
    <col min="12545" max="12545" width="11.5703125" style="87" customWidth="1"/>
    <col min="12546" max="12546" width="66.85546875" style="87" customWidth="1"/>
    <col min="12547" max="12547" width="19.7109375" style="87" customWidth="1"/>
    <col min="12548" max="12548" width="30.28515625" style="87" customWidth="1"/>
    <col min="12549" max="12549" width="11.5703125" style="87" bestFit="1" customWidth="1"/>
    <col min="12550" max="12552" width="9.140625" style="87"/>
    <col min="12553" max="12553" width="12.42578125" style="87" bestFit="1" customWidth="1"/>
    <col min="12554" max="12800" width="9.140625" style="87"/>
    <col min="12801" max="12801" width="11.5703125" style="87" customWidth="1"/>
    <col min="12802" max="12802" width="66.85546875" style="87" customWidth="1"/>
    <col min="12803" max="12803" width="19.7109375" style="87" customWidth="1"/>
    <col min="12804" max="12804" width="30.28515625" style="87" customWidth="1"/>
    <col min="12805" max="12805" width="11.5703125" style="87" bestFit="1" customWidth="1"/>
    <col min="12806" max="12808" width="9.140625" style="87"/>
    <col min="12809" max="12809" width="12.42578125" style="87" bestFit="1" customWidth="1"/>
    <col min="12810" max="13056" width="9.140625" style="87"/>
    <col min="13057" max="13057" width="11.5703125" style="87" customWidth="1"/>
    <col min="13058" max="13058" width="66.85546875" style="87" customWidth="1"/>
    <col min="13059" max="13059" width="19.7109375" style="87" customWidth="1"/>
    <col min="13060" max="13060" width="30.28515625" style="87" customWidth="1"/>
    <col min="13061" max="13061" width="11.5703125" style="87" bestFit="1" customWidth="1"/>
    <col min="13062" max="13064" width="9.140625" style="87"/>
    <col min="13065" max="13065" width="12.42578125" style="87" bestFit="1" customWidth="1"/>
    <col min="13066" max="13312" width="9.140625" style="87"/>
    <col min="13313" max="13313" width="11.5703125" style="87" customWidth="1"/>
    <col min="13314" max="13314" width="66.85546875" style="87" customWidth="1"/>
    <col min="13315" max="13315" width="19.7109375" style="87" customWidth="1"/>
    <col min="13316" max="13316" width="30.28515625" style="87" customWidth="1"/>
    <col min="13317" max="13317" width="11.5703125" style="87" bestFit="1" customWidth="1"/>
    <col min="13318" max="13320" width="9.140625" style="87"/>
    <col min="13321" max="13321" width="12.42578125" style="87" bestFit="1" customWidth="1"/>
    <col min="13322" max="13568" width="9.140625" style="87"/>
    <col min="13569" max="13569" width="11.5703125" style="87" customWidth="1"/>
    <col min="13570" max="13570" width="66.85546875" style="87" customWidth="1"/>
    <col min="13571" max="13571" width="19.7109375" style="87" customWidth="1"/>
    <col min="13572" max="13572" width="30.28515625" style="87" customWidth="1"/>
    <col min="13573" max="13573" width="11.5703125" style="87" bestFit="1" customWidth="1"/>
    <col min="13574" max="13576" width="9.140625" style="87"/>
    <col min="13577" max="13577" width="12.42578125" style="87" bestFit="1" customWidth="1"/>
    <col min="13578" max="13824" width="9.140625" style="87"/>
    <col min="13825" max="13825" width="11.5703125" style="87" customWidth="1"/>
    <col min="13826" max="13826" width="66.85546875" style="87" customWidth="1"/>
    <col min="13827" max="13827" width="19.7109375" style="87" customWidth="1"/>
    <col min="13828" max="13828" width="30.28515625" style="87" customWidth="1"/>
    <col min="13829" max="13829" width="11.5703125" style="87" bestFit="1" customWidth="1"/>
    <col min="13830" max="13832" width="9.140625" style="87"/>
    <col min="13833" max="13833" width="12.42578125" style="87" bestFit="1" customWidth="1"/>
    <col min="13834" max="14080" width="9.140625" style="87"/>
    <col min="14081" max="14081" width="11.5703125" style="87" customWidth="1"/>
    <col min="14082" max="14082" width="66.85546875" style="87" customWidth="1"/>
    <col min="14083" max="14083" width="19.7109375" style="87" customWidth="1"/>
    <col min="14084" max="14084" width="30.28515625" style="87" customWidth="1"/>
    <col min="14085" max="14085" width="11.5703125" style="87" bestFit="1" customWidth="1"/>
    <col min="14086" max="14088" width="9.140625" style="87"/>
    <col min="14089" max="14089" width="12.42578125" style="87" bestFit="1" customWidth="1"/>
    <col min="14090" max="14336" width="9.140625" style="87"/>
    <col min="14337" max="14337" width="11.5703125" style="87" customWidth="1"/>
    <col min="14338" max="14338" width="66.85546875" style="87" customWidth="1"/>
    <col min="14339" max="14339" width="19.7109375" style="87" customWidth="1"/>
    <col min="14340" max="14340" width="30.28515625" style="87" customWidth="1"/>
    <col min="14341" max="14341" width="11.5703125" style="87" bestFit="1" customWidth="1"/>
    <col min="14342" max="14344" width="9.140625" style="87"/>
    <col min="14345" max="14345" width="12.42578125" style="87" bestFit="1" customWidth="1"/>
    <col min="14346" max="14592" width="9.140625" style="87"/>
    <col min="14593" max="14593" width="11.5703125" style="87" customWidth="1"/>
    <col min="14594" max="14594" width="66.85546875" style="87" customWidth="1"/>
    <col min="14595" max="14595" width="19.7109375" style="87" customWidth="1"/>
    <col min="14596" max="14596" width="30.28515625" style="87" customWidth="1"/>
    <col min="14597" max="14597" width="11.5703125" style="87" bestFit="1" customWidth="1"/>
    <col min="14598" max="14600" width="9.140625" style="87"/>
    <col min="14601" max="14601" width="12.42578125" style="87" bestFit="1" customWidth="1"/>
    <col min="14602" max="14848" width="9.140625" style="87"/>
    <col min="14849" max="14849" width="11.5703125" style="87" customWidth="1"/>
    <col min="14850" max="14850" width="66.85546875" style="87" customWidth="1"/>
    <col min="14851" max="14851" width="19.7109375" style="87" customWidth="1"/>
    <col min="14852" max="14852" width="30.28515625" style="87" customWidth="1"/>
    <col min="14853" max="14853" width="11.5703125" style="87" bestFit="1" customWidth="1"/>
    <col min="14854" max="14856" width="9.140625" style="87"/>
    <col min="14857" max="14857" width="12.42578125" style="87" bestFit="1" customWidth="1"/>
    <col min="14858" max="15104" width="9.140625" style="87"/>
    <col min="15105" max="15105" width="11.5703125" style="87" customWidth="1"/>
    <col min="15106" max="15106" width="66.85546875" style="87" customWidth="1"/>
    <col min="15107" max="15107" width="19.7109375" style="87" customWidth="1"/>
    <col min="15108" max="15108" width="30.28515625" style="87" customWidth="1"/>
    <col min="15109" max="15109" width="11.5703125" style="87" bestFit="1" customWidth="1"/>
    <col min="15110" max="15112" width="9.140625" style="87"/>
    <col min="15113" max="15113" width="12.42578125" style="87" bestFit="1" customWidth="1"/>
    <col min="15114" max="15360" width="9.140625" style="87"/>
    <col min="15361" max="15361" width="11.5703125" style="87" customWidth="1"/>
    <col min="15362" max="15362" width="66.85546875" style="87" customWidth="1"/>
    <col min="15363" max="15363" width="19.7109375" style="87" customWidth="1"/>
    <col min="15364" max="15364" width="30.28515625" style="87" customWidth="1"/>
    <col min="15365" max="15365" width="11.5703125" style="87" bestFit="1" customWidth="1"/>
    <col min="15366" max="15368" width="9.140625" style="87"/>
    <col min="15369" max="15369" width="12.42578125" style="87" bestFit="1" customWidth="1"/>
    <col min="15370" max="15616" width="9.140625" style="87"/>
    <col min="15617" max="15617" width="11.5703125" style="87" customWidth="1"/>
    <col min="15618" max="15618" width="66.85546875" style="87" customWidth="1"/>
    <col min="15619" max="15619" width="19.7109375" style="87" customWidth="1"/>
    <col min="15620" max="15620" width="30.28515625" style="87" customWidth="1"/>
    <col min="15621" max="15621" width="11.5703125" style="87" bestFit="1" customWidth="1"/>
    <col min="15622" max="15624" width="9.140625" style="87"/>
    <col min="15625" max="15625" width="12.42578125" style="87" bestFit="1" customWidth="1"/>
    <col min="15626" max="15872" width="9.140625" style="87"/>
    <col min="15873" max="15873" width="11.5703125" style="87" customWidth="1"/>
    <col min="15874" max="15874" width="66.85546875" style="87" customWidth="1"/>
    <col min="15875" max="15875" width="19.7109375" style="87" customWidth="1"/>
    <col min="15876" max="15876" width="30.28515625" style="87" customWidth="1"/>
    <col min="15877" max="15877" width="11.5703125" style="87" bestFit="1" customWidth="1"/>
    <col min="15878" max="15880" width="9.140625" style="87"/>
    <col min="15881" max="15881" width="12.42578125" style="87" bestFit="1" customWidth="1"/>
    <col min="15882" max="16128" width="9.140625" style="87"/>
    <col min="16129" max="16129" width="11.5703125" style="87" customWidth="1"/>
    <col min="16130" max="16130" width="66.85546875" style="87" customWidth="1"/>
    <col min="16131" max="16131" width="19.7109375" style="87" customWidth="1"/>
    <col min="16132" max="16132" width="30.28515625" style="87" customWidth="1"/>
    <col min="16133" max="16133" width="11.5703125" style="87" bestFit="1" customWidth="1"/>
    <col min="16134" max="16136" width="9.140625" style="87"/>
    <col min="16137" max="16137" width="12.42578125" style="87" bestFit="1" customWidth="1"/>
    <col min="16138" max="16384" width="9.140625" style="87"/>
  </cols>
  <sheetData>
    <row r="1" spans="1:11" x14ac:dyDescent="0.25">
      <c r="A1" s="147" t="s">
        <v>95</v>
      </c>
      <c r="B1" s="147"/>
      <c r="C1" s="147"/>
      <c r="D1" s="147"/>
      <c r="E1" s="85"/>
      <c r="F1" s="85"/>
      <c r="G1" s="85"/>
      <c r="H1" s="85"/>
      <c r="I1" s="85"/>
      <c r="J1" s="85"/>
      <c r="K1" s="85"/>
    </row>
    <row r="2" spans="1:11" x14ac:dyDescent="0.25">
      <c r="A2" s="182" t="s">
        <v>96</v>
      </c>
      <c r="B2" s="182"/>
      <c r="C2" s="182"/>
      <c r="D2" s="182"/>
    </row>
    <row r="3" spans="1:11" x14ac:dyDescent="0.25">
      <c r="A3" s="186"/>
      <c r="B3" s="186"/>
      <c r="C3" s="186" t="s">
        <v>63</v>
      </c>
      <c r="D3" s="186"/>
    </row>
    <row r="4" spans="1:11" x14ac:dyDescent="0.25">
      <c r="A4" s="71" t="s">
        <v>87</v>
      </c>
      <c r="B4" s="106">
        <v>0</v>
      </c>
      <c r="C4" s="73" t="s">
        <v>65</v>
      </c>
      <c r="D4" s="73"/>
    </row>
    <row r="5" spans="1:11" x14ac:dyDescent="0.25">
      <c r="A5" s="71" t="s">
        <v>88</v>
      </c>
      <c r="B5" s="106"/>
      <c r="C5" s="73" t="s">
        <v>67</v>
      </c>
      <c r="D5" s="73"/>
    </row>
    <row r="6" spans="1:11" x14ac:dyDescent="0.25">
      <c r="A6" s="71"/>
      <c r="B6" s="106"/>
      <c r="C6" s="73" t="s">
        <v>68</v>
      </c>
      <c r="D6" s="73"/>
    </row>
    <row r="7" spans="1:11" x14ac:dyDescent="0.25">
      <c r="A7" s="71"/>
      <c r="B7" s="106"/>
      <c r="C7" s="73" t="s">
        <v>69</v>
      </c>
      <c r="D7" s="73"/>
    </row>
    <row r="8" spans="1:11" x14ac:dyDescent="0.25">
      <c r="A8" s="186"/>
      <c r="B8" s="186"/>
      <c r="C8" s="73" t="s">
        <v>70</v>
      </c>
      <c r="D8" s="73"/>
    </row>
    <row r="9" spans="1:11" s="108" customFormat="1" x14ac:dyDescent="0.25">
      <c r="A9" s="105" t="s">
        <v>97</v>
      </c>
      <c r="B9" s="182" t="s">
        <v>75</v>
      </c>
      <c r="C9" s="182"/>
      <c r="D9" s="107" t="s">
        <v>98</v>
      </c>
    </row>
    <row r="10" spans="1:11" s="108" customFormat="1" ht="18.75" customHeight="1" x14ac:dyDescent="0.25">
      <c r="A10" s="105">
        <v>1</v>
      </c>
      <c r="B10" s="183" t="s">
        <v>99</v>
      </c>
      <c r="C10" s="183"/>
      <c r="D10" s="105"/>
    </row>
    <row r="11" spans="1:11" x14ac:dyDescent="0.25">
      <c r="A11" s="145" t="s">
        <v>92</v>
      </c>
      <c r="B11" s="184" t="s">
        <v>100</v>
      </c>
      <c r="C11" s="184"/>
      <c r="D11" s="73"/>
    </row>
    <row r="12" spans="1:11" ht="36" customHeight="1" x14ac:dyDescent="0.25">
      <c r="A12" s="146"/>
      <c r="B12" s="185" t="s">
        <v>132</v>
      </c>
      <c r="C12" s="185"/>
      <c r="D12" s="110">
        <f>'Sch-3A (Sch-Civil)'!N42</f>
        <v>3870244.1305932212</v>
      </c>
      <c r="E12" s="98"/>
    </row>
    <row r="13" spans="1:11" ht="15.75" customHeight="1" x14ac:dyDescent="0.25">
      <c r="A13" s="109" t="s">
        <v>119</v>
      </c>
      <c r="B13" s="184" t="s">
        <v>120</v>
      </c>
      <c r="C13" s="184"/>
      <c r="D13" s="110"/>
      <c r="E13" s="98"/>
    </row>
    <row r="14" spans="1:11" x14ac:dyDescent="0.25">
      <c r="A14" s="71"/>
      <c r="B14" s="175" t="s">
        <v>101</v>
      </c>
      <c r="C14" s="176"/>
      <c r="D14" s="111">
        <f>D12</f>
        <v>3870244.1305932212</v>
      </c>
    </row>
    <row r="15" spans="1:11" x14ac:dyDescent="0.25">
      <c r="A15" s="71"/>
      <c r="B15" s="175"/>
      <c r="C15" s="176"/>
      <c r="D15" s="110"/>
    </row>
    <row r="16" spans="1:11" ht="36" customHeight="1" x14ac:dyDescent="0.25">
      <c r="A16" s="112">
        <v>2</v>
      </c>
      <c r="B16" s="177" t="s">
        <v>102</v>
      </c>
      <c r="C16" s="178"/>
      <c r="D16" s="111">
        <f>'Sch 5 taxes'!D12</f>
        <v>695632.43884576287</v>
      </c>
    </row>
    <row r="17" spans="1:9" x14ac:dyDescent="0.25">
      <c r="A17" s="179"/>
      <c r="B17" s="180"/>
      <c r="C17" s="181"/>
      <c r="D17" s="113"/>
      <c r="F17" s="98"/>
      <c r="G17" s="98"/>
      <c r="H17" s="98"/>
      <c r="I17" s="98"/>
    </row>
    <row r="18" spans="1:9" ht="36" customHeight="1" x14ac:dyDescent="0.25">
      <c r="A18" s="71"/>
      <c r="B18" s="182" t="s">
        <v>103</v>
      </c>
      <c r="C18" s="182"/>
      <c r="D18" s="114">
        <f>D16+D14</f>
        <v>4565876.5694389837</v>
      </c>
    </row>
    <row r="19" spans="1:9" x14ac:dyDescent="0.25">
      <c r="A19" s="115"/>
      <c r="B19" s="116"/>
      <c r="C19" s="116"/>
      <c r="D19" s="117"/>
    </row>
    <row r="20" spans="1:9" x14ac:dyDescent="0.25">
      <c r="A20" s="118"/>
      <c r="D20" s="117"/>
    </row>
    <row r="21" spans="1:9" x14ac:dyDescent="0.25">
      <c r="A21" s="118" t="s">
        <v>82</v>
      </c>
      <c r="B21" s="119">
        <v>0</v>
      </c>
      <c r="C21" s="120" t="s">
        <v>81</v>
      </c>
    </row>
    <row r="22" spans="1:9" x14ac:dyDescent="0.25">
      <c r="A22" s="121" t="s">
        <v>84</v>
      </c>
      <c r="B22" s="122">
        <v>0</v>
      </c>
      <c r="C22" s="123" t="s">
        <v>83</v>
      </c>
    </row>
  </sheetData>
  <sheetProtection password="DC2B" sheet="1" objects="1" scenarios="1"/>
  <mergeCells count="16">
    <mergeCell ref="B9:C9"/>
    <mergeCell ref="A1:D1"/>
    <mergeCell ref="A2:D2"/>
    <mergeCell ref="A3:B3"/>
    <mergeCell ref="C3:D3"/>
    <mergeCell ref="A8:B8"/>
    <mergeCell ref="B15:C15"/>
    <mergeCell ref="B16:C16"/>
    <mergeCell ref="A17:C17"/>
    <mergeCell ref="B18:C18"/>
    <mergeCell ref="B10:C10"/>
    <mergeCell ref="A11:A12"/>
    <mergeCell ref="B11:C11"/>
    <mergeCell ref="B12:C12"/>
    <mergeCell ref="B14:C14"/>
    <mergeCell ref="B13:C13"/>
  </mergeCells>
  <pageMargins left="0.7" right="0.7" top="0.75" bottom="0.75" header="0.3" footer="0.3"/>
  <pageSetup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Basics</vt:lpstr>
      <vt:lpstr>Name of Bidder</vt:lpstr>
      <vt:lpstr>Sch-3A (Sch-Civil)</vt:lpstr>
      <vt:lpstr>Sch 5 taxes</vt:lpstr>
      <vt:lpstr>Sch 6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Mohinder Kumar {मोहिन्दर कुमार}</dc:creator>
  <cp:lastModifiedBy>Jignesh Kumar Kapatel {का.पटेल जिग्‍नेशकुमार}</cp:lastModifiedBy>
  <dcterms:created xsi:type="dcterms:W3CDTF">2015-06-05T18:17:20Z</dcterms:created>
  <dcterms:modified xsi:type="dcterms:W3CDTF">2026-01-05T05:11:17Z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7de828d-f69d-40d4-9531-ce724429a5c7_Enabled">
    <vt:lpwstr>true</vt:lpwstr>
  </property>
  <property fmtid="{D5CDD505-2E9C-101B-9397-08002B2CF9AE}" pid="3" name="MSIP_Label_67de828d-f69d-40d4-9531-ce724429a5c7_SetDate">
    <vt:lpwstr>2025-07-28T07:27:58Z</vt:lpwstr>
  </property>
  <property fmtid="{D5CDD505-2E9C-101B-9397-08002B2CF9AE}" pid="4" name="MSIP_Label_67de828d-f69d-40d4-9531-ce724429a5c7_Method">
    <vt:lpwstr>Privileged</vt:lpwstr>
  </property>
  <property fmtid="{D5CDD505-2E9C-101B-9397-08002B2CF9AE}" pid="5" name="MSIP_Label_67de828d-f69d-40d4-9531-ce724429a5c7_Name">
    <vt:lpwstr>Unrestricted-IT</vt:lpwstr>
  </property>
  <property fmtid="{D5CDD505-2E9C-101B-9397-08002B2CF9AE}" pid="6" name="MSIP_Label_67de828d-f69d-40d4-9531-ce724429a5c7_SiteId">
    <vt:lpwstr>7048075c-52c2-4a40-8e7c-5c5a5573c87f</vt:lpwstr>
  </property>
  <property fmtid="{D5CDD505-2E9C-101B-9397-08002B2CF9AE}" pid="7" name="MSIP_Label_67de828d-f69d-40d4-9531-ce724429a5c7_ActionId">
    <vt:lpwstr>9b409f74-dcf5-443b-9891-d2b7f3be30df</vt:lpwstr>
  </property>
  <property fmtid="{D5CDD505-2E9C-101B-9397-08002B2CF9AE}" pid="8" name="MSIP_Label_67de828d-f69d-40d4-9531-ce724429a5c7_ContentBits">
    <vt:lpwstr>0</vt:lpwstr>
  </property>
  <property fmtid="{D5CDD505-2E9C-101B-9397-08002B2CF9AE}" pid="9" name="MSIP_Label_67de828d-f69d-40d4-9531-ce724429a5c7_Tag">
    <vt:lpwstr>10, 0, 1, 1</vt:lpwstr>
  </property>
</Properties>
</file>