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gnesh\ON\OneDrive - Power Grid Corporation of India Limited\C&amp;M\MP Gr I\SRM\Open\1179377 CB replacement at Satna and Bina\Bid Documents for upload\"/>
    </mc:Choice>
  </mc:AlternateContent>
  <xr:revisionPtr revIDLastSave="83" documentId="8_{F9ED48C8-4C8D-4B7A-A2CF-6FE6DFAE607C}" xr6:coauthVersionLast="36" xr6:coauthVersionMax="36" xr10:uidLastSave="{44B725F2-0010-4EA9-A181-D995EF756E9B}"/>
  <workbookProtection workbookPassword="DC2B" lockStructure="1"/>
  <bookViews>
    <workbookView xWindow="-120" yWindow="-120" windowWidth="29040" windowHeight="15720" tabRatio="635" activeTab="3" xr2:uid="{00000000-000D-0000-FFFF-FFFF00000000}"/>
  </bookViews>
  <sheets>
    <sheet name="Instruction" sheetId="12" r:id="rId1"/>
    <sheet name="Basic" sheetId="13" r:id="rId2"/>
    <sheet name="Name of Bidder" sheetId="14" r:id="rId3"/>
    <sheet name="Sch-1 Supply " sheetId="4" r:id="rId4"/>
    <sheet name="3B Non- schedule" sheetId="5" state="hidden" r:id="rId5"/>
    <sheet name="Sch-2 Packaging" sheetId="15" r:id="rId6"/>
    <sheet name="Sch-2 F&amp;I" sheetId="9" r:id="rId7"/>
    <sheet name="Sch-3 Installation" sheetId="10" r:id="rId8"/>
    <sheet name="Sch 5 Taxes" sheetId="8" r:id="rId9"/>
    <sheet name="Sch 6 summary" sheetId="6" r:id="rId10"/>
  </sheets>
  <externalReferences>
    <externalReference r:id="rId11"/>
    <externalReference r:id="rId12"/>
    <externalReference r:id="rId13"/>
  </externalReferences>
  <definedNames>
    <definedName name="_xlnm._FilterDatabase" localSheetId="6" hidden="1">'Sch-2 F&amp;I'!$B$16:$B$16</definedName>
    <definedName name="_xlnm._FilterDatabase" localSheetId="5" hidden="1">'Sch-2 Packaging'!$B$16:$B$16</definedName>
    <definedName name="_xlnm.Print_Area" localSheetId="6">'Sch-2 F&amp;I'!$A$1:$F$27</definedName>
    <definedName name="_xlnm.Print_Area" localSheetId="5">'Sch-2 Packaging'!$A$1:$F$27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0" l="1"/>
  <c r="K15" i="10" l="1"/>
  <c r="L15" i="10" s="1"/>
  <c r="F19" i="9"/>
  <c r="F22" i="15"/>
  <c r="G22" i="15" s="1"/>
  <c r="K17" i="4"/>
  <c r="L17" i="4" s="1"/>
  <c r="A2" i="14" l="1"/>
  <c r="F20" i="15" l="1"/>
  <c r="G20" i="15" s="1"/>
  <c r="F19" i="15"/>
  <c r="G19" i="15" s="1"/>
  <c r="F18" i="15"/>
  <c r="A5" i="15"/>
  <c r="K19" i="4"/>
  <c r="L19" i="4" s="1"/>
  <c r="G18" i="15" l="1"/>
  <c r="G23" i="15" s="1"/>
  <c r="F23" i="15"/>
  <c r="D14" i="6"/>
  <c r="D17" i="6" l="1"/>
  <c r="D13" i="8"/>
  <c r="K18" i="10"/>
  <c r="K16" i="10"/>
  <c r="L16" i="10" s="1"/>
  <c r="K14" i="10"/>
  <c r="L14" i="10" s="1"/>
  <c r="F22" i="9"/>
  <c r="F20" i="9"/>
  <c r="F18" i="9"/>
  <c r="F23" i="9" l="1"/>
  <c r="L18" i="10"/>
  <c r="L19" i="10" s="1"/>
  <c r="K19" i="10"/>
  <c r="D15" i="6"/>
  <c r="D18" i="6" l="1"/>
  <c r="D14" i="8"/>
  <c r="D19" i="6" l="1"/>
  <c r="A5" i="9" l="1"/>
  <c r="K16" i="4" l="1"/>
  <c r="L16" i="4" s="1"/>
  <c r="A4" i="4"/>
  <c r="A3" i="6" l="1"/>
  <c r="A13" i="14"/>
  <c r="A8" i="14"/>
  <c r="A1" i="14"/>
  <c r="A7" i="10" l="1"/>
  <c r="A6" i="6"/>
  <c r="B9" i="8"/>
  <c r="G4" i="5"/>
  <c r="K20" i="5" l="1"/>
  <c r="L20" i="5" s="1"/>
  <c r="K19" i="5"/>
  <c r="L19" i="5" s="1"/>
  <c r="K18" i="5"/>
  <c r="L18" i="5" s="1"/>
  <c r="K17" i="5"/>
  <c r="L17" i="5" s="1"/>
  <c r="D19" i="8" l="1"/>
  <c r="B19" i="8"/>
  <c r="D18" i="8"/>
  <c r="B18" i="8"/>
  <c r="B7" i="8"/>
  <c r="B6" i="8"/>
  <c r="B5" i="8"/>
  <c r="A2" i="6" l="1"/>
  <c r="A1" i="6"/>
  <c r="K16" i="5"/>
  <c r="L16" i="5" s="1"/>
  <c r="K15" i="5"/>
  <c r="K21" i="5" l="1"/>
  <c r="L15" i="5"/>
  <c r="L21" i="5" l="1"/>
  <c r="K15" i="4" l="1"/>
  <c r="K20" i="4" l="1"/>
  <c r="D13" i="6" s="1"/>
  <c r="L15" i="4"/>
  <c r="L20" i="4" l="1"/>
  <c r="D12" i="8" s="1"/>
  <c r="D15" i="8" s="1"/>
  <c r="D16" i="6" l="1"/>
  <c r="D20" i="6" s="1"/>
</calcChain>
</file>

<file path=xl/sharedStrings.xml><?xml version="1.0" encoding="utf-8"?>
<sst xmlns="http://schemas.openxmlformats.org/spreadsheetml/2006/main" count="369" uniqueCount="178">
  <si>
    <t>POWER GRID CORPORATION OF INDIA LTD.</t>
  </si>
  <si>
    <t>WRTS-II,RHQ,VADODARA</t>
  </si>
  <si>
    <t>Bidder’s Name and Address (Sole Bidder) :</t>
  </si>
  <si>
    <t>To:</t>
  </si>
  <si>
    <t>Contract Services</t>
  </si>
  <si>
    <t>Address    :</t>
  </si>
  <si>
    <t>Power Grid Corporation of India Ltd.,</t>
  </si>
  <si>
    <t>Western Region Transmission syatem -II</t>
  </si>
  <si>
    <t xml:space="preserve">Plot No. 54, Near Riya revati resort , </t>
  </si>
  <si>
    <t>Sama - savli road, vadodara-390008</t>
  </si>
  <si>
    <t>Sl. No.</t>
  </si>
  <si>
    <t>SAC</t>
  </si>
  <si>
    <t>Whether SAC in column ‘3’ is confirmed. If not  indicate applicable the SAC #</t>
  </si>
  <si>
    <t>Rate of GST applicable ( in %)</t>
  </si>
  <si>
    <t>(Service Accounting Codes)</t>
  </si>
  <si>
    <t>Whether  rate of GST in column ‘5’ is confirmed. If not  indicate applicable rate of GST #</t>
  </si>
  <si>
    <t>Unit</t>
  </si>
  <si>
    <t>Quantity</t>
  </si>
  <si>
    <t xml:space="preserve">Total Tax
 GST </t>
  </si>
  <si>
    <t>sqm</t>
  </si>
  <si>
    <t># In case the bidder leaves the cell for confirmation of the SAC and/or  GST rate “blank”,  the SAC and corresponding GST rate indicated by the Employer shall be deemed to be the one confirmed by the Bidder.</t>
  </si>
  <si>
    <t xml:space="preserve">Date : </t>
  </si>
  <si>
    <t>Printed Name   :</t>
  </si>
  <si>
    <t>Place :</t>
  </si>
  <si>
    <t>Designation   :</t>
  </si>
  <si>
    <t>Construction work of CABLE TRENCH SECTION 3-3 WORK AT  MPPTCL S/S INDORE</t>
  </si>
  <si>
    <t>Name:</t>
  </si>
  <si>
    <t>Address:</t>
  </si>
  <si>
    <t xml:space="preserve">Non-Schedule 3B  </t>
  </si>
  <si>
    <t>Activity Header / 
Substation Name</t>
  </si>
  <si>
    <t>Description
(Non Schedule Items)</t>
  </si>
  <si>
    <t>Unit Erection Charges (Excluding GST)</t>
  </si>
  <si>
    <t>Total Erection Charges (Excluding GST)</t>
  </si>
  <si>
    <t>Total Tax GST</t>
  </si>
  <si>
    <t>Non - Schedule Civil Items</t>
  </si>
  <si>
    <t>1</t>
  </si>
  <si>
    <t>Indore Substation</t>
  </si>
  <si>
    <r>
      <rPr>
        <b/>
        <sz val="12"/>
        <color theme="1"/>
        <rFont val="Times New Roman"/>
        <family val="1"/>
      </rPr>
      <t>NS-1</t>
    </r>
    <r>
      <rPr>
        <sz val="12"/>
        <color theme="1"/>
        <rFont val="Times New Roman"/>
        <family val="1"/>
      </rPr>
      <t xml:space="preserve"> Providing &amp; fixing polythene sheet of 125 micron before casting of pcc work and as directed by engineer in charge (For casting of cable trench cover slab)</t>
    </r>
  </si>
  <si>
    <t>2</t>
  </si>
  <si>
    <r>
      <rPr>
        <b/>
        <sz val="12"/>
        <color theme="1"/>
        <rFont val="Calibri"/>
        <family val="2"/>
        <scheme val="minor"/>
      </rPr>
      <t>NS-2</t>
    </r>
    <r>
      <rPr>
        <sz val="11"/>
        <color theme="1"/>
        <rFont val="Calibri"/>
        <family val="2"/>
        <scheme val="minor"/>
      </rPr>
      <t xml:space="preserve"> Providing , laying &amp; fixing PVC pipe of 160 mm nominal dia Pipes</t>
    </r>
  </si>
  <si>
    <t>mtr</t>
  </si>
  <si>
    <r>
      <rPr>
        <b/>
        <sz val="11"/>
        <color theme="1"/>
        <rFont val="Calibri Light"/>
        <family val="2"/>
        <scheme val="major"/>
      </rPr>
      <t>NS-3</t>
    </r>
    <r>
      <rPr>
        <sz val="11"/>
        <color theme="1"/>
        <rFont val="Calibri Light"/>
        <family val="2"/>
        <scheme val="major"/>
      </rPr>
      <t xml:space="preserve"> Removing, cleaning and washing of existing stone and respreading of stones in switching excluding PCC</t>
    </r>
  </si>
  <si>
    <r>
      <rPr>
        <b/>
        <sz val="11"/>
        <color theme="1"/>
        <rFont val="Calibri Light"/>
        <family val="2"/>
        <scheme val="major"/>
      </rPr>
      <t xml:space="preserve">NS-4 </t>
    </r>
    <r>
      <rPr>
        <sz val="11"/>
        <color theme="1"/>
        <rFont val="Calibri Light"/>
        <family val="2"/>
        <scheme val="major"/>
      </rPr>
      <t>Antiweed Treatment</t>
    </r>
  </si>
  <si>
    <t>3</t>
  </si>
  <si>
    <r>
      <rPr>
        <b/>
        <sz val="11"/>
        <color theme="1"/>
        <rFont val="Calibri"/>
        <family val="2"/>
        <scheme val="minor"/>
      </rPr>
      <t>NS-5</t>
    </r>
    <r>
      <rPr>
        <sz val="11"/>
        <color theme="1"/>
        <rFont val="Calibri"/>
        <family val="2"/>
        <scheme val="minor"/>
      </rPr>
      <t xml:space="preserve"> Supplying, filling &amp;  compacting CNS materials as per specification under floor, foundation, roads, cable trench etc.</t>
    </r>
  </si>
  <si>
    <t>CUM</t>
  </si>
  <si>
    <t>4</t>
  </si>
  <si>
    <r>
      <rPr>
        <b/>
        <sz val="11"/>
        <color theme="1"/>
        <rFont val="Calibri Light"/>
        <family val="2"/>
        <scheme val="major"/>
      </rPr>
      <t xml:space="preserve">NS-6 </t>
    </r>
    <r>
      <rPr>
        <sz val="11"/>
        <color theme="1"/>
        <rFont val="Calibri Light"/>
        <family val="2"/>
        <scheme val="major"/>
      </rPr>
      <t>RCC Culverts and cable trench crossings including supplying and laying hume pipe 250 mm dia of grade (NP 3) Excluding  Concrete.</t>
    </r>
  </si>
  <si>
    <t>Rm</t>
  </si>
  <si>
    <t>Total of Schedule Part 3B</t>
  </si>
  <si>
    <t>पावर ग्रिड कारपोरेशन ऑफ इंडिया लिमिटेड</t>
  </si>
  <si>
    <t>Name        :</t>
  </si>
  <si>
    <t xml:space="preserve">Plot No. 54, Adjacent to Riya-Revati Resort, </t>
  </si>
  <si>
    <t>Sama-Savli Road, Vadodara-390024</t>
  </si>
  <si>
    <t>(SUMMARY OF TAXES &amp; DUTIES)</t>
  </si>
  <si>
    <t xml:space="preserve">Name </t>
  </si>
  <si>
    <t>Address</t>
  </si>
  <si>
    <t>Item Nos.</t>
  </si>
  <si>
    <t>Total Price
 (in ₹)</t>
  </si>
  <si>
    <t>TOTAL GST on Services</t>
  </si>
  <si>
    <t>a.</t>
  </si>
  <si>
    <t>b.</t>
  </si>
  <si>
    <t>GRAND TOTAL [1 a]</t>
  </si>
  <si>
    <t xml:space="preserve">Schedule-6 </t>
  </si>
  <si>
    <t>Description</t>
  </si>
  <si>
    <t>Total Price (INR)</t>
  </si>
  <si>
    <t>S. NO.</t>
  </si>
  <si>
    <t>Whether  rate of GST in column ‘3’ is confirmed. If not  indicate applicable rate of GST #</t>
  </si>
  <si>
    <t>I</t>
  </si>
  <si>
    <t>While filling up the worksheets following may please be observed :</t>
  </si>
  <si>
    <t>(i)</t>
  </si>
  <si>
    <t>Fill up only green shaded cells.</t>
  </si>
  <si>
    <t>(ii)</t>
  </si>
  <si>
    <t>Certain data type entries have been restricted, such as Numeric values or limits of numeric values.</t>
  </si>
  <si>
    <t>(iii)</t>
  </si>
  <si>
    <t>Select only the options provided in pull down menus.</t>
  </si>
  <si>
    <t>(iv)</t>
  </si>
  <si>
    <t>Do not link any cell of this work book with any other work book.</t>
  </si>
  <si>
    <t>(v)</t>
  </si>
  <si>
    <t>Do not use copy &amp; paste or cut &amp; paste options for filling up the data.</t>
  </si>
  <si>
    <t>(vi)</t>
  </si>
  <si>
    <t>Do not reformat any of the cell of the work book.</t>
  </si>
  <si>
    <t>II</t>
  </si>
  <si>
    <t>This Workbook consists of following worksheets :</t>
  </si>
  <si>
    <t xml:space="preserve">Cover : </t>
  </si>
  <si>
    <t>Opening page of the workbook.</t>
  </si>
  <si>
    <t>Names of Bidder :</t>
  </si>
  <si>
    <t>●</t>
  </si>
  <si>
    <t>Select Sole Bidder or JV (Joint Venture) from the pull down menu. Do not leave this cell blank.</t>
  </si>
  <si>
    <t>Select nos. of the JV Partners other than the Lead Partner from drop down menu.</t>
  </si>
  <si>
    <t>Fill up names and address of the Sole Bidder and /or Joint Venture.</t>
  </si>
  <si>
    <t>Fill up date in dd-mmm-yyyy format from drop down menu.</t>
  </si>
  <si>
    <t>Click for Sch-1 given at the right top of the worksheet to go to Sch-1.</t>
  </si>
  <si>
    <t>Sch -1 : (Abstract Of Cost)</t>
  </si>
  <si>
    <t xml:space="preserve">Summary of all the Schedules  shall be displayed automatically. </t>
  </si>
  <si>
    <t>No cell is required to be filled in by the bidder in this worksheet.</t>
  </si>
  <si>
    <t>Sch-2 (Schedule  Items for Civil Works for FOR CONSTRUCTION OF TL STORE (50m x 10 m)  FOR BANASKANTHA SUBSTATION  ) :</t>
  </si>
  <si>
    <t>Total amount shall get calculated automatically.</t>
  </si>
  <si>
    <t>Sch-3 (Non-Schedule  Items for FOR CONSTRUCTION OF TL STORE (50m x 10 m)  FOR BANASKANTHA SUBSTATION ) :</t>
  </si>
  <si>
    <t>The rate quoted shall be inclusive of the Service Tax.</t>
  </si>
  <si>
    <t>Sch-4 (Schedule  Items for CONSTRUCTION OF OPEN STORE YARD OF SIZE  (110m x 40) m  for BANASKANTHA SUBSTATION  ) :</t>
  </si>
  <si>
    <t>Sch-5 (Non-Schedule  Items for CONSTRUCTION OF OPEN STORE YARD OF SIZE  (110m x 40) m  for BANASKANTHA SUBSTATION ) :</t>
  </si>
  <si>
    <t>Sch-6 ( INTERNAL ELECTRIFICATION WORKS OF 50x10 STORE  SHED FOR BANASKANTHA SUBSTATION  ) :</t>
  </si>
  <si>
    <t>Fill up unit rates for all the items in numeric values greater than 0 (zero). If unit rate is left blank, the corresponding item shall be deemed to be included in the total price.</t>
  </si>
  <si>
    <t>Fill up ref. no. as bidder's ref no. of this letter.</t>
  </si>
  <si>
    <t xml:space="preserve">This letter shall consider the net price as per Sch-3 . </t>
  </si>
  <si>
    <t xml:space="preserve">Fill up names &amp; Designation of the representatives of other JV partner(s) if the bidder is JV (Joint Venture) . </t>
  </si>
  <si>
    <t>Fill up additional information as required.</t>
  </si>
  <si>
    <t>* * *</t>
  </si>
  <si>
    <t>Happy Bidding !</t>
  </si>
  <si>
    <r>
      <t>In case of JV partners more than 2, enter details of 3</t>
    </r>
    <r>
      <rPr>
        <vertAlign val="superscript"/>
        <sz val="12"/>
        <rFont val="Book Antiqua"/>
        <family val="1"/>
      </rPr>
      <t>rd</t>
    </r>
    <r>
      <rPr>
        <sz val="12"/>
        <rFont val="Book Antiqua"/>
        <family val="1"/>
      </rPr>
      <t xml:space="preserve"> &amp; more partners along with details of 2</t>
    </r>
    <r>
      <rPr>
        <vertAlign val="superscript"/>
        <sz val="12"/>
        <rFont val="Book Antiqua"/>
        <family val="1"/>
      </rPr>
      <t>nd</t>
    </r>
    <r>
      <rPr>
        <sz val="12"/>
        <rFont val="Book Antiqua"/>
        <family val="1"/>
      </rPr>
      <t xml:space="preserve"> partner.</t>
    </r>
  </si>
  <si>
    <r>
      <t>Schedule Items:</t>
    </r>
    <r>
      <rPr>
        <sz val="12"/>
        <rFont val="Book Antiqua"/>
        <family val="1"/>
      </rPr>
      <t xml:space="preserve"> only % above/below DSR-2014 is to be filled up.</t>
    </r>
  </si>
  <si>
    <r>
      <rPr>
        <b/>
        <sz val="12"/>
        <rFont val="Book Antiqua"/>
        <family val="1"/>
      </rPr>
      <t>Non-Schedule Items</t>
    </r>
    <r>
      <rPr>
        <sz val="12"/>
        <rFont val="Book Antiqua"/>
        <family val="1"/>
      </rPr>
      <t>: Fill up unit rates for all the items in numeric values greater than 0 (zero). If unit rate is left blank, the corresponding item shall be deemed to be included in the total price.</t>
    </r>
  </si>
  <si>
    <r>
      <t>Bid from 2</t>
    </r>
    <r>
      <rPr>
        <b/>
        <vertAlign val="superscript"/>
        <sz val="12"/>
        <color indexed="12"/>
        <rFont val="Book Antiqua"/>
        <family val="1"/>
      </rPr>
      <t>nd</t>
    </r>
    <r>
      <rPr>
        <b/>
        <sz val="12"/>
        <color indexed="12"/>
        <rFont val="Book Antiqua"/>
        <family val="1"/>
      </rPr>
      <t xml:space="preserve"> Envelope :</t>
    </r>
  </si>
  <si>
    <t>Name of Package :</t>
  </si>
  <si>
    <t>Package No          :</t>
  </si>
  <si>
    <t>Specification No. :</t>
  </si>
  <si>
    <t>Completion Period</t>
  </si>
  <si>
    <t>Enter following details of the bidder</t>
  </si>
  <si>
    <t>Specify type of Bidder                    [Select from drop down menu]</t>
  </si>
  <si>
    <t>Individual Firm</t>
  </si>
  <si>
    <t xml:space="preserve">Address of Registered Office &amp; Mobile Numbers </t>
  </si>
  <si>
    <t>…….. …… ………. ……….</t>
  </si>
  <si>
    <t xml:space="preserve">Printed Name </t>
  </si>
  <si>
    <t>Designation</t>
  </si>
  <si>
    <t xml:space="preserve">Date     </t>
  </si>
  <si>
    <t xml:space="preserve">Place     </t>
  </si>
  <si>
    <t>Material Code</t>
  </si>
  <si>
    <t>Activity Description</t>
  </si>
  <si>
    <t>HSN/SAC code</t>
  </si>
  <si>
    <t>Item  Description</t>
  </si>
  <si>
    <t>Total of Ex Works Price</t>
  </si>
  <si>
    <t>Item Description</t>
  </si>
  <si>
    <t>Unit F&amp;I Charges</t>
  </si>
  <si>
    <t>Total F&amp;I Charges</t>
  </si>
  <si>
    <t>Total of F&amp;I Chrges</t>
  </si>
  <si>
    <t>Installation Charges</t>
  </si>
  <si>
    <t>Service Code</t>
  </si>
  <si>
    <t xml:space="preserve">Grand Total
</t>
  </si>
  <si>
    <r>
      <t xml:space="preserve">Total GST on Goods
</t>
    </r>
    <r>
      <rPr>
        <b/>
        <sz val="10"/>
        <color rgb="FFFF0000"/>
        <rFont val="Cambria"/>
        <family val="1"/>
      </rPr>
      <t>(ITEMS TAB: Item 03  for BID PRICE SUMMARY Statement )</t>
    </r>
  </si>
  <si>
    <r>
      <t xml:space="preserve">Total GST on Service/Installation/Erection
</t>
    </r>
    <r>
      <rPr>
        <b/>
        <sz val="10"/>
        <color rgb="FFFF0000"/>
        <rFont val="Cambria"/>
        <family val="1"/>
      </rPr>
      <t>(ITEMS TAB: Item 04  for BID PRICE SUMMARY Statement )</t>
    </r>
  </si>
  <si>
    <r>
      <t xml:space="preserve">Total F&amp;I Charges
</t>
    </r>
    <r>
      <rPr>
        <b/>
        <sz val="10"/>
        <color rgb="FFFF0000"/>
        <rFont val="Cambria"/>
        <family val="1"/>
      </rPr>
      <t>(ITEMS TAB: Item 05  for BID PRICE SUMMARY Statement )</t>
    </r>
  </si>
  <si>
    <t>Schedule-I Plant and Equipment (including mandatory Spares) to be supplied including Type Test Charges</t>
  </si>
  <si>
    <t>Schedule 2 Local Transportation, In-transit insurance, loading and unloading</t>
  </si>
  <si>
    <t>Schedule 3	Installation Services</t>
  </si>
  <si>
    <t>Schedule 5	Taxes and Duties not included in Schedule 1 to 3</t>
  </si>
  <si>
    <r>
      <t xml:space="preserve">Total GST on Supply (indentified in Schedule-1) </t>
    </r>
    <r>
      <rPr>
        <sz val="10"/>
        <rFont val="Cambria"/>
        <family val="1"/>
      </rPr>
      <t xml:space="preserve"> </t>
    </r>
  </si>
  <si>
    <r>
      <t xml:space="preserve">Total GST on Installation Services  (indentified in Schedule-2) </t>
    </r>
    <r>
      <rPr>
        <sz val="10"/>
        <rFont val="Cambria"/>
        <family val="1"/>
      </rPr>
      <t xml:space="preserve"> </t>
    </r>
  </si>
  <si>
    <t>Schedule 6	Grand Summary</t>
  </si>
  <si>
    <t>Unit Ex Works Charges excluding GST</t>
  </si>
  <si>
    <t>Total Ex Works Charges excl GST</t>
  </si>
  <si>
    <t>Total of Schedule Items as per DSR'22 Rates (Schedule3)</t>
  </si>
  <si>
    <r>
      <t xml:space="preserve">Supply -  (Sch-1)
</t>
    </r>
    <r>
      <rPr>
        <b/>
        <sz val="10"/>
        <color rgb="FFFF0000"/>
        <rFont val="Cambria"/>
        <family val="1"/>
      </rPr>
      <t>(ITEMS TAB: Item 01  for BID PRICE SUMMARY Statement )</t>
    </r>
  </si>
  <si>
    <r>
      <t xml:space="preserve">Service/Installation/Erection Charges- (Sch-3)
</t>
    </r>
    <r>
      <rPr>
        <b/>
        <sz val="10"/>
        <color rgb="FFFF0000"/>
        <rFont val="Cambria"/>
        <family val="1"/>
      </rPr>
      <t>(ITEMS TAB: Item 02  for BID PRICE SUMMARY Statement )</t>
    </r>
  </si>
  <si>
    <t>Nominal Creepage (25mm/kV) 420kV, 3150A, 50kA Spring-Spring type Circuit Breaker (3-Phase) without closing resistors  (with Support Structure) as per Technical Specification, GTR &amp; scope of work</t>
  </si>
  <si>
    <t>Nominal Creepage (25mm/kV) 420kV, 3150A, 50kA Spring-Spring type Circuit Breaker (3-Phase) with closing resistors  (with Support Structure) as per Technical Specification, GTR &amp; scope of work</t>
  </si>
  <si>
    <t>No</t>
  </si>
  <si>
    <t>Total of Packaging Chrges</t>
  </si>
  <si>
    <t>Unit Packaging Charges</t>
  </si>
  <si>
    <t>Total Packaging Charges</t>
  </si>
  <si>
    <t>Total GST@18% on Packaging Charges</t>
  </si>
  <si>
    <t xml:space="preserve">400 kV AIS EQUIPMENT              </t>
  </si>
  <si>
    <t>Unit Dismetaling Erection, Testing &amp; Commissioning Charges (Rs)</t>
  </si>
  <si>
    <t>Total  Dismetaling Erection, Testing &amp; Commissioning Charges (Rs)</t>
  </si>
  <si>
    <r>
      <t xml:space="preserve">Total GST on Packaging  (indentified in Schedule-2) </t>
    </r>
    <r>
      <rPr>
        <sz val="10"/>
        <rFont val="Cambria"/>
        <family val="1"/>
      </rPr>
      <t xml:space="preserve"> </t>
    </r>
  </si>
  <si>
    <t>General Instruction to the Bidders for filling up this workbook of Price Schedules for Package  Procurement, Retrofitting and Replacement of 400kV Circuit Breakers at 765/400/220kV Sub-Station Satna and Bina</t>
  </si>
  <si>
    <t>Procurement, Retrofitting and Replacement of 400kV Circuit Breakers at 765/400/220kV Sub-Station Satna and Bina</t>
  </si>
  <si>
    <t>For Satna</t>
  </si>
  <si>
    <t>For Bina</t>
  </si>
  <si>
    <t>Nominal Creepage (25mm/kV) 245kV, 3150A, 50kA Spring-Spring type Circuit Breaker (3-Phase with Support Structure) as per Technical Specification, GTR &amp; scope of work</t>
  </si>
  <si>
    <t>24 Month</t>
  </si>
  <si>
    <t>WR2/NT/W-CB/DOM/G01/26/07170</t>
  </si>
  <si>
    <t>Schedule 2 Packaging</t>
  </si>
  <si>
    <r>
      <t xml:space="preserve">Packaging Charges- (Sch-2)
</t>
    </r>
    <r>
      <rPr>
        <b/>
        <sz val="10"/>
        <color rgb="FFFF0000"/>
        <rFont val="Cambria"/>
        <family val="1"/>
      </rPr>
      <t>(ITEMS TAB: Item 01  for BID PRICE SUMMARY Statement )</t>
    </r>
  </si>
  <si>
    <r>
      <t xml:space="preserve">Total GST on Packaging
</t>
    </r>
    <r>
      <rPr>
        <b/>
        <sz val="10"/>
        <color rgb="FFFF0000"/>
        <rFont val="Cambria"/>
        <family val="1"/>
      </rPr>
      <t>(ITEMS TAB: Item 02  for BID PRICE SUMMARY Statement )</t>
    </r>
  </si>
  <si>
    <t xml:space="preserve">Note: </t>
  </si>
  <si>
    <t xml:space="preserve">Total of supply &amp; Packaging Charges excuding gst is to be mentioned on PRANIT Portal under "ITEMS TAB: Item 01" for BID PRICE SUMMARY Statement </t>
  </si>
  <si>
    <t>Total GST charges for supply &amp; Packaging Schedules are to be mentioned on PRANIT Portal under "ITEMS TAB: Item 03"  for BID PRICE SUMMARY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</si>
</sst>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₹-4009]\ #,##0.00"/>
    <numFmt numFmtId="166" formatCode="#\,##\,##\,##0.00"/>
    <numFmt numFmtId="167" formatCode="#\,##\,##0.00"/>
    <numFmt numFmtId="168" formatCode="0.00;\-0;;@"/>
    <numFmt numFmtId="169" formatCode="[$-409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Arial"/>
      <family val="2"/>
    </font>
    <font>
      <b/>
      <sz val="12"/>
      <name val="Bookman Old Style"/>
      <family val="1"/>
    </font>
    <font>
      <sz val="10"/>
      <name val="Bookman Old Style"/>
      <family val="1"/>
    </font>
    <font>
      <sz val="11"/>
      <name val="Arial"/>
      <family val="2"/>
    </font>
    <font>
      <b/>
      <sz val="16"/>
      <name val="Bookman Old Style"/>
      <family val="1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i/>
      <sz val="10"/>
      <name val="Arial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rgb="FFFF0000"/>
      <name val="Cambria"/>
      <family val="1"/>
    </font>
    <font>
      <b/>
      <sz val="18"/>
      <color theme="1"/>
      <name val="Cambria"/>
      <family val="1"/>
    </font>
    <font>
      <b/>
      <sz val="14"/>
      <color indexed="9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2"/>
      <color indexed="12"/>
      <name val="Book Antiqua"/>
      <family val="1"/>
    </font>
    <font>
      <vertAlign val="superscript"/>
      <sz val="12"/>
      <name val="Book Antiqua"/>
      <family val="1"/>
    </font>
    <font>
      <b/>
      <vertAlign val="superscript"/>
      <sz val="12"/>
      <color indexed="12"/>
      <name val="Book Antiqua"/>
      <family val="1"/>
    </font>
    <font>
      <b/>
      <sz val="14"/>
      <name val="Book Antiqua"/>
      <family val="1"/>
    </font>
    <font>
      <b/>
      <sz val="14"/>
      <color indexed="1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color indexed="12"/>
      <name val="Book Antiqua"/>
      <family val="1"/>
    </font>
    <font>
      <b/>
      <sz val="11"/>
      <color indexed="9"/>
      <name val="Book Antiqua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rgb="FFFF0000"/>
      <name val="Cambria"/>
      <family val="1"/>
    </font>
    <font>
      <b/>
      <sz val="10"/>
      <color rgb="FFFF0000"/>
      <name val="Book Antiqua"/>
      <family val="1"/>
    </font>
    <font>
      <sz val="14"/>
      <color theme="1"/>
      <name val="Times Roman"/>
      <family val="1"/>
    </font>
    <font>
      <b/>
      <sz val="14"/>
      <color theme="1"/>
      <name val="Times Roman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21" fillId="0" borderId="0"/>
    <xf numFmtId="0" fontId="43" fillId="0" borderId="0"/>
  </cellStyleXfs>
  <cellXfs count="358">
    <xf numFmtId="0" fontId="0" fillId="0" borderId="0" xfId="0"/>
    <xf numFmtId="0" fontId="7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>
      <alignment vertical="center" wrapText="1"/>
    </xf>
    <xf numFmtId="0" fontId="8" fillId="0" borderId="1" xfId="0" applyFont="1" applyBorder="1" applyAlignment="1" applyProtection="1">
      <alignment vertical="center"/>
      <protection hidden="1"/>
    </xf>
    <xf numFmtId="0" fontId="0" fillId="0" borderId="1" xfId="0" applyBorder="1" applyAlignment="1">
      <alignment vertical="center"/>
    </xf>
    <xf numFmtId="0" fontId="8" fillId="0" borderId="1" xfId="0" applyFont="1" applyBorder="1" applyAlignment="1" applyProtection="1">
      <alignment vertical="top"/>
      <protection hidden="1"/>
    </xf>
    <xf numFmtId="0" fontId="8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>
      <alignment horizontal="center" vertical="center"/>
    </xf>
    <xf numFmtId="9" fontId="13" fillId="4" borderId="1" xfId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66" fontId="7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top" wrapText="1"/>
    </xf>
    <xf numFmtId="0" fontId="13" fillId="4" borderId="1" xfId="2" applyFont="1" applyFill="1" applyBorder="1" applyAlignment="1" applyProtection="1">
      <alignment horizontal="center" vertical="center"/>
      <protection locked="0" hidden="1"/>
    </xf>
    <xf numFmtId="0" fontId="7" fillId="4" borderId="0" xfId="0" applyFont="1" applyFill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hidden="1"/>
    </xf>
    <xf numFmtId="2" fontId="23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9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9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/>
      <protection hidden="1"/>
    </xf>
    <xf numFmtId="2" fontId="26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2" fillId="0" borderId="0" xfId="6" applyFont="1" applyAlignment="1">
      <alignment vertical="center"/>
    </xf>
    <xf numFmtId="0" fontId="22" fillId="0" borderId="0" xfId="6" applyFont="1" applyAlignment="1" applyProtection="1">
      <alignment vertical="center"/>
      <protection hidden="1"/>
    </xf>
    <xf numFmtId="10" fontId="23" fillId="4" borderId="3" xfId="6" applyNumberFormat="1" applyFont="1" applyFill="1" applyBorder="1" applyAlignment="1" applyProtection="1">
      <alignment vertical="center" wrapText="1"/>
      <protection locked="0"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center" vertical="center"/>
      <protection hidden="1"/>
    </xf>
    <xf numFmtId="0" fontId="26" fillId="0" borderId="0" xfId="6" applyFont="1" applyAlignment="1" applyProtection="1">
      <alignment horizontal="center" vertical="center"/>
      <protection hidden="1"/>
    </xf>
    <xf numFmtId="49" fontId="22" fillId="0" borderId="1" xfId="6" applyNumberFormat="1" applyFont="1" applyBorder="1" applyAlignment="1">
      <alignment horizontal="center" vertical="center" wrapText="1"/>
    </xf>
    <xf numFmtId="2" fontId="22" fillId="0" borderId="1" xfId="6" applyNumberFormat="1" applyFont="1" applyBorder="1" applyAlignment="1">
      <alignment horizontal="center" vertical="center"/>
    </xf>
    <xf numFmtId="168" fontId="23" fillId="0" borderId="0" xfId="6" applyNumberFormat="1" applyFont="1" applyAlignment="1">
      <alignment horizontal="center" vertical="center"/>
    </xf>
    <xf numFmtId="168" fontId="23" fillId="0" borderId="0" xfId="6" applyNumberFormat="1" applyFont="1" applyAlignment="1">
      <alignment vertical="center"/>
    </xf>
    <xf numFmtId="0" fontId="23" fillId="0" borderId="0" xfId="6" applyFont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0" fontId="22" fillId="0" borderId="0" xfId="6" applyFont="1" applyProtection="1">
      <protection hidden="1"/>
    </xf>
    <xf numFmtId="0" fontId="22" fillId="0" borderId="0" xfId="6" applyFont="1" applyAlignment="1">
      <alignment horizontal="center" vertical="center"/>
    </xf>
    <xf numFmtId="0" fontId="22" fillId="0" borderId="1" xfId="6" applyFont="1" applyBorder="1" applyAlignment="1" applyProtection="1">
      <alignment vertical="center"/>
      <protection hidden="1"/>
    </xf>
    <xf numFmtId="0" fontId="22" fillId="0" borderId="4" xfId="6" applyFont="1" applyBorder="1" applyAlignment="1" applyProtection="1">
      <alignment vertical="center"/>
      <protection hidden="1"/>
    </xf>
    <xf numFmtId="0" fontId="22" fillId="0" borderId="8" xfId="6" applyFont="1" applyBorder="1" applyAlignment="1" applyProtection="1">
      <alignment horizontal="center" vertical="center" wrapText="1"/>
      <protection hidden="1"/>
    </xf>
    <xf numFmtId="0" fontId="22" fillId="0" borderId="9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left" vertical="center"/>
      <protection hidden="1"/>
    </xf>
    <xf numFmtId="0" fontId="26" fillId="0" borderId="4" xfId="6" applyFont="1" applyBorder="1" applyAlignment="1">
      <alignment horizontal="center" vertical="center" wrapText="1"/>
    </xf>
    <xf numFmtId="165" fontId="26" fillId="3" borderId="1" xfId="6" applyNumberFormat="1" applyFont="1" applyFill="1" applyBorder="1" applyAlignment="1">
      <alignment vertical="center"/>
    </xf>
    <xf numFmtId="0" fontId="26" fillId="0" borderId="1" xfId="6" applyFont="1" applyBorder="1" applyAlignment="1">
      <alignment horizontal="center" vertical="center" wrapText="1"/>
    </xf>
    <xf numFmtId="49" fontId="26" fillId="0" borderId="1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horizontal="center" vertical="center"/>
    </xf>
    <xf numFmtId="0" fontId="22" fillId="0" borderId="0" xfId="0" applyFont="1"/>
    <xf numFmtId="0" fontId="22" fillId="0" borderId="1" xfId="4" applyFont="1" applyBorder="1" applyAlignment="1">
      <alignment horizontal="left"/>
    </xf>
    <xf numFmtId="0" fontId="22" fillId="0" borderId="1" xfId="4" applyFont="1" applyBorder="1"/>
    <xf numFmtId="0" fontId="22" fillId="0" borderId="2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2" xfId="0" applyFont="1" applyBorder="1" applyAlignment="1">
      <alignment vertical="top"/>
    </xf>
    <xf numFmtId="0" fontId="28" fillId="0" borderId="1" xfId="0" applyFont="1" applyBorder="1" applyAlignment="1">
      <alignment horizontal="center" vertical="center" wrapText="1"/>
    </xf>
    <xf numFmtId="0" fontId="25" fillId="0" borderId="0" xfId="0" applyFont="1"/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2" fontId="28" fillId="0" borderId="1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/>
    <xf numFmtId="15" fontId="22" fillId="0" borderId="0" xfId="0" applyNumberFormat="1" applyFont="1" applyAlignment="1">
      <alignment horizontal="left"/>
    </xf>
    <xf numFmtId="49" fontId="22" fillId="0" borderId="14" xfId="0" applyNumberFormat="1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/>
    </xf>
    <xf numFmtId="0" fontId="22" fillId="0" borderId="1" xfId="4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2" fontId="22" fillId="0" borderId="0" xfId="0" applyNumberFormat="1" applyFont="1"/>
    <xf numFmtId="0" fontId="22" fillId="0" borderId="9" xfId="0" applyFont="1" applyBorder="1" applyAlignment="1">
      <alignment vertical="center" wrapText="1"/>
    </xf>
    <xf numFmtId="167" fontId="22" fillId="0" borderId="11" xfId="0" applyNumberFormat="1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49" fontId="22" fillId="0" borderId="14" xfId="0" applyNumberFormat="1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left"/>
    </xf>
    <xf numFmtId="0" fontId="22" fillId="0" borderId="3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5" fontId="26" fillId="0" borderId="1" xfId="0" applyNumberFormat="1" applyFont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165" fontId="26" fillId="5" borderId="1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2" fontId="23" fillId="4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3" applyAlignment="1" applyProtection="1">
      <alignment vertical="top"/>
      <protection hidden="1"/>
    </xf>
    <xf numFmtId="0" fontId="32" fillId="0" borderId="0" xfId="3" applyFont="1" applyAlignment="1" applyProtection="1">
      <alignment vertical="top"/>
      <protection hidden="1"/>
    </xf>
    <xf numFmtId="0" fontId="33" fillId="0" borderId="0" xfId="3" applyFont="1" applyAlignment="1" applyProtection="1">
      <alignment horizontal="center" vertical="top"/>
      <protection hidden="1"/>
    </xf>
    <xf numFmtId="164" fontId="34" fillId="0" borderId="0" xfId="3" quotePrefix="1" applyNumberFormat="1" applyFont="1" applyAlignment="1" applyProtection="1">
      <alignment horizontal="left" vertical="top" wrapText="1" indent="1"/>
      <protection hidden="1"/>
    </xf>
    <xf numFmtId="0" fontId="32" fillId="0" borderId="0" xfId="3" applyFont="1" applyAlignment="1" applyProtection="1">
      <alignment horizontal="justify" vertical="top"/>
      <protection hidden="1"/>
    </xf>
    <xf numFmtId="0" fontId="32" fillId="0" borderId="0" xfId="3" applyFont="1" applyAlignment="1" applyProtection="1">
      <alignment horizontal="right" vertical="top" wrapText="1"/>
      <protection hidden="1"/>
    </xf>
    <xf numFmtId="0" fontId="32" fillId="0" borderId="0" xfId="3" applyFont="1" applyAlignment="1" applyProtection="1">
      <alignment horizontal="center" vertical="top" wrapText="1"/>
      <protection hidden="1"/>
    </xf>
    <xf numFmtId="0" fontId="34" fillId="0" borderId="0" xfId="3" applyFont="1" applyAlignment="1" applyProtection="1">
      <alignment horizontal="left" vertical="top"/>
      <protection hidden="1"/>
    </xf>
    <xf numFmtId="0" fontId="32" fillId="0" borderId="0" xfId="3" applyFont="1" applyProtection="1">
      <protection hidden="1"/>
    </xf>
    <xf numFmtId="0" fontId="39" fillId="0" borderId="0" xfId="3" applyFont="1" applyAlignment="1" applyProtection="1">
      <alignment horizontal="center" vertical="center" wrapText="1"/>
      <protection hidden="1"/>
    </xf>
    <xf numFmtId="0" fontId="40" fillId="0" borderId="0" xfId="3" applyFont="1" applyProtection="1">
      <protection hidden="1"/>
    </xf>
    <xf numFmtId="0" fontId="4" fillId="0" borderId="0" xfId="3" applyProtection="1">
      <protection hidden="1"/>
    </xf>
    <xf numFmtId="0" fontId="32" fillId="0" borderId="0" xfId="3" applyFont="1" applyAlignment="1" applyProtection="1">
      <alignment vertical="center"/>
      <protection hidden="1"/>
    </xf>
    <xf numFmtId="0" fontId="41" fillId="0" borderId="0" xfId="3" applyFont="1" applyProtection="1">
      <protection hidden="1"/>
    </xf>
    <xf numFmtId="0" fontId="32" fillId="0" borderId="0" xfId="3" applyFont="1" applyAlignment="1" applyProtection="1">
      <alignment horizontal="justify" vertical="center"/>
      <protection hidden="1"/>
    </xf>
    <xf numFmtId="0" fontId="41" fillId="0" borderId="0" xfId="3" applyFont="1" applyAlignment="1" applyProtection="1">
      <alignment vertical="top" wrapText="1"/>
      <protection hidden="1"/>
    </xf>
    <xf numFmtId="0" fontId="35" fillId="0" borderId="0" xfId="3" applyFont="1" applyAlignment="1" applyProtection="1">
      <alignment horizontal="justify" vertical="center"/>
      <protection hidden="1"/>
    </xf>
    <xf numFmtId="164" fontId="34" fillId="0" borderId="0" xfId="3" quotePrefix="1" applyNumberFormat="1" applyFont="1" applyAlignment="1" applyProtection="1">
      <alignment horizontal="left" vertical="top" wrapText="1"/>
      <protection hidden="1"/>
    </xf>
    <xf numFmtId="0" fontId="35" fillId="0" borderId="0" xfId="3" applyFont="1" applyAlignment="1" applyProtection="1">
      <alignment horizontal="center" vertical="top"/>
      <protection hidden="1"/>
    </xf>
    <xf numFmtId="0" fontId="32" fillId="0" borderId="0" xfId="3" applyFont="1" applyAlignment="1" applyProtection="1">
      <alignment horizontal="justify"/>
      <protection hidden="1"/>
    </xf>
    <xf numFmtId="0" fontId="34" fillId="0" borderId="1" xfId="0" applyFont="1" applyBorder="1" applyAlignment="1" applyProtection="1">
      <alignment vertical="center"/>
      <protection hidden="1"/>
    </xf>
    <xf numFmtId="0" fontId="32" fillId="0" borderId="1" xfId="0" applyFont="1" applyBorder="1" applyAlignment="1" applyProtection="1">
      <alignment vertical="center"/>
      <protection hidden="1"/>
    </xf>
    <xf numFmtId="0" fontId="33" fillId="0" borderId="0" xfId="7" applyFont="1" applyAlignment="1" applyProtection="1">
      <alignment horizontal="center" vertical="center"/>
      <protection hidden="1"/>
    </xf>
    <xf numFmtId="0" fontId="4" fillId="0" borderId="0" xfId="7" applyFont="1" applyAlignment="1" applyProtection="1">
      <alignment horizontal="justify" vertical="center"/>
      <protection hidden="1"/>
    </xf>
    <xf numFmtId="0" fontId="4" fillId="0" borderId="0" xfId="7" applyFont="1" applyAlignment="1" applyProtection="1">
      <alignment vertical="center"/>
      <protection hidden="1"/>
    </xf>
    <xf numFmtId="0" fontId="4" fillId="0" borderId="2" xfId="7" applyFont="1" applyBorder="1" applyAlignment="1" applyProtection="1">
      <alignment vertical="center" wrapText="1"/>
      <protection hidden="1"/>
    </xf>
    <xf numFmtId="0" fontId="4" fillId="0" borderId="4" xfId="7" applyFont="1" applyBorder="1" applyAlignment="1" applyProtection="1">
      <alignment vertical="center" wrapText="1"/>
      <protection hidden="1"/>
    </xf>
    <xf numFmtId="0" fontId="32" fillId="7" borderId="1" xfId="7" applyFont="1" applyFill="1" applyBorder="1" applyAlignment="1" applyProtection="1">
      <alignment horizontal="left" vertical="center"/>
      <protection locked="0"/>
    </xf>
    <xf numFmtId="0" fontId="4" fillId="0" borderId="0" xfId="7" applyFont="1" applyAlignment="1" applyProtection="1">
      <alignment vertical="center" wrapText="1"/>
      <protection hidden="1"/>
    </xf>
    <xf numFmtId="0" fontId="4" fillId="0" borderId="0" xfId="7" applyFont="1" applyAlignment="1" applyProtection="1">
      <alignment horizontal="center" vertical="center"/>
      <protection hidden="1"/>
    </xf>
    <xf numFmtId="0" fontId="4" fillId="0" borderId="17" xfId="7" applyFont="1" applyBorder="1" applyAlignment="1" applyProtection="1">
      <alignment vertical="center"/>
      <protection hidden="1"/>
    </xf>
    <xf numFmtId="0" fontId="4" fillId="0" borderId="18" xfId="7" applyFont="1" applyBorder="1" applyAlignment="1" applyProtection="1">
      <alignment vertical="center"/>
      <protection hidden="1"/>
    </xf>
    <xf numFmtId="0" fontId="4" fillId="7" borderId="19" xfId="7" applyFont="1" applyFill="1" applyBorder="1" applyAlignment="1" applyProtection="1">
      <alignment vertical="center" wrapText="1"/>
      <protection locked="0"/>
    </xf>
    <xf numFmtId="0" fontId="4" fillId="0" borderId="20" xfId="7" applyFont="1" applyBorder="1" applyAlignment="1" applyProtection="1">
      <alignment vertical="center" wrapText="1"/>
      <protection hidden="1"/>
    </xf>
    <xf numFmtId="0" fontId="4" fillId="0" borderId="21" xfId="7" applyFont="1" applyBorder="1" applyAlignment="1" applyProtection="1">
      <alignment vertical="center"/>
      <protection hidden="1"/>
    </xf>
    <xf numFmtId="0" fontId="4" fillId="0" borderId="22" xfId="7" applyFont="1" applyBorder="1" applyAlignment="1" applyProtection="1">
      <alignment vertical="center"/>
      <protection hidden="1"/>
    </xf>
    <xf numFmtId="0" fontId="4" fillId="0" borderId="23" xfId="7" applyFont="1" applyBorder="1" applyAlignment="1" applyProtection="1">
      <alignment vertical="center"/>
      <protection hidden="1"/>
    </xf>
    <xf numFmtId="0" fontId="4" fillId="0" borderId="6" xfId="7" applyFont="1" applyBorder="1" applyAlignment="1" applyProtection="1">
      <alignment vertical="center"/>
      <protection hidden="1"/>
    </xf>
    <xf numFmtId="0" fontId="4" fillId="0" borderId="7" xfId="7" applyFont="1" applyBorder="1" applyAlignment="1" applyProtection="1">
      <alignment vertical="center"/>
      <protection hidden="1"/>
    </xf>
    <xf numFmtId="0" fontId="4" fillId="0" borderId="20" xfId="7" applyFont="1" applyBorder="1" applyAlignment="1" applyProtection="1">
      <alignment vertical="center"/>
      <protection hidden="1"/>
    </xf>
    <xf numFmtId="0" fontId="4" fillId="0" borderId="2" xfId="7" applyFont="1" applyBorder="1" applyAlignment="1" applyProtection="1">
      <alignment horizontal="left" vertical="center"/>
      <protection hidden="1"/>
    </xf>
    <xf numFmtId="0" fontId="4" fillId="0" borderId="4" xfId="7" applyFont="1" applyBorder="1" applyAlignment="1" applyProtection="1">
      <alignment horizontal="left" vertical="center"/>
      <protection hidden="1"/>
    </xf>
    <xf numFmtId="49" fontId="4" fillId="7" borderId="19" xfId="7" applyNumberFormat="1" applyFont="1" applyFill="1" applyBorder="1" applyAlignment="1" applyProtection="1">
      <alignment vertical="center" wrapText="1"/>
      <protection locked="0"/>
    </xf>
    <xf numFmtId="0" fontId="4" fillId="0" borderId="0" xfId="7" applyFont="1" applyAlignment="1" applyProtection="1">
      <alignment horizontal="left" vertical="center"/>
      <protection hidden="1"/>
    </xf>
    <xf numFmtId="15" fontId="4" fillId="7" borderId="19" xfId="7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center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22" fillId="0" borderId="1" xfId="6" applyFont="1" applyBorder="1" applyAlignment="1" applyProtection="1">
      <alignment horizontal="left" vertical="center"/>
      <protection hidden="1"/>
    </xf>
    <xf numFmtId="0" fontId="22" fillId="0" borderId="2" xfId="6" applyFont="1" applyBorder="1" applyAlignment="1" applyProtection="1">
      <alignment horizontal="left" vertical="center"/>
      <protection hidden="1"/>
    </xf>
    <xf numFmtId="0" fontId="32" fillId="0" borderId="1" xfId="0" applyFont="1" applyBorder="1" applyAlignment="1">
      <alignment horizontal="center" vertical="top" wrapText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2" fillId="0" borderId="4" xfId="0" applyFont="1" applyBorder="1" applyAlignment="1" applyProtection="1">
      <alignment horizontal="center" vertical="center" wrapText="1"/>
      <protection hidden="1"/>
    </xf>
    <xf numFmtId="0" fontId="42" fillId="0" borderId="8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7" fillId="0" borderId="1" xfId="0" applyFont="1" applyBorder="1" applyAlignment="1" applyProtection="1">
      <alignment horizontal="center" vertical="center" wrapText="1"/>
      <protection hidden="1"/>
    </xf>
    <xf numFmtId="9" fontId="43" fillId="4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Border="1" applyAlignment="1">
      <alignment vertical="center"/>
    </xf>
    <xf numFmtId="0" fontId="42" fillId="0" borderId="10" xfId="0" applyFont="1" applyBorder="1" applyAlignment="1" applyProtection="1">
      <alignment horizontal="center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43" fillId="0" borderId="1" xfId="0" applyFont="1" applyBorder="1" applyAlignment="1" applyProtection="1">
      <alignment horizontal="left" vertical="center"/>
      <protection hidden="1"/>
    </xf>
    <xf numFmtId="0" fontId="43" fillId="0" borderId="0" xfId="0" applyFont="1" applyAlignment="1" applyProtection="1">
      <alignment vertical="center"/>
    </xf>
    <xf numFmtId="0" fontId="46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vertical="center"/>
    </xf>
    <xf numFmtId="0" fontId="32" fillId="0" borderId="1" xfId="0" applyFont="1" applyBorder="1" applyAlignment="1" applyProtection="1">
      <alignment horizontal="center" vertical="top" wrapText="1"/>
    </xf>
    <xf numFmtId="9" fontId="43" fillId="0" borderId="1" xfId="0" applyNumberFormat="1" applyFont="1" applyBorder="1" applyAlignment="1" applyProtection="1">
      <alignment horizontal="center" vertical="center"/>
    </xf>
    <xf numFmtId="2" fontId="46" fillId="3" borderId="1" xfId="0" applyNumberFormat="1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left" vertical="center" wrapText="1"/>
    </xf>
    <xf numFmtId="0" fontId="46" fillId="0" borderId="1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vertical="center"/>
    </xf>
    <xf numFmtId="2" fontId="42" fillId="0" borderId="1" xfId="0" applyNumberFormat="1" applyFont="1" applyBorder="1" applyAlignment="1" applyProtection="1">
      <alignment horizontal="center" vertical="center"/>
    </xf>
    <xf numFmtId="2" fontId="43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>
      <alignment horizontal="left" vertical="center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27" fillId="0" borderId="0" xfId="6" applyFont="1" applyAlignment="1" applyProtection="1">
      <alignment horizontal="left" vertical="center" wrapText="1"/>
      <protection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9" fillId="0" borderId="0" xfId="6" applyFont="1" applyAlignment="1">
      <alignment horizontal="center" vertical="center"/>
    </xf>
    <xf numFmtId="49" fontId="26" fillId="0" borderId="0" xfId="6" applyNumberFormat="1" applyFont="1" applyAlignment="1">
      <alignment horizontal="center" vertical="center" wrapText="1"/>
    </xf>
    <xf numFmtId="0" fontId="50" fillId="0" borderId="1" xfId="0" applyFont="1" applyBorder="1" applyAlignment="1">
      <alignment vertical="center" wrapText="1"/>
    </xf>
    <xf numFmtId="9" fontId="43" fillId="0" borderId="1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>
      <alignment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2" fontId="26" fillId="0" borderId="0" xfId="6" applyNumberFormat="1" applyFont="1" applyBorder="1" applyAlignment="1">
      <alignment horizontal="center" vertical="center" wrapText="1"/>
    </xf>
    <xf numFmtId="0" fontId="26" fillId="0" borderId="0" xfId="6" applyFont="1" applyBorder="1" applyAlignment="1" applyProtection="1">
      <alignment horizontal="center" vertical="center" wrapText="1"/>
      <protection hidden="1"/>
    </xf>
    <xf numFmtId="0" fontId="22" fillId="0" borderId="0" xfId="6" applyFont="1" applyBorder="1" applyAlignment="1" applyProtection="1">
      <alignment vertical="center"/>
      <protection hidden="1"/>
    </xf>
    <xf numFmtId="0" fontId="29" fillId="0" borderId="0" xfId="6" applyFont="1" applyBorder="1" applyAlignment="1" applyProtection="1">
      <alignment horizontal="center" vertical="center" wrapText="1"/>
      <protection hidden="1"/>
    </xf>
    <xf numFmtId="2" fontId="23" fillId="0" borderId="1" xfId="0" applyNumberFormat="1" applyFont="1" applyFill="1" applyBorder="1" applyAlignment="1" applyProtection="1">
      <alignment horizontal="center" vertical="center"/>
      <protection locked="0"/>
    </xf>
    <xf numFmtId="2" fontId="23" fillId="0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center" vertical="center" wrapText="1"/>
    </xf>
    <xf numFmtId="9" fontId="22" fillId="0" borderId="1" xfId="0" applyNumberFormat="1" applyFont="1" applyFill="1" applyBorder="1" applyAlignment="1" applyProtection="1">
      <alignment horizontal="center" vertical="center"/>
      <protection locked="0"/>
    </xf>
    <xf numFmtId="2" fontId="23" fillId="0" borderId="1" xfId="6" applyNumberFormat="1" applyFont="1" applyFill="1" applyBorder="1" applyAlignment="1" applyProtection="1">
      <alignment horizontal="center" vertical="center" wrapText="1"/>
      <protection hidden="1"/>
    </xf>
    <xf numFmtId="2" fontId="25" fillId="0" borderId="1" xfId="0" applyNumberFormat="1" applyFont="1" applyFill="1" applyBorder="1" applyAlignment="1" applyProtection="1">
      <alignment horizontal="center" vertical="center"/>
      <protection hidden="1"/>
    </xf>
    <xf numFmtId="2" fontId="23" fillId="0" borderId="1" xfId="0" applyNumberFormat="1" applyFont="1" applyFill="1" applyBorder="1" applyAlignment="1" applyProtection="1">
      <alignment horizontal="center" vertical="center"/>
    </xf>
    <xf numFmtId="0" fontId="35" fillId="0" borderId="16" xfId="3" applyFont="1" applyBorder="1" applyAlignment="1" applyProtection="1">
      <alignment horizontal="center" vertical="center"/>
      <protection hidden="1"/>
    </xf>
    <xf numFmtId="0" fontId="35" fillId="0" borderId="0" xfId="3" applyFont="1" applyAlignment="1" applyProtection="1">
      <alignment horizontal="left" vertical="top" wrapText="1"/>
      <protection hidden="1"/>
    </xf>
    <xf numFmtId="0" fontId="35" fillId="0" borderId="0" xfId="3" applyFont="1" applyAlignment="1" applyProtection="1">
      <alignment horizontal="left" vertical="top"/>
      <protection hidden="1"/>
    </xf>
    <xf numFmtId="0" fontId="38" fillId="0" borderId="0" xfId="3" applyFont="1" applyAlignment="1" applyProtection="1">
      <alignment horizontal="center" vertical="top"/>
      <protection hidden="1"/>
    </xf>
    <xf numFmtId="0" fontId="38" fillId="0" borderId="15" xfId="3" applyFont="1" applyBorder="1" applyAlignment="1" applyProtection="1">
      <alignment horizontal="center" vertical="top"/>
      <protection hidden="1"/>
    </xf>
    <xf numFmtId="0" fontId="31" fillId="6" borderId="0" xfId="3" applyFont="1" applyFill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justify" vertical="center" wrapText="1"/>
      <protection hidden="1"/>
    </xf>
    <xf numFmtId="0" fontId="42" fillId="0" borderId="1" xfId="0" applyFont="1" applyBorder="1" applyAlignment="1" applyProtection="1">
      <alignment horizontal="justify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/>
      <protection hidden="1"/>
    </xf>
    <xf numFmtId="169" fontId="32" fillId="0" borderId="2" xfId="0" applyNumberFormat="1" applyFont="1" applyBorder="1" applyAlignment="1" applyProtection="1">
      <alignment horizontal="center" vertical="center"/>
      <protection hidden="1"/>
    </xf>
    <xf numFmtId="169" fontId="32" fillId="0" borderId="3" xfId="0" applyNumberFormat="1" applyFont="1" applyBorder="1" applyAlignment="1" applyProtection="1">
      <alignment horizontal="center" vertical="center"/>
      <protection hidden="1"/>
    </xf>
    <xf numFmtId="169" fontId="32" fillId="0" borderId="4" xfId="0" applyNumberFormat="1" applyFont="1" applyBorder="1" applyAlignment="1" applyProtection="1">
      <alignment horizontal="center" vertical="center"/>
      <protection hidden="1"/>
    </xf>
    <xf numFmtId="1" fontId="32" fillId="0" borderId="2" xfId="0" applyNumberFormat="1" applyFont="1" applyBorder="1" applyAlignment="1" applyProtection="1">
      <alignment horizontal="center" vertical="center"/>
      <protection hidden="1"/>
    </xf>
    <xf numFmtId="1" fontId="32" fillId="0" borderId="3" xfId="0" applyNumberFormat="1" applyFont="1" applyBorder="1" applyAlignment="1" applyProtection="1">
      <alignment horizontal="center" vertical="center"/>
      <protection hidden="1"/>
    </xf>
    <xf numFmtId="1" fontId="32" fillId="0" borderId="4" xfId="0" applyNumberFormat="1" applyFont="1" applyBorder="1" applyAlignment="1" applyProtection="1">
      <alignment horizontal="center" vertical="center"/>
      <protection hidden="1"/>
    </xf>
    <xf numFmtId="0" fontId="44" fillId="0" borderId="5" xfId="7" applyFont="1" applyBorder="1" applyAlignment="1" applyProtection="1">
      <alignment horizontal="left" vertical="center" wrapText="1"/>
      <protection hidden="1"/>
    </xf>
    <xf numFmtId="0" fontId="33" fillId="0" borderId="3" xfId="7" applyFont="1" applyBorder="1" applyAlignment="1" applyProtection="1">
      <alignment horizontal="center" vertical="center" wrapText="1"/>
      <protection hidden="1"/>
    </xf>
    <xf numFmtId="0" fontId="45" fillId="6" borderId="0" xfId="7" applyFont="1" applyFill="1" applyAlignment="1" applyProtection="1">
      <alignment horizontal="center" vertical="center"/>
      <protection hidden="1"/>
    </xf>
    <xf numFmtId="0" fontId="5" fillId="3" borderId="0" xfId="4" applyFill="1"/>
    <xf numFmtId="49" fontId="42" fillId="0" borderId="1" xfId="0" applyNumberFormat="1" applyFont="1" applyBorder="1" applyAlignment="1" applyProtection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hidden="1"/>
    </xf>
    <xf numFmtId="0" fontId="42" fillId="0" borderId="12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47" fillId="0" borderId="10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3" fillId="0" borderId="2" xfId="0" applyFont="1" applyBorder="1" applyAlignment="1" applyProtection="1">
      <alignment horizontal="center" vertical="center"/>
      <protection hidden="1"/>
    </xf>
    <xf numFmtId="0" fontId="43" fillId="0" borderId="3" xfId="0" applyFont="1" applyBorder="1" applyAlignment="1" applyProtection="1">
      <alignment horizontal="center" vertical="center"/>
      <protection hidden="1"/>
    </xf>
    <xf numFmtId="0" fontId="43" fillId="0" borderId="4" xfId="0" applyFont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left" vertical="center"/>
      <protection hidden="1"/>
    </xf>
    <xf numFmtId="0" fontId="43" fillId="0" borderId="1" xfId="0" applyFont="1" applyBorder="1" applyAlignment="1" applyProtection="1">
      <alignment horizontal="left" vertical="center"/>
    </xf>
    <xf numFmtId="49" fontId="42" fillId="0" borderId="2" xfId="0" applyNumberFormat="1" applyFont="1" applyBorder="1" applyAlignment="1" applyProtection="1">
      <alignment horizontal="center" vertical="center" wrapText="1"/>
    </xf>
    <xf numFmtId="49" fontId="42" fillId="0" borderId="3" xfId="0" applyNumberFormat="1" applyFont="1" applyBorder="1" applyAlignment="1" applyProtection="1">
      <alignment horizontal="center" vertical="center" wrapText="1"/>
    </xf>
    <xf numFmtId="49" fontId="42" fillId="0" borderId="4" xfId="0" applyNumberFormat="1" applyFont="1" applyBorder="1" applyAlignment="1" applyProtection="1">
      <alignment horizontal="center" vertical="center" wrapText="1"/>
    </xf>
    <xf numFmtId="2" fontId="42" fillId="0" borderId="2" xfId="0" applyNumberFormat="1" applyFont="1" applyBorder="1" applyAlignment="1" applyProtection="1">
      <alignment horizontal="center" vertical="center" wrapText="1"/>
    </xf>
    <xf numFmtId="2" fontId="42" fillId="0" borderId="3" xfId="0" applyNumberFormat="1" applyFont="1" applyBorder="1" applyAlignment="1" applyProtection="1">
      <alignment horizontal="center" vertical="center" wrapText="1"/>
    </xf>
    <xf numFmtId="2" fontId="42" fillId="0" borderId="4" xfId="0" applyNumberFormat="1" applyFont="1" applyBorder="1" applyAlignment="1" applyProtection="1">
      <alignment horizontal="center" vertical="center" wrapText="1"/>
    </xf>
    <xf numFmtId="0" fontId="43" fillId="4" borderId="2" xfId="0" applyFont="1" applyFill="1" applyBorder="1" applyAlignment="1" applyProtection="1">
      <alignment horizontal="center" vertical="center"/>
      <protection locked="0" hidden="1"/>
    </xf>
    <xf numFmtId="0" fontId="43" fillId="4" borderId="3" xfId="0" applyFont="1" applyFill="1" applyBorder="1" applyAlignment="1" applyProtection="1">
      <alignment horizontal="center" vertical="center"/>
      <protection locked="0" hidden="1"/>
    </xf>
    <xf numFmtId="0" fontId="47" fillId="0" borderId="2" xfId="0" applyFont="1" applyBorder="1" applyAlignment="1" applyProtection="1">
      <alignment horizontal="center" vertical="center"/>
      <protection hidden="1"/>
    </xf>
    <xf numFmtId="0" fontId="47" fillId="0" borderId="3" xfId="0" applyFont="1" applyBorder="1" applyAlignment="1" applyProtection="1">
      <alignment horizontal="center" vertical="center"/>
      <protection hidden="1"/>
    </xf>
    <xf numFmtId="0" fontId="47" fillId="0" borderId="4" xfId="0" applyFont="1" applyBorder="1" applyAlignment="1" applyProtection="1">
      <alignment horizontal="center" vertical="center"/>
      <protection hidden="1"/>
    </xf>
    <xf numFmtId="0" fontId="49" fillId="0" borderId="2" xfId="0" applyFont="1" applyBorder="1" applyAlignment="1" applyProtection="1">
      <alignment horizontal="center" vertical="center"/>
      <protection hidden="1"/>
    </xf>
    <xf numFmtId="0" fontId="49" fillId="0" borderId="3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left" vertical="center"/>
      <protection locked="0" hidden="1"/>
    </xf>
    <xf numFmtId="0" fontId="0" fillId="4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top"/>
      <protection hidden="1"/>
    </xf>
    <xf numFmtId="0" fontId="22" fillId="0" borderId="3" xfId="6" applyFont="1" applyBorder="1" applyAlignment="1" applyProtection="1">
      <alignment vertical="center"/>
      <protection hidden="1"/>
    </xf>
    <xf numFmtId="0" fontId="29" fillId="0" borderId="0" xfId="6" applyFont="1" applyAlignment="1">
      <alignment horizontal="center" vertical="center"/>
    </xf>
    <xf numFmtId="49" fontId="26" fillId="0" borderId="0" xfId="6" applyNumberFormat="1" applyFont="1" applyAlignment="1">
      <alignment horizontal="center" vertical="center" wrapText="1"/>
    </xf>
    <xf numFmtId="2" fontId="26" fillId="0" borderId="5" xfId="6" applyNumberFormat="1" applyFont="1" applyBorder="1" applyAlignment="1">
      <alignment horizontal="center" vertical="center" wrapText="1"/>
    </xf>
    <xf numFmtId="0" fontId="26" fillId="0" borderId="8" xfId="6" applyFont="1" applyBorder="1" applyAlignment="1" applyProtection="1">
      <alignment horizontal="center" vertical="center" wrapText="1"/>
      <protection hidden="1"/>
    </xf>
    <xf numFmtId="0" fontId="26" fillId="0" borderId="9" xfId="6" applyFont="1" applyBorder="1" applyAlignment="1" applyProtection="1">
      <alignment horizontal="center" vertical="center" wrapText="1"/>
      <protection hidden="1"/>
    </xf>
    <xf numFmtId="0" fontId="26" fillId="0" borderId="3" xfId="6" applyFont="1" applyBorder="1" applyAlignment="1" applyProtection="1">
      <alignment horizontal="center" vertical="center" wrapText="1"/>
      <protection hidden="1"/>
    </xf>
    <xf numFmtId="0" fontId="26" fillId="0" borderId="2" xfId="6" applyFont="1" applyBorder="1" applyAlignment="1" applyProtection="1">
      <alignment horizontal="right" vertical="center" wrapText="1"/>
      <protection hidden="1"/>
    </xf>
    <xf numFmtId="0" fontId="26" fillId="0" borderId="3" xfId="6" applyFont="1" applyBorder="1" applyAlignment="1" applyProtection="1">
      <alignment horizontal="right" vertical="center" wrapText="1"/>
      <protection hidden="1"/>
    </xf>
    <xf numFmtId="0" fontId="26" fillId="0" borderId="4" xfId="6" applyFont="1" applyBorder="1" applyAlignment="1" applyProtection="1">
      <alignment horizontal="right" vertical="center" wrapText="1"/>
      <protection hidden="1"/>
    </xf>
    <xf numFmtId="0" fontId="27" fillId="0" borderId="0" xfId="6" applyFont="1" applyAlignment="1" applyProtection="1">
      <alignment horizontal="left" vertical="center" wrapText="1"/>
      <protection hidden="1"/>
    </xf>
    <xf numFmtId="0" fontId="26" fillId="0" borderId="10" xfId="6" applyFont="1" applyBorder="1" applyAlignment="1" applyProtection="1">
      <alignment horizontal="center" vertical="center" wrapText="1"/>
      <protection hidden="1"/>
    </xf>
    <xf numFmtId="0" fontId="26" fillId="0" borderId="12" xfId="6" applyFont="1" applyBorder="1" applyAlignment="1" applyProtection="1">
      <alignment horizontal="center" vertical="center" wrapText="1"/>
      <protection hidden="1"/>
    </xf>
    <xf numFmtId="0" fontId="29" fillId="0" borderId="6" xfId="6" applyFont="1" applyBorder="1" applyAlignment="1" applyProtection="1">
      <alignment horizontal="center" vertical="center" wrapText="1"/>
      <protection hidden="1"/>
    </xf>
    <xf numFmtId="0" fontId="29" fillId="0" borderId="5" xfId="6" applyFont="1" applyBorder="1" applyAlignment="1" applyProtection="1">
      <alignment horizontal="center" vertical="center" wrapText="1"/>
      <protection hidden="1"/>
    </xf>
    <xf numFmtId="0" fontId="29" fillId="0" borderId="3" xfId="6" applyFont="1" applyBorder="1" applyAlignment="1" applyProtection="1">
      <alignment horizontal="center" vertical="center" wrapText="1"/>
      <protection hidden="1"/>
    </xf>
    <xf numFmtId="0" fontId="26" fillId="0" borderId="11" xfId="6" applyFont="1" applyBorder="1" applyAlignment="1" applyProtection="1">
      <alignment horizontal="center" vertical="center" wrapText="1"/>
      <protection hidden="1"/>
    </xf>
    <xf numFmtId="0" fontId="26" fillId="0" borderId="7" xfId="6" applyFont="1" applyBorder="1" applyAlignment="1" applyProtection="1">
      <alignment horizontal="center" vertical="center" wrapText="1"/>
      <protection hidden="1"/>
    </xf>
    <xf numFmtId="0" fontId="22" fillId="4" borderId="2" xfId="0" applyFont="1" applyFill="1" applyBorder="1" applyAlignment="1" applyProtection="1">
      <alignment horizontal="center" vertical="center"/>
      <protection locked="0" hidden="1"/>
    </xf>
    <xf numFmtId="0" fontId="22" fillId="4" borderId="3" xfId="0" applyFont="1" applyFill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right" vertical="center"/>
      <protection hidden="1"/>
    </xf>
    <xf numFmtId="0" fontId="27" fillId="0" borderId="3" xfId="0" applyFont="1" applyBorder="1" applyAlignment="1" applyProtection="1">
      <alignment horizontal="right" vertical="center"/>
      <protection hidden="1"/>
    </xf>
    <xf numFmtId="0" fontId="27" fillId="0" borderId="4" xfId="0" applyFont="1" applyBorder="1" applyAlignment="1" applyProtection="1">
      <alignment horizontal="right" vertical="center"/>
      <protection hidden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0" fontId="48" fillId="0" borderId="2" xfId="0" applyFont="1" applyBorder="1" applyAlignment="1" applyProtection="1">
      <alignment horizontal="center" vertical="center" wrapText="1"/>
      <protection hidden="1"/>
    </xf>
    <xf numFmtId="0" fontId="48" fillId="0" borderId="3" xfId="0" applyFont="1" applyBorder="1" applyAlignment="1" applyProtection="1">
      <alignment horizontal="center" vertical="center" wrapText="1"/>
      <protection hidden="1"/>
    </xf>
    <xf numFmtId="0" fontId="48" fillId="0" borderId="4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8" fillId="0" borderId="1" xfId="0" applyFont="1" applyBorder="1" applyAlignment="1">
      <alignment horizontal="justify" vertical="center" wrapText="1"/>
    </xf>
    <xf numFmtId="0" fontId="22" fillId="5" borderId="0" xfId="6" applyFont="1" applyFill="1" applyAlignment="1">
      <alignment horizontal="left" vertical="center"/>
    </xf>
    <xf numFmtId="0" fontId="26" fillId="5" borderId="1" xfId="0" applyFont="1" applyFill="1" applyBorder="1" applyAlignment="1">
      <alignment horizontal="justify" vertical="top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5" borderId="2" xfId="0" applyFont="1" applyFill="1" applyBorder="1" applyAlignment="1">
      <alignment horizontal="left" vertical="top" wrapText="1"/>
    </xf>
    <xf numFmtId="0" fontId="26" fillId="5" borderId="4" xfId="0" applyFont="1" applyFill="1" applyBorder="1" applyAlignment="1">
      <alignment horizontal="left" vertical="top" wrapText="1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4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vertical="top"/>
    </xf>
  </cellXfs>
  <cellStyles count="8">
    <cellStyle name="Good" xfId="2" builtinId="26"/>
    <cellStyle name="Normal" xfId="0" builtinId="0"/>
    <cellStyle name="Normal 2" xfId="5" xr:uid="{BAE88CE7-FFD5-427F-AE60-130F606C3CE4}"/>
    <cellStyle name="Normal 3" xfId="6" xr:uid="{1A64D08E-80A8-4264-BAB4-FF3B861772BB}"/>
    <cellStyle name="Normal 4" xfId="3" xr:uid="{3823D8C0-4459-4521-869D-3A21B36BC99B}"/>
    <cellStyle name="Normal_Attacments TW 04" xfId="7" xr:uid="{4CB24FB0-CEAB-41AB-A237-092F84496699}"/>
    <cellStyle name="Normal_Entertainment Form" xfId="4" xr:uid="{34A91D39-71A5-41AE-97ED-CF7655FC2123}"/>
    <cellStyle name="Percent" xfId="1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wr2_powergrid_in\Documents\WR-II%20RHQ\Engineering\7%20PROJECTS\Pirana%20Kamod\Replacement%20of%20Main%20Gate%20SY%20gate%20etc\BOQ%20in%20SRM%20For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2k8\Common\CIVIL\D\ENGG-CIVIL\ENGG%20CIVIL\7%20PROJECTS\90%20Radhnesda\2.0%20Residential%20Quarters\Final%20BOQ%20Rachanesda%20Qtrs%20SRM%20Bidding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grid1989-my.sharepoint.com/personal/wr2_powergrid_in/Documents/WR-II%20RHQ/Engineering/7%20PROJECTS/13%20INDORE/MPPTCL%20cablle%20Trench/Price_scheduleSRM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Instructions"/>
      <sheetName val="BASICS"/>
      <sheetName val="Name of Bidder"/>
      <sheetName val="Sch-3A"/>
      <sheetName val="Sch5 Taxes"/>
      <sheetName val="Sch6 Summary"/>
    </sheetNames>
    <sheetDataSet>
      <sheetData sheetId="0" refreshError="1">
        <row r="1">
          <cell r="A1" t="str">
            <v>Name of Package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"/>
      <sheetName val="Names of Bidder"/>
      <sheetName val="Sch-3A DSR civil Qtr"/>
      <sheetName val="Sch-3B Non-Sch civil Qtr"/>
      <sheetName val="Sch - 3C Qtr Elect Sch"/>
      <sheetName val="Sch - 3D Qtr Elect NS"/>
      <sheetName val="Sch - 3E CC Elect Sch"/>
      <sheetName val="Sch-3F CC Elect NS"/>
      <sheetName val="Sch-5 Taxes and duties"/>
      <sheetName val="Sch-6 GRAND SUMMARY"/>
      <sheetName val="Sheet7"/>
      <sheetName val="Bid Form "/>
      <sheetName val="Sheet5"/>
    </sheetNames>
    <sheetDataSet>
      <sheetData sheetId="0" refreshError="1"/>
      <sheetData sheetId="1" refreshError="1">
        <row r="9">
          <cell r="C9" t="str">
            <v>…….. …… ………. ……….</v>
          </cell>
        </row>
        <row r="10">
          <cell r="C10" t="str">
            <v>…….. …… ………. ……….</v>
          </cell>
        </row>
        <row r="11">
          <cell r="C11" t="str">
            <v>…….. …… ………. ……….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"/>
      <sheetName val="Names of Bidder"/>
      <sheetName val="Bid Form "/>
      <sheetName val="Sch-3A DSR civil "/>
      <sheetName val="Sch-3B Non-Sch civil "/>
      <sheetName val="Sch-5 Taxes and duties"/>
      <sheetName val="Sch-6 GRAND SUMMARY"/>
      <sheetName val="Sheet7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POWER GRID CORPORATION OF INDIA LTD.</v>
          </cell>
          <cell r="B1"/>
          <cell r="C1"/>
          <cell r="D1"/>
        </row>
        <row r="2">
          <cell r="A2" t="str">
            <v>WRTS-II,RHQ,VADODARA</v>
          </cell>
          <cell r="B2"/>
          <cell r="C2"/>
          <cell r="D2"/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D2DE-542E-4DA8-9482-69C089E69001}">
  <dimension ref="A1:K134"/>
  <sheetViews>
    <sheetView workbookViewId="0">
      <selection sqref="A1:C1"/>
    </sheetView>
  </sheetViews>
  <sheetFormatPr defaultRowHeight="16.5"/>
  <cols>
    <col min="1" max="1" width="9.140625" style="131"/>
    <col min="2" max="2" width="9.140625" style="132"/>
    <col min="3" max="3" width="83" style="132" customWidth="1"/>
    <col min="4" max="4" width="75.5703125" style="131" customWidth="1"/>
    <col min="5" max="16384" width="9.140625" style="142"/>
  </cols>
  <sheetData>
    <row r="1" spans="1:11" ht="96.75" customHeight="1">
      <c r="A1" s="241" t="s">
        <v>165</v>
      </c>
      <c r="B1" s="241"/>
      <c r="C1" s="241"/>
      <c r="D1" s="140"/>
      <c r="E1" s="141"/>
      <c r="F1" s="141"/>
      <c r="G1" s="141"/>
      <c r="H1" s="141"/>
      <c r="I1" s="141"/>
      <c r="J1" s="141"/>
      <c r="K1" s="141"/>
    </row>
    <row r="2" spans="1:11" ht="18" customHeight="1">
      <c r="D2" s="143"/>
      <c r="E2" s="144"/>
      <c r="F2" s="144"/>
      <c r="G2" s="144"/>
      <c r="H2" s="144"/>
      <c r="I2" s="144"/>
      <c r="J2" s="144"/>
      <c r="K2" s="144"/>
    </row>
    <row r="3" spans="1:11" ht="18" customHeight="1">
      <c r="A3" s="133" t="s">
        <v>68</v>
      </c>
      <c r="B3" s="132" t="s">
        <v>69</v>
      </c>
      <c r="D3" s="145"/>
      <c r="E3" s="146"/>
      <c r="F3" s="146"/>
      <c r="G3" s="146"/>
      <c r="H3" s="146"/>
      <c r="I3" s="146"/>
      <c r="J3" s="146"/>
      <c r="K3" s="146"/>
    </row>
    <row r="4" spans="1:11" ht="18" customHeight="1">
      <c r="B4" s="134" t="s">
        <v>70</v>
      </c>
      <c r="C4" s="135" t="s">
        <v>71</v>
      </c>
      <c r="D4" s="145"/>
      <c r="E4" s="146"/>
      <c r="F4" s="146"/>
      <c r="G4" s="146"/>
      <c r="H4" s="146"/>
      <c r="I4" s="146"/>
      <c r="J4" s="146"/>
      <c r="K4" s="146"/>
    </row>
    <row r="5" spans="1:11" ht="38.1" customHeight="1">
      <c r="B5" s="134" t="s">
        <v>72</v>
      </c>
      <c r="C5" s="135" t="s">
        <v>73</v>
      </c>
      <c r="D5" s="145"/>
      <c r="E5" s="146"/>
      <c r="F5" s="146"/>
      <c r="G5" s="146"/>
      <c r="H5" s="146"/>
      <c r="I5" s="146"/>
      <c r="J5" s="146"/>
      <c r="K5" s="146"/>
    </row>
    <row r="6" spans="1:11" ht="18" customHeight="1">
      <c r="B6" s="134" t="s">
        <v>74</v>
      </c>
      <c r="C6" s="135" t="s">
        <v>75</v>
      </c>
      <c r="D6" s="145"/>
      <c r="E6" s="146"/>
      <c r="F6" s="146"/>
      <c r="G6" s="146"/>
      <c r="H6" s="146"/>
      <c r="I6" s="146"/>
      <c r="J6" s="146"/>
      <c r="K6" s="146"/>
    </row>
    <row r="7" spans="1:11" ht="18" customHeight="1">
      <c r="B7" s="134" t="s">
        <v>76</v>
      </c>
      <c r="C7" s="135" t="s">
        <v>77</v>
      </c>
      <c r="D7" s="145"/>
      <c r="E7" s="146"/>
      <c r="F7" s="146"/>
      <c r="G7" s="146"/>
      <c r="H7" s="146"/>
      <c r="I7" s="146"/>
      <c r="J7" s="146"/>
      <c r="K7" s="146"/>
    </row>
    <row r="8" spans="1:11" ht="18" customHeight="1">
      <c r="B8" s="134" t="s">
        <v>78</v>
      </c>
      <c r="C8" s="135" t="s">
        <v>79</v>
      </c>
      <c r="D8" s="145"/>
      <c r="E8" s="146"/>
      <c r="F8" s="146"/>
      <c r="G8" s="146"/>
      <c r="H8" s="146"/>
      <c r="I8" s="146"/>
      <c r="J8" s="146"/>
      <c r="K8" s="146"/>
    </row>
    <row r="9" spans="1:11" ht="18" customHeight="1">
      <c r="B9" s="134" t="s">
        <v>80</v>
      </c>
      <c r="C9" s="135" t="s">
        <v>81</v>
      </c>
      <c r="D9" s="145"/>
      <c r="E9" s="146"/>
      <c r="F9" s="146"/>
      <c r="G9" s="146"/>
      <c r="H9" s="146"/>
      <c r="I9" s="146"/>
      <c r="J9" s="146"/>
      <c r="K9" s="146"/>
    </row>
    <row r="10" spans="1:11" ht="18" customHeight="1">
      <c r="B10" s="134"/>
      <c r="C10" s="135"/>
      <c r="D10" s="145"/>
      <c r="E10" s="146"/>
      <c r="F10" s="146"/>
      <c r="G10" s="146"/>
      <c r="H10" s="146"/>
      <c r="I10" s="146"/>
      <c r="J10" s="146"/>
      <c r="K10" s="146"/>
    </row>
    <row r="11" spans="1:11" ht="18" hidden="1" customHeight="1">
      <c r="A11" s="133" t="s">
        <v>82</v>
      </c>
      <c r="B11" s="132" t="s">
        <v>83</v>
      </c>
      <c r="D11" s="145"/>
      <c r="E11" s="146"/>
      <c r="F11" s="146"/>
      <c r="G11" s="146"/>
      <c r="H11" s="146"/>
      <c r="I11" s="146"/>
      <c r="J11" s="146"/>
      <c r="K11" s="146"/>
    </row>
    <row r="12" spans="1:11" ht="18" hidden="1" customHeight="1">
      <c r="B12" s="238" t="s">
        <v>84</v>
      </c>
      <c r="C12" s="238"/>
      <c r="D12" s="147"/>
      <c r="E12" s="146"/>
      <c r="F12" s="146"/>
      <c r="G12" s="146"/>
      <c r="H12" s="146"/>
      <c r="I12" s="146"/>
      <c r="J12" s="146"/>
      <c r="K12" s="146"/>
    </row>
    <row r="13" spans="1:11" ht="18" hidden="1" customHeight="1">
      <c r="B13" s="136"/>
      <c r="C13" s="135" t="s">
        <v>85</v>
      </c>
      <c r="D13" s="145"/>
      <c r="E13" s="146"/>
      <c r="F13" s="146"/>
      <c r="G13" s="146"/>
      <c r="H13" s="146"/>
      <c r="I13" s="146"/>
      <c r="J13" s="146"/>
      <c r="K13" s="146"/>
    </row>
    <row r="14" spans="1:11" ht="18" hidden="1" customHeight="1">
      <c r="B14" s="238" t="s">
        <v>86</v>
      </c>
      <c r="C14" s="238"/>
      <c r="D14" s="147"/>
      <c r="E14" s="146"/>
      <c r="F14" s="146"/>
      <c r="G14" s="146"/>
      <c r="H14" s="146"/>
      <c r="I14" s="146"/>
      <c r="J14" s="146"/>
      <c r="K14" s="146"/>
    </row>
    <row r="15" spans="1:11" ht="38.1" hidden="1" customHeight="1">
      <c r="B15" s="137" t="s">
        <v>87</v>
      </c>
      <c r="C15" s="135" t="s">
        <v>88</v>
      </c>
      <c r="D15" s="145"/>
      <c r="E15" s="146"/>
      <c r="F15" s="146"/>
      <c r="G15" s="146"/>
      <c r="H15" s="146"/>
      <c r="I15" s="146"/>
      <c r="J15" s="146"/>
      <c r="K15" s="146"/>
    </row>
    <row r="16" spans="1:11" ht="24.75" hidden="1" customHeight="1">
      <c r="B16" s="137" t="s">
        <v>87</v>
      </c>
      <c r="C16" s="135" t="s">
        <v>89</v>
      </c>
      <c r="D16" s="145"/>
      <c r="E16" s="146"/>
      <c r="F16" s="146"/>
      <c r="G16" s="146"/>
      <c r="H16" s="146"/>
      <c r="I16" s="146"/>
      <c r="J16" s="146"/>
      <c r="K16" s="146"/>
    </row>
    <row r="17" spans="2:11" ht="42" hidden="1" customHeight="1">
      <c r="B17" s="137" t="s">
        <v>87</v>
      </c>
      <c r="C17" s="135" t="s">
        <v>110</v>
      </c>
      <c r="D17" s="145"/>
      <c r="E17" s="146"/>
      <c r="F17" s="146"/>
      <c r="G17" s="146"/>
      <c r="H17" s="146"/>
      <c r="I17" s="146"/>
      <c r="J17" s="146"/>
      <c r="K17" s="146"/>
    </row>
    <row r="18" spans="2:11" ht="18" hidden="1" customHeight="1">
      <c r="B18" s="137" t="s">
        <v>87</v>
      </c>
      <c r="C18" s="135" t="s">
        <v>90</v>
      </c>
      <c r="D18" s="145"/>
      <c r="E18" s="146"/>
      <c r="F18" s="146"/>
      <c r="G18" s="146"/>
      <c r="H18" s="146"/>
      <c r="I18" s="146"/>
      <c r="J18" s="146"/>
      <c r="K18" s="146"/>
    </row>
    <row r="19" spans="2:11" ht="18" hidden="1" customHeight="1">
      <c r="B19" s="137" t="s">
        <v>87</v>
      </c>
      <c r="C19" s="135" t="s">
        <v>91</v>
      </c>
      <c r="D19" s="145"/>
      <c r="E19" s="146"/>
      <c r="F19" s="146"/>
      <c r="G19" s="146"/>
      <c r="H19" s="146"/>
      <c r="I19" s="146"/>
      <c r="J19" s="146"/>
      <c r="K19" s="146"/>
    </row>
    <row r="20" spans="2:11" ht="18" hidden="1" customHeight="1">
      <c r="B20" s="137" t="s">
        <v>87</v>
      </c>
      <c r="C20" s="135" t="s">
        <v>92</v>
      </c>
      <c r="D20" s="145"/>
      <c r="E20" s="146"/>
      <c r="F20" s="146"/>
      <c r="G20" s="146"/>
      <c r="H20" s="146"/>
      <c r="I20" s="146"/>
      <c r="J20" s="146"/>
      <c r="K20" s="146"/>
    </row>
    <row r="21" spans="2:11" ht="18" hidden="1" customHeight="1">
      <c r="B21" s="238" t="s">
        <v>93</v>
      </c>
      <c r="C21" s="238"/>
      <c r="D21" s="145"/>
      <c r="E21" s="146"/>
      <c r="F21" s="146"/>
      <c r="G21" s="146"/>
      <c r="H21" s="146"/>
      <c r="I21" s="146"/>
      <c r="J21" s="146"/>
      <c r="K21" s="146"/>
    </row>
    <row r="22" spans="2:11" ht="18" hidden="1" customHeight="1">
      <c r="B22" s="137" t="s">
        <v>87</v>
      </c>
      <c r="C22" s="135" t="s">
        <v>94</v>
      </c>
      <c r="D22" s="145"/>
      <c r="E22" s="146"/>
      <c r="F22" s="146"/>
      <c r="G22" s="146"/>
      <c r="H22" s="146"/>
      <c r="I22" s="146"/>
      <c r="J22" s="146"/>
      <c r="K22" s="146"/>
    </row>
    <row r="23" spans="2:11" ht="18" hidden="1" customHeight="1">
      <c r="B23" s="137" t="s">
        <v>87</v>
      </c>
      <c r="C23" s="135" t="s">
        <v>95</v>
      </c>
      <c r="D23" s="145"/>
      <c r="E23" s="146"/>
      <c r="F23" s="146"/>
      <c r="G23" s="146"/>
      <c r="H23" s="146"/>
      <c r="I23" s="146"/>
      <c r="J23" s="146"/>
      <c r="K23" s="146"/>
    </row>
    <row r="24" spans="2:11" ht="45.75" hidden="1" customHeight="1">
      <c r="B24" s="237" t="s">
        <v>96</v>
      </c>
      <c r="C24" s="237"/>
      <c r="D24" s="145"/>
      <c r="E24" s="146"/>
      <c r="F24" s="146"/>
      <c r="G24" s="146"/>
      <c r="H24" s="146"/>
      <c r="I24" s="146"/>
      <c r="J24" s="146"/>
      <c r="K24" s="146"/>
    </row>
    <row r="25" spans="2:11" ht="18" hidden="1" customHeight="1">
      <c r="B25" s="137" t="s">
        <v>87</v>
      </c>
      <c r="C25" s="138" t="s">
        <v>111</v>
      </c>
      <c r="D25" s="145"/>
      <c r="E25" s="146"/>
      <c r="F25" s="146"/>
      <c r="G25" s="146"/>
      <c r="H25" s="146"/>
      <c r="I25" s="146"/>
      <c r="J25" s="146"/>
      <c r="K25" s="146"/>
    </row>
    <row r="26" spans="2:11" ht="18" hidden="1" customHeight="1">
      <c r="B26" s="137" t="s">
        <v>87</v>
      </c>
      <c r="C26" s="135" t="s">
        <v>97</v>
      </c>
      <c r="D26" s="145"/>
      <c r="E26" s="146"/>
      <c r="F26" s="146"/>
      <c r="G26" s="146"/>
      <c r="H26" s="146"/>
      <c r="I26" s="146"/>
      <c r="J26" s="146"/>
      <c r="K26" s="146"/>
    </row>
    <row r="27" spans="2:11" ht="35.25" hidden="1" customHeight="1">
      <c r="B27" s="237" t="s">
        <v>98</v>
      </c>
      <c r="C27" s="237"/>
      <c r="D27" s="145"/>
      <c r="E27" s="146"/>
      <c r="F27" s="146"/>
      <c r="G27" s="146"/>
      <c r="H27" s="146"/>
      <c r="I27" s="146"/>
      <c r="J27" s="146"/>
      <c r="K27" s="146"/>
    </row>
    <row r="28" spans="2:11" ht="18" hidden="1" customHeight="1">
      <c r="B28" s="137" t="s">
        <v>87</v>
      </c>
      <c r="C28" s="135" t="s">
        <v>112</v>
      </c>
      <c r="D28" s="145"/>
      <c r="E28" s="146"/>
      <c r="F28" s="146"/>
      <c r="G28" s="146"/>
      <c r="H28" s="146"/>
      <c r="I28" s="146"/>
      <c r="J28" s="146"/>
      <c r="K28" s="146"/>
    </row>
    <row r="29" spans="2:11" ht="18" hidden="1" customHeight="1">
      <c r="B29" s="137" t="s">
        <v>87</v>
      </c>
      <c r="C29" s="135" t="s">
        <v>97</v>
      </c>
      <c r="D29" s="145"/>
      <c r="E29" s="146"/>
      <c r="F29" s="146"/>
      <c r="G29" s="146"/>
      <c r="H29" s="146"/>
      <c r="I29" s="146"/>
      <c r="J29" s="146"/>
      <c r="K29" s="146"/>
    </row>
    <row r="30" spans="2:11" ht="18" hidden="1" customHeight="1">
      <c r="B30" s="137" t="s">
        <v>87</v>
      </c>
      <c r="C30" s="135" t="s">
        <v>99</v>
      </c>
      <c r="D30" s="145"/>
      <c r="E30" s="146"/>
      <c r="F30" s="146"/>
      <c r="G30" s="146"/>
      <c r="H30" s="146"/>
      <c r="I30" s="146"/>
      <c r="J30" s="146"/>
      <c r="K30" s="146"/>
    </row>
    <row r="31" spans="2:11" ht="42" hidden="1" customHeight="1">
      <c r="B31" s="237" t="s">
        <v>100</v>
      </c>
      <c r="C31" s="237"/>
      <c r="D31" s="145"/>
      <c r="E31" s="146"/>
      <c r="F31" s="146"/>
      <c r="G31" s="146"/>
      <c r="H31" s="146"/>
      <c r="I31" s="146"/>
      <c r="J31" s="146"/>
      <c r="K31" s="146"/>
    </row>
    <row r="32" spans="2:11" ht="18" hidden="1" customHeight="1">
      <c r="B32" s="137" t="s">
        <v>87</v>
      </c>
      <c r="C32" s="138" t="s">
        <v>111</v>
      </c>
      <c r="D32" s="145"/>
      <c r="E32" s="146"/>
      <c r="F32" s="146"/>
      <c r="G32" s="146"/>
      <c r="H32" s="146"/>
      <c r="I32" s="146"/>
      <c r="J32" s="146"/>
      <c r="K32" s="146"/>
    </row>
    <row r="33" spans="1:11" ht="18" hidden="1" customHeight="1">
      <c r="B33" s="137" t="s">
        <v>87</v>
      </c>
      <c r="C33" s="135" t="s">
        <v>97</v>
      </c>
      <c r="D33" s="145"/>
      <c r="E33" s="146"/>
      <c r="F33" s="146"/>
      <c r="G33" s="146"/>
      <c r="H33" s="146"/>
      <c r="I33" s="146"/>
      <c r="J33" s="146"/>
      <c r="K33" s="146"/>
    </row>
    <row r="34" spans="1:11" ht="30.75" hidden="1" customHeight="1">
      <c r="B34" s="237" t="s">
        <v>101</v>
      </c>
      <c r="C34" s="237"/>
      <c r="D34" s="145"/>
      <c r="E34" s="146"/>
      <c r="F34" s="146"/>
      <c r="G34" s="146"/>
      <c r="H34" s="146"/>
      <c r="I34" s="146"/>
      <c r="J34" s="146"/>
      <c r="K34" s="146"/>
    </row>
    <row r="35" spans="1:11" ht="18" hidden="1" customHeight="1">
      <c r="B35" s="137" t="s">
        <v>87</v>
      </c>
      <c r="C35" s="135" t="s">
        <v>112</v>
      </c>
      <c r="D35" s="145"/>
      <c r="E35" s="146"/>
      <c r="F35" s="146"/>
      <c r="G35" s="146"/>
      <c r="H35" s="146"/>
      <c r="I35" s="146"/>
      <c r="J35" s="146"/>
      <c r="K35" s="146"/>
    </row>
    <row r="36" spans="1:11" ht="18" hidden="1" customHeight="1">
      <c r="B36" s="137" t="s">
        <v>87</v>
      </c>
      <c r="C36" s="135" t="s">
        <v>97</v>
      </c>
      <c r="D36" s="145"/>
      <c r="E36" s="146"/>
      <c r="F36" s="146"/>
      <c r="G36" s="146"/>
      <c r="H36" s="146"/>
      <c r="I36" s="146"/>
      <c r="J36" s="146"/>
      <c r="K36" s="146"/>
    </row>
    <row r="37" spans="1:11" ht="18" hidden="1" customHeight="1">
      <c r="B37" s="137" t="s">
        <v>87</v>
      </c>
      <c r="C37" s="135" t="s">
        <v>99</v>
      </c>
      <c r="D37" s="145"/>
      <c r="E37" s="146"/>
      <c r="F37" s="146"/>
      <c r="G37" s="146"/>
      <c r="H37" s="146"/>
      <c r="I37" s="146"/>
      <c r="J37" s="146"/>
      <c r="K37" s="146"/>
    </row>
    <row r="38" spans="1:11" ht="35.25" hidden="1" customHeight="1">
      <c r="B38" s="237" t="s">
        <v>102</v>
      </c>
      <c r="C38" s="237"/>
      <c r="D38" s="145"/>
      <c r="E38" s="146"/>
      <c r="F38" s="146"/>
      <c r="G38" s="146"/>
      <c r="H38" s="146"/>
      <c r="I38" s="146"/>
      <c r="J38" s="146"/>
      <c r="K38" s="146"/>
    </row>
    <row r="39" spans="1:11" ht="18" hidden="1" customHeight="1">
      <c r="B39" s="137" t="s">
        <v>87</v>
      </c>
      <c r="C39" s="135" t="s">
        <v>103</v>
      </c>
      <c r="D39" s="145"/>
      <c r="E39" s="146"/>
      <c r="F39" s="146"/>
      <c r="G39" s="146"/>
      <c r="H39" s="146"/>
      <c r="I39" s="146"/>
      <c r="J39" s="146"/>
      <c r="K39" s="146"/>
    </row>
    <row r="40" spans="1:11" ht="18" hidden="1" customHeight="1">
      <c r="B40" s="137" t="s">
        <v>87</v>
      </c>
      <c r="C40" s="135" t="s">
        <v>97</v>
      </c>
      <c r="D40" s="145"/>
      <c r="E40" s="146"/>
      <c r="F40" s="146"/>
      <c r="G40" s="146"/>
      <c r="H40" s="146"/>
      <c r="I40" s="146"/>
      <c r="J40" s="146"/>
      <c r="K40" s="146"/>
    </row>
    <row r="41" spans="1:11" ht="18" hidden="1" customHeight="1">
      <c r="B41" s="137" t="s">
        <v>87</v>
      </c>
      <c r="C41" s="135" t="s">
        <v>99</v>
      </c>
      <c r="D41" s="145"/>
      <c r="E41" s="146"/>
      <c r="F41" s="146"/>
      <c r="G41" s="146"/>
      <c r="H41" s="146"/>
      <c r="I41" s="146"/>
      <c r="J41" s="146"/>
      <c r="K41" s="146"/>
    </row>
    <row r="42" spans="1:11" ht="18" hidden="1" customHeight="1">
      <c r="B42" s="137"/>
      <c r="C42" s="135"/>
      <c r="D42" s="145"/>
      <c r="E42" s="146"/>
      <c r="F42" s="146"/>
      <c r="G42" s="146"/>
      <c r="H42" s="146"/>
      <c r="I42" s="146"/>
      <c r="J42" s="146"/>
      <c r="K42" s="146"/>
    </row>
    <row r="43" spans="1:11" ht="18" hidden="1" customHeight="1">
      <c r="B43" s="238" t="s">
        <v>113</v>
      </c>
      <c r="C43" s="238"/>
      <c r="D43" s="145"/>
      <c r="E43" s="146"/>
      <c r="F43" s="146"/>
      <c r="G43" s="146"/>
      <c r="H43" s="146"/>
      <c r="I43" s="146"/>
      <c r="J43" s="146"/>
      <c r="K43" s="146"/>
    </row>
    <row r="44" spans="1:11" hidden="1">
      <c r="B44" s="137" t="s">
        <v>87</v>
      </c>
      <c r="C44" s="135" t="s">
        <v>104</v>
      </c>
      <c r="D44" s="145"/>
      <c r="E44" s="146"/>
      <c r="F44" s="146"/>
      <c r="G44" s="146"/>
      <c r="H44" s="146"/>
      <c r="I44" s="146"/>
      <c r="J44" s="146"/>
      <c r="K44" s="146"/>
    </row>
    <row r="45" spans="1:11" ht="18" hidden="1" customHeight="1">
      <c r="B45" s="137" t="s">
        <v>87</v>
      </c>
      <c r="C45" s="135" t="s">
        <v>105</v>
      </c>
      <c r="D45" s="145"/>
      <c r="E45" s="146"/>
      <c r="F45" s="146"/>
      <c r="G45" s="146"/>
      <c r="H45" s="146"/>
      <c r="I45" s="146"/>
      <c r="J45" s="146"/>
      <c r="K45" s="146"/>
    </row>
    <row r="46" spans="1:11" ht="36" hidden="1" customHeight="1">
      <c r="B46" s="137" t="s">
        <v>87</v>
      </c>
      <c r="C46" s="135" t="s">
        <v>106</v>
      </c>
    </row>
    <row r="47" spans="1:11" ht="18" hidden="1" customHeight="1">
      <c r="B47" s="137" t="s">
        <v>87</v>
      </c>
      <c r="C47" s="135" t="s">
        <v>107</v>
      </c>
      <c r="D47" s="148"/>
    </row>
    <row r="48" spans="1:11" ht="18" hidden="1" customHeight="1">
      <c r="A48" s="132"/>
      <c r="C48" s="139"/>
      <c r="D48" s="148"/>
    </row>
    <row r="49" spans="1:3" ht="36" customHeight="1">
      <c r="A49" s="239"/>
      <c r="B49" s="239"/>
      <c r="C49" s="239"/>
    </row>
    <row r="50" spans="1:3" ht="18" customHeight="1">
      <c r="A50" s="240" t="s">
        <v>108</v>
      </c>
      <c r="B50" s="240"/>
      <c r="C50" s="240"/>
    </row>
    <row r="51" spans="1:3" ht="18" customHeight="1">
      <c r="A51" s="236" t="s">
        <v>109</v>
      </c>
      <c r="B51" s="236"/>
      <c r="C51" s="236"/>
    </row>
    <row r="52" spans="1:3" ht="18" customHeight="1">
      <c r="B52" s="149"/>
      <c r="C52" s="149"/>
    </row>
    <row r="53" spans="1:3" ht="18" customHeight="1">
      <c r="C53" s="150"/>
    </row>
    <row r="54" spans="1:3" ht="18" customHeight="1">
      <c r="C54" s="139"/>
    </row>
    <row r="55" spans="1:3" ht="18" customHeight="1">
      <c r="C55" s="150"/>
    </row>
    <row r="56" spans="1:3" ht="18" customHeight="1">
      <c r="B56" s="139"/>
      <c r="C56" s="139"/>
    </row>
    <row r="57" spans="1:3" ht="18" customHeight="1">
      <c r="B57" s="139"/>
      <c r="C57" s="139"/>
    </row>
    <row r="58" spans="1:3" ht="18" customHeight="1">
      <c r="B58" s="139"/>
      <c r="C58" s="139"/>
    </row>
    <row r="59" spans="1:3" ht="18" customHeight="1">
      <c r="B59" s="139"/>
      <c r="C59" s="139"/>
    </row>
    <row r="60" spans="1:3" ht="18" customHeight="1">
      <c r="B60" s="139"/>
      <c r="C60" s="139"/>
    </row>
    <row r="61" spans="1:3" ht="18" customHeight="1">
      <c r="B61" s="139"/>
      <c r="C61" s="139"/>
    </row>
    <row r="62" spans="1:3" ht="18" customHeight="1"/>
    <row r="63" spans="1:3" ht="18" customHeight="1"/>
    <row r="64" spans="1: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</sheetData>
  <sheetProtection password="DC2B" sheet="1" objects="1" scenarios="1"/>
  <mergeCells count="13">
    <mergeCell ref="B27:C27"/>
    <mergeCell ref="A1:C1"/>
    <mergeCell ref="B12:C12"/>
    <mergeCell ref="B14:C14"/>
    <mergeCell ref="B21:C21"/>
    <mergeCell ref="B24:C24"/>
    <mergeCell ref="A51:C51"/>
    <mergeCell ref="B31:C31"/>
    <mergeCell ref="B34:C34"/>
    <mergeCell ref="B38:C38"/>
    <mergeCell ref="B43:C43"/>
    <mergeCell ref="A49:C49"/>
    <mergeCell ref="A50:C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435F-BB9A-4B44-A757-39B0367FC410}">
  <sheetPr codeName="Sheet8"/>
  <dimension ref="A1:O30"/>
  <sheetViews>
    <sheetView zoomScale="130" zoomScaleNormal="130" workbookViewId="0">
      <selection activeCell="G16" sqref="G16"/>
    </sheetView>
  </sheetViews>
  <sheetFormatPr defaultColWidth="9.140625" defaultRowHeight="12.75"/>
  <cols>
    <col min="1" max="1" width="11.5703125" style="69" customWidth="1"/>
    <col min="2" max="2" width="64.42578125" style="95" customWidth="1"/>
    <col min="3" max="3" width="19.7109375" style="95" customWidth="1"/>
    <col min="4" max="4" width="30.28515625" style="95" customWidth="1"/>
    <col min="5" max="5" width="2.28515625" style="95" hidden="1" customWidth="1"/>
    <col min="6" max="6" width="11.5703125" style="95" bestFit="1" customWidth="1"/>
    <col min="7" max="16384" width="9.140625" style="95"/>
  </cols>
  <sheetData>
    <row r="1" spans="1:15">
      <c r="A1" s="352" t="str">
        <f>'[3]Sch-5 Taxes and duties'!A1:D1</f>
        <v>POWER GRID CORPORATION OF INDIA LTD.</v>
      </c>
      <c r="B1" s="352"/>
      <c r="C1" s="352"/>
      <c r="D1" s="352"/>
    </row>
    <row r="2" spans="1:15">
      <c r="A2" s="352" t="str">
        <f>'[3]Sch-5 Taxes and duties'!A2:D2</f>
        <v>WRTS-II,RHQ,VADODARA</v>
      </c>
      <c r="B2" s="352"/>
      <c r="C2" s="352"/>
      <c r="D2" s="352"/>
    </row>
    <row r="3" spans="1:15" ht="36.75" customHeight="1">
      <c r="A3" s="353" t="str">
        <f>Basic!B1</f>
        <v>Procurement, Retrofitting and Replacement of 400kV Circuit Breakers at 765/400/220kV Sub-Station Satna and Bina</v>
      </c>
      <c r="B3" s="353"/>
      <c r="C3" s="353"/>
      <c r="D3" s="353"/>
    </row>
    <row r="4" spans="1:15">
      <c r="A4" s="354" t="s">
        <v>63</v>
      </c>
      <c r="B4" s="354"/>
      <c r="C4" s="354"/>
      <c r="D4" s="354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19.5" customHeight="1">
      <c r="A5" s="355" t="s">
        <v>148</v>
      </c>
      <c r="B5" s="355"/>
      <c r="C5" s="355"/>
      <c r="D5" s="355"/>
    </row>
    <row r="6" spans="1:15">
      <c r="A6" s="337" t="e">
        <f>#REF!</f>
        <v>#REF!</v>
      </c>
      <c r="B6" s="337"/>
      <c r="C6" s="337" t="s">
        <v>3</v>
      </c>
      <c r="D6" s="337"/>
    </row>
    <row r="7" spans="1:15">
      <c r="A7" s="47" t="s">
        <v>55</v>
      </c>
      <c r="B7" s="113"/>
      <c r="C7" s="46" t="s">
        <v>4</v>
      </c>
      <c r="D7" s="46"/>
    </row>
    <row r="8" spans="1:15">
      <c r="A8" s="47" t="s">
        <v>56</v>
      </c>
      <c r="B8" s="113"/>
      <c r="C8" s="46" t="s">
        <v>6</v>
      </c>
      <c r="D8" s="46"/>
    </row>
    <row r="9" spans="1:15">
      <c r="A9" s="99"/>
      <c r="B9" s="113"/>
      <c r="C9" s="46" t="s">
        <v>7</v>
      </c>
      <c r="D9" s="46"/>
    </row>
    <row r="10" spans="1:15">
      <c r="A10" s="99"/>
      <c r="B10" s="113"/>
      <c r="C10" s="46" t="s">
        <v>8</v>
      </c>
      <c r="D10" s="46"/>
    </row>
    <row r="11" spans="1:15">
      <c r="A11" s="357"/>
      <c r="B11" s="357"/>
      <c r="C11" s="46" t="s">
        <v>9</v>
      </c>
      <c r="D11" s="46"/>
    </row>
    <row r="12" spans="1:15" s="115" customFormat="1" ht="23.25" customHeight="1">
      <c r="A12" s="114" t="s">
        <v>10</v>
      </c>
      <c r="B12" s="353" t="s">
        <v>64</v>
      </c>
      <c r="C12" s="353"/>
      <c r="D12" s="114" t="s">
        <v>65</v>
      </c>
      <c r="E12" s="114" t="s">
        <v>65</v>
      </c>
    </row>
    <row r="13" spans="1:15" ht="32.25" customHeight="1">
      <c r="A13" s="47">
        <v>1</v>
      </c>
      <c r="B13" s="356" t="s">
        <v>152</v>
      </c>
      <c r="C13" s="356"/>
      <c r="D13" s="126">
        <f>'Sch-1 Supply '!K20</f>
        <v>0</v>
      </c>
      <c r="E13" s="45">
        <v>14780245</v>
      </c>
      <c r="F13" s="116"/>
    </row>
    <row r="14" spans="1:15" ht="32.25" customHeight="1">
      <c r="A14" s="47">
        <v>2</v>
      </c>
      <c r="B14" s="345" t="s">
        <v>173</v>
      </c>
      <c r="C14" s="345"/>
      <c r="D14" s="126">
        <f>'Sch-2 Packaging'!F23</f>
        <v>0</v>
      </c>
      <c r="E14" s="45"/>
      <c r="F14" s="116"/>
    </row>
    <row r="15" spans="1:15" ht="42" customHeight="1">
      <c r="A15" s="47">
        <v>3</v>
      </c>
      <c r="B15" s="345" t="s">
        <v>153</v>
      </c>
      <c r="C15" s="345"/>
      <c r="D15" s="127">
        <f>'Sch-3 Installation'!K19</f>
        <v>0</v>
      </c>
      <c r="E15" s="45"/>
      <c r="F15" s="116"/>
    </row>
    <row r="16" spans="1:15" ht="42" customHeight="1">
      <c r="A16" s="47">
        <v>4</v>
      </c>
      <c r="B16" s="348" t="s">
        <v>139</v>
      </c>
      <c r="C16" s="349"/>
      <c r="D16" s="127">
        <f>'Sch-1 Supply '!L20</f>
        <v>0</v>
      </c>
      <c r="E16" s="190"/>
      <c r="F16" s="116"/>
    </row>
    <row r="17" spans="1:7" ht="42" customHeight="1">
      <c r="A17" s="47">
        <v>5</v>
      </c>
      <c r="B17" s="350" t="s">
        <v>174</v>
      </c>
      <c r="C17" s="351"/>
      <c r="D17" s="127">
        <f>'Sch-2 Packaging'!G23</f>
        <v>0</v>
      </c>
      <c r="E17" s="190"/>
      <c r="F17" s="116"/>
    </row>
    <row r="18" spans="1:7" ht="42" customHeight="1">
      <c r="A18" s="47">
        <v>6</v>
      </c>
      <c r="B18" s="350" t="s">
        <v>140</v>
      </c>
      <c r="C18" s="351"/>
      <c r="D18" s="127">
        <f>'Sch-3 Installation'!L19</f>
        <v>0</v>
      </c>
      <c r="E18" s="190"/>
      <c r="F18" s="116"/>
    </row>
    <row r="19" spans="1:7" ht="42" customHeight="1">
      <c r="A19" s="47">
        <v>7</v>
      </c>
      <c r="B19" s="348" t="s">
        <v>141</v>
      </c>
      <c r="C19" s="349"/>
      <c r="D19" s="127">
        <f>'Sch-2 F&amp;I'!F23</f>
        <v>0</v>
      </c>
      <c r="E19" s="190"/>
      <c r="F19" s="116"/>
    </row>
    <row r="20" spans="1:7" ht="42" customHeight="1">
      <c r="A20" s="47"/>
      <c r="B20" s="346" t="s">
        <v>138</v>
      </c>
      <c r="C20" s="347"/>
      <c r="D20" s="128">
        <f>SUM(D13:D19)</f>
        <v>0</v>
      </c>
      <c r="E20" s="45"/>
      <c r="F20" s="116"/>
    </row>
    <row r="21" spans="1:7">
      <c r="A21" s="129"/>
      <c r="B21" s="117"/>
      <c r="C21" s="117"/>
      <c r="D21" s="118"/>
    </row>
    <row r="22" spans="1:7">
      <c r="A22" s="106"/>
      <c r="D22" s="107"/>
    </row>
    <row r="23" spans="1:7">
      <c r="A23" s="106" t="s">
        <v>21</v>
      </c>
      <c r="B23" s="108"/>
      <c r="C23" s="119" t="s">
        <v>22</v>
      </c>
      <c r="D23" s="120"/>
    </row>
    <row r="24" spans="1:7">
      <c r="A24" s="110" t="s">
        <v>23</v>
      </c>
      <c r="B24" s="121"/>
      <c r="C24" s="122" t="s">
        <v>24</v>
      </c>
      <c r="D24" s="123"/>
    </row>
    <row r="28" spans="1:7">
      <c r="A28" s="69" t="s">
        <v>175</v>
      </c>
    </row>
    <row r="29" spans="1:7">
      <c r="B29" s="344" t="s">
        <v>176</v>
      </c>
      <c r="C29" s="344"/>
      <c r="D29" s="344"/>
      <c r="E29" s="344"/>
      <c r="F29" s="344"/>
      <c r="G29" s="344"/>
    </row>
    <row r="30" spans="1:7">
      <c r="B30" s="344" t="s">
        <v>177</v>
      </c>
      <c r="C30" s="344"/>
      <c r="D30" s="344"/>
      <c r="E30" s="344"/>
      <c r="F30" s="344"/>
      <c r="G30" s="344"/>
    </row>
  </sheetData>
  <sheetProtection password="DC2B" sheet="1" objects="1" scenarios="1"/>
  <mergeCells count="19">
    <mergeCell ref="B14:C14"/>
    <mergeCell ref="B13:C13"/>
    <mergeCell ref="A6:B6"/>
    <mergeCell ref="C6:D6"/>
    <mergeCell ref="A11:B11"/>
    <mergeCell ref="B12:C12"/>
    <mergeCell ref="A1:D1"/>
    <mergeCell ref="A2:D2"/>
    <mergeCell ref="A3:D3"/>
    <mergeCell ref="A4:D4"/>
    <mergeCell ref="A5:D5"/>
    <mergeCell ref="B29:G29"/>
    <mergeCell ref="B30:G30"/>
    <mergeCell ref="B15:C15"/>
    <mergeCell ref="B20:C20"/>
    <mergeCell ref="B16:C16"/>
    <mergeCell ref="B18:C18"/>
    <mergeCell ref="B19:C19"/>
    <mergeCell ref="B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E976-D47B-43CC-BEC1-F70212746422}">
  <dimension ref="A1:H5"/>
  <sheetViews>
    <sheetView workbookViewId="0">
      <selection activeCell="H15" sqref="H15"/>
    </sheetView>
  </sheetViews>
  <sheetFormatPr defaultRowHeight="15"/>
  <cols>
    <col min="1" max="1" width="27.5703125" customWidth="1"/>
    <col min="2" max="2" width="14.85546875" customWidth="1"/>
    <col min="3" max="3" width="13.140625" customWidth="1"/>
  </cols>
  <sheetData>
    <row r="1" spans="1:8" ht="60" customHeight="1">
      <c r="A1" s="151" t="s">
        <v>114</v>
      </c>
      <c r="B1" s="242" t="s">
        <v>166</v>
      </c>
      <c r="C1" s="243"/>
      <c r="D1" s="243"/>
      <c r="E1" s="243"/>
      <c r="F1" s="243"/>
      <c r="G1" s="243"/>
      <c r="H1" s="243"/>
    </row>
    <row r="2" spans="1:8" ht="38.25" customHeight="1">
      <c r="A2" s="151" t="s">
        <v>115</v>
      </c>
      <c r="B2" s="244">
        <v>5002005376</v>
      </c>
      <c r="C2" s="245"/>
      <c r="D2" s="245"/>
      <c r="E2" s="245"/>
      <c r="F2" s="245"/>
      <c r="G2" s="245"/>
      <c r="H2" s="246"/>
    </row>
    <row r="3" spans="1:8" ht="36" customHeight="1">
      <c r="A3" s="151" t="s">
        <v>116</v>
      </c>
      <c r="B3" s="244" t="s">
        <v>171</v>
      </c>
      <c r="C3" s="245"/>
      <c r="D3" s="245"/>
      <c r="E3" s="245"/>
      <c r="F3" s="245"/>
      <c r="G3" s="245"/>
      <c r="H3" s="246"/>
    </row>
    <row r="4" spans="1:8" ht="15.75">
      <c r="A4" s="152"/>
      <c r="B4" s="247"/>
      <c r="C4" s="248"/>
      <c r="D4" s="248"/>
      <c r="E4" s="248"/>
      <c r="F4" s="248"/>
      <c r="G4" s="248"/>
      <c r="H4" s="249"/>
    </row>
    <row r="5" spans="1:8" ht="31.5" customHeight="1">
      <c r="A5" s="151" t="s">
        <v>117</v>
      </c>
      <c r="B5" s="250" t="s">
        <v>170</v>
      </c>
      <c r="C5" s="251"/>
      <c r="D5" s="251"/>
      <c r="E5" s="251"/>
      <c r="F5" s="251"/>
      <c r="G5" s="251"/>
      <c r="H5" s="252"/>
    </row>
  </sheetData>
  <sheetProtection password="DC2B" sheet="1" objects="1" scenarios="1"/>
  <mergeCells count="5"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CCF1-E686-4FD7-8AFA-F19DD1D64121}">
  <dimension ref="A1:C22"/>
  <sheetViews>
    <sheetView workbookViewId="0">
      <selection activeCell="A3" sqref="A3"/>
    </sheetView>
  </sheetViews>
  <sheetFormatPr defaultRowHeight="15"/>
  <cols>
    <col min="1" max="1" width="33" customWidth="1"/>
    <col min="2" max="2" width="11.7109375" customWidth="1"/>
    <col min="3" max="3" width="58.85546875" customWidth="1"/>
  </cols>
  <sheetData>
    <row r="1" spans="1:3">
      <c r="A1" s="253" t="str">
        <f>+[1]BASIC!A1</f>
        <v>Name of Package :</v>
      </c>
      <c r="B1" s="253"/>
      <c r="C1" s="253"/>
    </row>
    <row r="2" spans="1:3" ht="49.5" customHeight="1">
      <c r="A2" s="254" t="str">
        <f>Basic!B1</f>
        <v>Procurement, Retrofitting and Replacement of 400kV Circuit Breakers at 765/400/220kV Sub-Station Satna and Bina</v>
      </c>
      <c r="B2" s="254"/>
      <c r="C2" s="254"/>
    </row>
    <row r="3" spans="1:3">
      <c r="A3" s="153"/>
      <c r="B3" s="153"/>
      <c r="C3" s="153"/>
    </row>
    <row r="4" spans="1:3">
      <c r="A4" s="255" t="s">
        <v>118</v>
      </c>
      <c r="B4" s="255"/>
      <c r="C4" s="255"/>
    </row>
    <row r="5" spans="1:3" ht="16.5">
      <c r="A5" s="154"/>
      <c r="B5" s="154"/>
      <c r="C5" s="155"/>
    </row>
    <row r="6" spans="1:3" ht="33">
      <c r="A6" s="156" t="s">
        <v>119</v>
      </c>
      <c r="B6" s="157"/>
      <c r="C6" s="158" t="s">
        <v>120</v>
      </c>
    </row>
    <row r="7" spans="1:3" ht="16.5">
      <c r="A7" s="159"/>
      <c r="B7" s="159"/>
      <c r="C7" s="160"/>
    </row>
    <row r="8" spans="1:3" ht="16.5">
      <c r="A8" s="161" t="str">
        <f>IF(C6="Individual Firm","Name of Sole Bidder [Individual Firm]",IF(C6="Licensee of a Manufacturer","Name of Bidder [Licensee]",IF(C6="Representative of a Manufacturer","Name of Bidder [Authorised Representative]","Name of Lead Partner")))</f>
        <v>Name of Sole Bidder [Individual Firm]</v>
      </c>
      <c r="B8" s="162"/>
      <c r="C8" s="163"/>
    </row>
    <row r="9" spans="1:3" ht="33">
      <c r="A9" s="164" t="s">
        <v>121</v>
      </c>
      <c r="B9" s="165"/>
      <c r="C9" s="163"/>
    </row>
    <row r="10" spans="1:3" ht="16.5">
      <c r="A10" s="166"/>
      <c r="B10" s="167"/>
      <c r="C10" s="163"/>
    </row>
    <row r="11" spans="1:3" ht="16.5">
      <c r="A11" s="168"/>
      <c r="B11" s="169"/>
      <c r="C11" s="163" t="s">
        <v>122</v>
      </c>
    </row>
    <row r="12" spans="1:3" ht="16.5">
      <c r="A12" s="155"/>
      <c r="B12" s="155"/>
      <c r="C12" s="159"/>
    </row>
    <row r="13" spans="1:3" ht="16.5">
      <c r="A13" s="161" t="str">
        <f>IF(C6="Individual Firm","",IF(C6="Licensee of a Manufacturer","Name of Manufacturer [Licenser]",IF(C6="Representative of a Manufacturer","Name of Manufacturer","Name of Other Partner")))</f>
        <v/>
      </c>
      <c r="B13" s="162"/>
      <c r="C13" s="163" t="s">
        <v>122</v>
      </c>
    </row>
    <row r="14" spans="1:3" ht="16.5">
      <c r="A14" s="170"/>
      <c r="B14" s="165"/>
      <c r="C14" s="163" t="s">
        <v>122</v>
      </c>
    </row>
    <row r="15" spans="1:3" ht="16.5">
      <c r="A15" s="166"/>
      <c r="B15" s="167"/>
      <c r="C15" s="163" t="s">
        <v>122</v>
      </c>
    </row>
    <row r="16" spans="1:3" ht="16.5">
      <c r="A16" s="256"/>
      <c r="B16" s="256"/>
      <c r="C16" s="163" t="s">
        <v>122</v>
      </c>
    </row>
    <row r="17" spans="1:3" ht="16.5">
      <c r="A17" s="155"/>
      <c r="B17" s="155"/>
      <c r="C17" s="159"/>
    </row>
    <row r="18" spans="1:3" ht="16.5">
      <c r="A18" s="171" t="s">
        <v>123</v>
      </c>
      <c r="B18" s="172"/>
      <c r="C18" s="173"/>
    </row>
    <row r="19" spans="1:3" ht="16.5">
      <c r="A19" s="171" t="s">
        <v>124</v>
      </c>
      <c r="B19" s="172"/>
      <c r="C19" s="163"/>
    </row>
    <row r="20" spans="1:3" ht="16.5">
      <c r="A20" s="174"/>
      <c r="B20" s="174"/>
      <c r="C20" s="174"/>
    </row>
    <row r="21" spans="1:3" ht="16.5">
      <c r="A21" s="171" t="s">
        <v>125</v>
      </c>
      <c r="B21" s="172"/>
      <c r="C21" s="175"/>
    </row>
    <row r="22" spans="1:3" ht="16.5">
      <c r="A22" s="171" t="s">
        <v>126</v>
      </c>
      <c r="B22" s="172"/>
      <c r="C22" s="163"/>
    </row>
  </sheetData>
  <mergeCells count="4">
    <mergeCell ref="A1:C1"/>
    <mergeCell ref="A2:C2"/>
    <mergeCell ref="A4:C4"/>
    <mergeCell ref="A16:B16"/>
  </mergeCells>
  <conditionalFormatting sqref="A13:B15 A16">
    <cfRule type="expression" dxfId="1" priority="1" stopIfTrue="1">
      <formula>$D$6= "Individual Firm"</formula>
    </cfRule>
  </conditionalFormatting>
  <conditionalFormatting sqref="C7">
    <cfRule type="expression" dxfId="0" priority="2" stopIfTrue="1">
      <formula>$AA$6=0</formula>
    </cfRule>
  </conditionalFormatting>
  <dataValidations count="1">
    <dataValidation type="list" allowBlank="1" showInputMessage="1" showErrorMessage="1" sqref="C6" xr:uid="{4177CFC4-91B6-476B-99B3-8CFB24552020}">
      <formula1>$AA$2:$AA$5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DABB-2B6D-4603-B4D0-7E7C0E0AA229}">
  <sheetPr codeName="Sheet4"/>
  <dimension ref="A1:O1290"/>
  <sheetViews>
    <sheetView tabSelected="1" topLeftCell="A10" zoomScaleNormal="100" workbookViewId="0">
      <selection activeCell="J15" sqref="J15"/>
    </sheetView>
  </sheetViews>
  <sheetFormatPr defaultRowHeight="13.5"/>
  <cols>
    <col min="1" max="1" width="10.28515625" style="202" customWidth="1"/>
    <col min="2" max="2" width="21.5703125" style="202" customWidth="1"/>
    <col min="3" max="3" width="13.28515625" style="209" customWidth="1"/>
    <col min="4" max="4" width="15.28515625" style="202" customWidth="1"/>
    <col min="5" max="6" width="17.42578125" style="202" customWidth="1"/>
    <col min="7" max="7" width="73.28515625" style="202" customWidth="1"/>
    <col min="8" max="8" width="8.42578125" style="202" customWidth="1"/>
    <col min="9" max="9" width="10.28515625" style="202" customWidth="1"/>
    <col min="10" max="10" width="17.5703125" style="202" customWidth="1"/>
    <col min="11" max="11" width="12.85546875" style="202" customWidth="1"/>
    <col min="12" max="12" width="11.7109375" style="202" customWidth="1"/>
    <col min="13" max="239" width="9.140625" style="202"/>
    <col min="240" max="240" width="5.85546875" style="202" customWidth="1"/>
    <col min="241" max="241" width="8.42578125" style="202" customWidth="1"/>
    <col min="242" max="242" width="64.7109375" style="202" customWidth="1"/>
    <col min="243" max="244" width="8" style="202" customWidth="1"/>
    <col min="245" max="245" width="9.42578125" style="202" customWidth="1"/>
    <col min="246" max="246" width="9.85546875" style="202" customWidth="1"/>
    <col min="247" max="247" width="12.85546875" style="202" customWidth="1"/>
    <col min="248" max="495" width="9.140625" style="202"/>
    <col min="496" max="496" width="5.85546875" style="202" customWidth="1"/>
    <col min="497" max="497" width="8.42578125" style="202" customWidth="1"/>
    <col min="498" max="498" width="64.7109375" style="202" customWidth="1"/>
    <col min="499" max="500" width="8" style="202" customWidth="1"/>
    <col min="501" max="501" width="9.42578125" style="202" customWidth="1"/>
    <col min="502" max="502" width="9.85546875" style="202" customWidth="1"/>
    <col min="503" max="503" width="12.85546875" style="202" customWidth="1"/>
    <col min="504" max="751" width="9.140625" style="202"/>
    <col min="752" max="752" width="5.85546875" style="202" customWidth="1"/>
    <col min="753" max="753" width="8.42578125" style="202" customWidth="1"/>
    <col min="754" max="754" width="64.7109375" style="202" customWidth="1"/>
    <col min="755" max="756" width="8" style="202" customWidth="1"/>
    <col min="757" max="757" width="9.42578125" style="202" customWidth="1"/>
    <col min="758" max="758" width="9.85546875" style="202" customWidth="1"/>
    <col min="759" max="759" width="12.85546875" style="202" customWidth="1"/>
    <col min="760" max="1007" width="9.140625" style="202"/>
    <col min="1008" max="1008" width="5.85546875" style="202" customWidth="1"/>
    <col min="1009" max="1009" width="8.42578125" style="202" customWidth="1"/>
    <col min="1010" max="1010" width="64.7109375" style="202" customWidth="1"/>
    <col min="1011" max="1012" width="8" style="202" customWidth="1"/>
    <col min="1013" max="1013" width="9.42578125" style="202" customWidth="1"/>
    <col min="1014" max="1014" width="9.85546875" style="202" customWidth="1"/>
    <col min="1015" max="1015" width="12.85546875" style="202" customWidth="1"/>
    <col min="1016" max="1263" width="9.140625" style="202"/>
    <col min="1264" max="1264" width="5.85546875" style="202" customWidth="1"/>
    <col min="1265" max="1265" width="8.42578125" style="202" customWidth="1"/>
    <col min="1266" max="1266" width="64.7109375" style="202" customWidth="1"/>
    <col min="1267" max="1268" width="8" style="202" customWidth="1"/>
    <col min="1269" max="1269" width="9.42578125" style="202" customWidth="1"/>
    <col min="1270" max="1270" width="9.85546875" style="202" customWidth="1"/>
    <col min="1271" max="1271" width="12.85546875" style="202" customWidth="1"/>
    <col min="1272" max="1519" width="9.140625" style="202"/>
    <col min="1520" max="1520" width="5.85546875" style="202" customWidth="1"/>
    <col min="1521" max="1521" width="8.42578125" style="202" customWidth="1"/>
    <col min="1522" max="1522" width="64.7109375" style="202" customWidth="1"/>
    <col min="1523" max="1524" width="8" style="202" customWidth="1"/>
    <col min="1525" max="1525" width="9.42578125" style="202" customWidth="1"/>
    <col min="1526" max="1526" width="9.85546875" style="202" customWidth="1"/>
    <col min="1527" max="1527" width="12.85546875" style="202" customWidth="1"/>
    <col min="1528" max="1775" width="9.140625" style="202"/>
    <col min="1776" max="1776" width="5.85546875" style="202" customWidth="1"/>
    <col min="1777" max="1777" width="8.42578125" style="202" customWidth="1"/>
    <col min="1778" max="1778" width="64.7109375" style="202" customWidth="1"/>
    <col min="1779" max="1780" width="8" style="202" customWidth="1"/>
    <col min="1781" max="1781" width="9.42578125" style="202" customWidth="1"/>
    <col min="1782" max="1782" width="9.85546875" style="202" customWidth="1"/>
    <col min="1783" max="1783" width="12.85546875" style="202" customWidth="1"/>
    <col min="1784" max="2031" width="9.140625" style="202"/>
    <col min="2032" max="2032" width="5.85546875" style="202" customWidth="1"/>
    <col min="2033" max="2033" width="8.42578125" style="202" customWidth="1"/>
    <col min="2034" max="2034" width="64.7109375" style="202" customWidth="1"/>
    <col min="2035" max="2036" width="8" style="202" customWidth="1"/>
    <col min="2037" max="2037" width="9.42578125" style="202" customWidth="1"/>
    <col min="2038" max="2038" width="9.85546875" style="202" customWidth="1"/>
    <col min="2039" max="2039" width="12.85546875" style="202" customWidth="1"/>
    <col min="2040" max="2287" width="9.140625" style="202"/>
    <col min="2288" max="2288" width="5.85546875" style="202" customWidth="1"/>
    <col min="2289" max="2289" width="8.42578125" style="202" customWidth="1"/>
    <col min="2290" max="2290" width="64.7109375" style="202" customWidth="1"/>
    <col min="2291" max="2292" width="8" style="202" customWidth="1"/>
    <col min="2293" max="2293" width="9.42578125" style="202" customWidth="1"/>
    <col min="2294" max="2294" width="9.85546875" style="202" customWidth="1"/>
    <col min="2295" max="2295" width="12.85546875" style="202" customWidth="1"/>
    <col min="2296" max="2543" width="9.140625" style="202"/>
    <col min="2544" max="2544" width="5.85546875" style="202" customWidth="1"/>
    <col min="2545" max="2545" width="8.42578125" style="202" customWidth="1"/>
    <col min="2546" max="2546" width="64.7109375" style="202" customWidth="1"/>
    <col min="2547" max="2548" width="8" style="202" customWidth="1"/>
    <col min="2549" max="2549" width="9.42578125" style="202" customWidth="1"/>
    <col min="2550" max="2550" width="9.85546875" style="202" customWidth="1"/>
    <col min="2551" max="2551" width="12.85546875" style="202" customWidth="1"/>
    <col min="2552" max="2799" width="9.140625" style="202"/>
    <col min="2800" max="2800" width="5.85546875" style="202" customWidth="1"/>
    <col min="2801" max="2801" width="8.42578125" style="202" customWidth="1"/>
    <col min="2802" max="2802" width="64.7109375" style="202" customWidth="1"/>
    <col min="2803" max="2804" width="8" style="202" customWidth="1"/>
    <col min="2805" max="2805" width="9.42578125" style="202" customWidth="1"/>
    <col min="2806" max="2806" width="9.85546875" style="202" customWidth="1"/>
    <col min="2807" max="2807" width="12.85546875" style="202" customWidth="1"/>
    <col min="2808" max="3055" width="9.140625" style="202"/>
    <col min="3056" max="3056" width="5.85546875" style="202" customWidth="1"/>
    <col min="3057" max="3057" width="8.42578125" style="202" customWidth="1"/>
    <col min="3058" max="3058" width="64.7109375" style="202" customWidth="1"/>
    <col min="3059" max="3060" width="8" style="202" customWidth="1"/>
    <col min="3061" max="3061" width="9.42578125" style="202" customWidth="1"/>
    <col min="3062" max="3062" width="9.85546875" style="202" customWidth="1"/>
    <col min="3063" max="3063" width="12.85546875" style="202" customWidth="1"/>
    <col min="3064" max="3311" width="9.140625" style="202"/>
    <col min="3312" max="3312" width="5.85546875" style="202" customWidth="1"/>
    <col min="3313" max="3313" width="8.42578125" style="202" customWidth="1"/>
    <col min="3314" max="3314" width="64.7109375" style="202" customWidth="1"/>
    <col min="3315" max="3316" width="8" style="202" customWidth="1"/>
    <col min="3317" max="3317" width="9.42578125" style="202" customWidth="1"/>
    <col min="3318" max="3318" width="9.85546875" style="202" customWidth="1"/>
    <col min="3319" max="3319" width="12.85546875" style="202" customWidth="1"/>
    <col min="3320" max="3567" width="9.140625" style="202"/>
    <col min="3568" max="3568" width="5.85546875" style="202" customWidth="1"/>
    <col min="3569" max="3569" width="8.42578125" style="202" customWidth="1"/>
    <col min="3570" max="3570" width="64.7109375" style="202" customWidth="1"/>
    <col min="3571" max="3572" width="8" style="202" customWidth="1"/>
    <col min="3573" max="3573" width="9.42578125" style="202" customWidth="1"/>
    <col min="3574" max="3574" width="9.85546875" style="202" customWidth="1"/>
    <col min="3575" max="3575" width="12.85546875" style="202" customWidth="1"/>
    <col min="3576" max="3823" width="9.140625" style="202"/>
    <col min="3824" max="3824" width="5.85546875" style="202" customWidth="1"/>
    <col min="3825" max="3825" width="8.42578125" style="202" customWidth="1"/>
    <col min="3826" max="3826" width="64.7109375" style="202" customWidth="1"/>
    <col min="3827" max="3828" width="8" style="202" customWidth="1"/>
    <col min="3829" max="3829" width="9.42578125" style="202" customWidth="1"/>
    <col min="3830" max="3830" width="9.85546875" style="202" customWidth="1"/>
    <col min="3831" max="3831" width="12.85546875" style="202" customWidth="1"/>
    <col min="3832" max="4079" width="9.140625" style="202"/>
    <col min="4080" max="4080" width="5.85546875" style="202" customWidth="1"/>
    <col min="4081" max="4081" width="8.42578125" style="202" customWidth="1"/>
    <col min="4082" max="4082" width="64.7109375" style="202" customWidth="1"/>
    <col min="4083" max="4084" width="8" style="202" customWidth="1"/>
    <col min="4085" max="4085" width="9.42578125" style="202" customWidth="1"/>
    <col min="4086" max="4086" width="9.85546875" style="202" customWidth="1"/>
    <col min="4087" max="4087" width="12.85546875" style="202" customWidth="1"/>
    <col min="4088" max="4335" width="9.140625" style="202"/>
    <col min="4336" max="4336" width="5.85546875" style="202" customWidth="1"/>
    <col min="4337" max="4337" width="8.42578125" style="202" customWidth="1"/>
    <col min="4338" max="4338" width="64.7109375" style="202" customWidth="1"/>
    <col min="4339" max="4340" width="8" style="202" customWidth="1"/>
    <col min="4341" max="4341" width="9.42578125" style="202" customWidth="1"/>
    <col min="4342" max="4342" width="9.85546875" style="202" customWidth="1"/>
    <col min="4343" max="4343" width="12.85546875" style="202" customWidth="1"/>
    <col min="4344" max="4591" width="9.140625" style="202"/>
    <col min="4592" max="4592" width="5.85546875" style="202" customWidth="1"/>
    <col min="4593" max="4593" width="8.42578125" style="202" customWidth="1"/>
    <col min="4594" max="4594" width="64.7109375" style="202" customWidth="1"/>
    <col min="4595" max="4596" width="8" style="202" customWidth="1"/>
    <col min="4597" max="4597" width="9.42578125" style="202" customWidth="1"/>
    <col min="4598" max="4598" width="9.85546875" style="202" customWidth="1"/>
    <col min="4599" max="4599" width="12.85546875" style="202" customWidth="1"/>
    <col min="4600" max="4847" width="9.140625" style="202"/>
    <col min="4848" max="4848" width="5.85546875" style="202" customWidth="1"/>
    <col min="4849" max="4849" width="8.42578125" style="202" customWidth="1"/>
    <col min="4850" max="4850" width="64.7109375" style="202" customWidth="1"/>
    <col min="4851" max="4852" width="8" style="202" customWidth="1"/>
    <col min="4853" max="4853" width="9.42578125" style="202" customWidth="1"/>
    <col min="4854" max="4854" width="9.85546875" style="202" customWidth="1"/>
    <col min="4855" max="4855" width="12.85546875" style="202" customWidth="1"/>
    <col min="4856" max="5103" width="9.140625" style="202"/>
    <col min="5104" max="5104" width="5.85546875" style="202" customWidth="1"/>
    <col min="5105" max="5105" width="8.42578125" style="202" customWidth="1"/>
    <col min="5106" max="5106" width="64.7109375" style="202" customWidth="1"/>
    <col min="5107" max="5108" width="8" style="202" customWidth="1"/>
    <col min="5109" max="5109" width="9.42578125" style="202" customWidth="1"/>
    <col min="5110" max="5110" width="9.85546875" style="202" customWidth="1"/>
    <col min="5111" max="5111" width="12.85546875" style="202" customWidth="1"/>
    <col min="5112" max="5359" width="9.140625" style="202"/>
    <col min="5360" max="5360" width="5.85546875" style="202" customWidth="1"/>
    <col min="5361" max="5361" width="8.42578125" style="202" customWidth="1"/>
    <col min="5362" max="5362" width="64.7109375" style="202" customWidth="1"/>
    <col min="5363" max="5364" width="8" style="202" customWidth="1"/>
    <col min="5365" max="5365" width="9.42578125" style="202" customWidth="1"/>
    <col min="5366" max="5366" width="9.85546875" style="202" customWidth="1"/>
    <col min="5367" max="5367" width="12.85546875" style="202" customWidth="1"/>
    <col min="5368" max="5615" width="9.140625" style="202"/>
    <col min="5616" max="5616" width="5.85546875" style="202" customWidth="1"/>
    <col min="5617" max="5617" width="8.42578125" style="202" customWidth="1"/>
    <col min="5618" max="5618" width="64.7109375" style="202" customWidth="1"/>
    <col min="5619" max="5620" width="8" style="202" customWidth="1"/>
    <col min="5621" max="5621" width="9.42578125" style="202" customWidth="1"/>
    <col min="5622" max="5622" width="9.85546875" style="202" customWidth="1"/>
    <col min="5623" max="5623" width="12.85546875" style="202" customWidth="1"/>
    <col min="5624" max="5871" width="9.140625" style="202"/>
    <col min="5872" max="5872" width="5.85546875" style="202" customWidth="1"/>
    <col min="5873" max="5873" width="8.42578125" style="202" customWidth="1"/>
    <col min="5874" max="5874" width="64.7109375" style="202" customWidth="1"/>
    <col min="5875" max="5876" width="8" style="202" customWidth="1"/>
    <col min="5877" max="5877" width="9.42578125" style="202" customWidth="1"/>
    <col min="5878" max="5878" width="9.85546875" style="202" customWidth="1"/>
    <col min="5879" max="5879" width="12.85546875" style="202" customWidth="1"/>
    <col min="5880" max="6127" width="9.140625" style="202"/>
    <col min="6128" max="6128" width="5.85546875" style="202" customWidth="1"/>
    <col min="6129" max="6129" width="8.42578125" style="202" customWidth="1"/>
    <col min="6130" max="6130" width="64.7109375" style="202" customWidth="1"/>
    <col min="6131" max="6132" width="8" style="202" customWidth="1"/>
    <col min="6133" max="6133" width="9.42578125" style="202" customWidth="1"/>
    <col min="6134" max="6134" width="9.85546875" style="202" customWidth="1"/>
    <col min="6135" max="6135" width="12.85546875" style="202" customWidth="1"/>
    <col min="6136" max="6383" width="9.140625" style="202"/>
    <col min="6384" max="6384" width="5.85546875" style="202" customWidth="1"/>
    <col min="6385" max="6385" width="8.42578125" style="202" customWidth="1"/>
    <col min="6386" max="6386" width="64.7109375" style="202" customWidth="1"/>
    <col min="6387" max="6388" width="8" style="202" customWidth="1"/>
    <col min="6389" max="6389" width="9.42578125" style="202" customWidth="1"/>
    <col min="6390" max="6390" width="9.85546875" style="202" customWidth="1"/>
    <col min="6391" max="6391" width="12.85546875" style="202" customWidth="1"/>
    <col min="6392" max="6639" width="9.140625" style="202"/>
    <col min="6640" max="6640" width="5.85546875" style="202" customWidth="1"/>
    <col min="6641" max="6641" width="8.42578125" style="202" customWidth="1"/>
    <col min="6642" max="6642" width="64.7109375" style="202" customWidth="1"/>
    <col min="6643" max="6644" width="8" style="202" customWidth="1"/>
    <col min="6645" max="6645" width="9.42578125" style="202" customWidth="1"/>
    <col min="6646" max="6646" width="9.85546875" style="202" customWidth="1"/>
    <col min="6647" max="6647" width="12.85546875" style="202" customWidth="1"/>
    <col min="6648" max="6895" width="9.140625" style="202"/>
    <col min="6896" max="6896" width="5.85546875" style="202" customWidth="1"/>
    <col min="6897" max="6897" width="8.42578125" style="202" customWidth="1"/>
    <col min="6898" max="6898" width="64.7109375" style="202" customWidth="1"/>
    <col min="6899" max="6900" width="8" style="202" customWidth="1"/>
    <col min="6901" max="6901" width="9.42578125" style="202" customWidth="1"/>
    <col min="6902" max="6902" width="9.85546875" style="202" customWidth="1"/>
    <col min="6903" max="6903" width="12.85546875" style="202" customWidth="1"/>
    <col min="6904" max="7151" width="9.140625" style="202"/>
    <col min="7152" max="7152" width="5.85546875" style="202" customWidth="1"/>
    <col min="7153" max="7153" width="8.42578125" style="202" customWidth="1"/>
    <col min="7154" max="7154" width="64.7109375" style="202" customWidth="1"/>
    <col min="7155" max="7156" width="8" style="202" customWidth="1"/>
    <col min="7157" max="7157" width="9.42578125" style="202" customWidth="1"/>
    <col min="7158" max="7158" width="9.85546875" style="202" customWidth="1"/>
    <col min="7159" max="7159" width="12.85546875" style="202" customWidth="1"/>
    <col min="7160" max="7407" width="9.140625" style="202"/>
    <col min="7408" max="7408" width="5.85546875" style="202" customWidth="1"/>
    <col min="7409" max="7409" width="8.42578125" style="202" customWidth="1"/>
    <col min="7410" max="7410" width="64.7109375" style="202" customWidth="1"/>
    <col min="7411" max="7412" width="8" style="202" customWidth="1"/>
    <col min="7413" max="7413" width="9.42578125" style="202" customWidth="1"/>
    <col min="7414" max="7414" width="9.85546875" style="202" customWidth="1"/>
    <col min="7415" max="7415" width="12.85546875" style="202" customWidth="1"/>
    <col min="7416" max="7663" width="9.140625" style="202"/>
    <col min="7664" max="7664" width="5.85546875" style="202" customWidth="1"/>
    <col min="7665" max="7665" width="8.42578125" style="202" customWidth="1"/>
    <col min="7666" max="7666" width="64.7109375" style="202" customWidth="1"/>
    <col min="7667" max="7668" width="8" style="202" customWidth="1"/>
    <col min="7669" max="7669" width="9.42578125" style="202" customWidth="1"/>
    <col min="7670" max="7670" width="9.85546875" style="202" customWidth="1"/>
    <col min="7671" max="7671" width="12.85546875" style="202" customWidth="1"/>
    <col min="7672" max="7919" width="9.140625" style="202"/>
    <col min="7920" max="7920" width="5.85546875" style="202" customWidth="1"/>
    <col min="7921" max="7921" width="8.42578125" style="202" customWidth="1"/>
    <col min="7922" max="7922" width="64.7109375" style="202" customWidth="1"/>
    <col min="7923" max="7924" width="8" style="202" customWidth="1"/>
    <col min="7925" max="7925" width="9.42578125" style="202" customWidth="1"/>
    <col min="7926" max="7926" width="9.85546875" style="202" customWidth="1"/>
    <col min="7927" max="7927" width="12.85546875" style="202" customWidth="1"/>
    <col min="7928" max="8175" width="9.140625" style="202"/>
    <col min="8176" max="8176" width="5.85546875" style="202" customWidth="1"/>
    <col min="8177" max="8177" width="8.42578125" style="202" customWidth="1"/>
    <col min="8178" max="8178" width="64.7109375" style="202" customWidth="1"/>
    <col min="8179" max="8180" width="8" style="202" customWidth="1"/>
    <col min="8181" max="8181" width="9.42578125" style="202" customWidth="1"/>
    <col min="8182" max="8182" width="9.85546875" style="202" customWidth="1"/>
    <col min="8183" max="8183" width="12.85546875" style="202" customWidth="1"/>
    <col min="8184" max="8431" width="9.140625" style="202"/>
    <col min="8432" max="8432" width="5.85546875" style="202" customWidth="1"/>
    <col min="8433" max="8433" width="8.42578125" style="202" customWidth="1"/>
    <col min="8434" max="8434" width="64.7109375" style="202" customWidth="1"/>
    <col min="8435" max="8436" width="8" style="202" customWidth="1"/>
    <col min="8437" max="8437" width="9.42578125" style="202" customWidth="1"/>
    <col min="8438" max="8438" width="9.85546875" style="202" customWidth="1"/>
    <col min="8439" max="8439" width="12.85546875" style="202" customWidth="1"/>
    <col min="8440" max="8687" width="9.140625" style="202"/>
    <col min="8688" max="8688" width="5.85546875" style="202" customWidth="1"/>
    <col min="8689" max="8689" width="8.42578125" style="202" customWidth="1"/>
    <col min="8690" max="8690" width="64.7109375" style="202" customWidth="1"/>
    <col min="8691" max="8692" width="8" style="202" customWidth="1"/>
    <col min="8693" max="8693" width="9.42578125" style="202" customWidth="1"/>
    <col min="8694" max="8694" width="9.85546875" style="202" customWidth="1"/>
    <col min="8695" max="8695" width="12.85546875" style="202" customWidth="1"/>
    <col min="8696" max="8943" width="9.140625" style="202"/>
    <col min="8944" max="8944" width="5.85546875" style="202" customWidth="1"/>
    <col min="8945" max="8945" width="8.42578125" style="202" customWidth="1"/>
    <col min="8946" max="8946" width="64.7109375" style="202" customWidth="1"/>
    <col min="8947" max="8948" width="8" style="202" customWidth="1"/>
    <col min="8949" max="8949" width="9.42578125" style="202" customWidth="1"/>
    <col min="8950" max="8950" width="9.85546875" style="202" customWidth="1"/>
    <col min="8951" max="8951" width="12.85546875" style="202" customWidth="1"/>
    <col min="8952" max="9199" width="9.140625" style="202"/>
    <col min="9200" max="9200" width="5.85546875" style="202" customWidth="1"/>
    <col min="9201" max="9201" width="8.42578125" style="202" customWidth="1"/>
    <col min="9202" max="9202" width="64.7109375" style="202" customWidth="1"/>
    <col min="9203" max="9204" width="8" style="202" customWidth="1"/>
    <col min="9205" max="9205" width="9.42578125" style="202" customWidth="1"/>
    <col min="9206" max="9206" width="9.85546875" style="202" customWidth="1"/>
    <col min="9207" max="9207" width="12.85546875" style="202" customWidth="1"/>
    <col min="9208" max="9455" width="9.140625" style="202"/>
    <col min="9456" max="9456" width="5.85546875" style="202" customWidth="1"/>
    <col min="9457" max="9457" width="8.42578125" style="202" customWidth="1"/>
    <col min="9458" max="9458" width="64.7109375" style="202" customWidth="1"/>
    <col min="9459" max="9460" width="8" style="202" customWidth="1"/>
    <col min="9461" max="9461" width="9.42578125" style="202" customWidth="1"/>
    <col min="9462" max="9462" width="9.85546875" style="202" customWidth="1"/>
    <col min="9463" max="9463" width="12.85546875" style="202" customWidth="1"/>
    <col min="9464" max="9711" width="9.140625" style="202"/>
    <col min="9712" max="9712" width="5.85546875" style="202" customWidth="1"/>
    <col min="9713" max="9713" width="8.42578125" style="202" customWidth="1"/>
    <col min="9714" max="9714" width="64.7109375" style="202" customWidth="1"/>
    <col min="9715" max="9716" width="8" style="202" customWidth="1"/>
    <col min="9717" max="9717" width="9.42578125" style="202" customWidth="1"/>
    <col min="9718" max="9718" width="9.85546875" style="202" customWidth="1"/>
    <col min="9719" max="9719" width="12.85546875" style="202" customWidth="1"/>
    <col min="9720" max="9967" width="9.140625" style="202"/>
    <col min="9968" max="9968" width="5.85546875" style="202" customWidth="1"/>
    <col min="9969" max="9969" width="8.42578125" style="202" customWidth="1"/>
    <col min="9970" max="9970" width="64.7109375" style="202" customWidth="1"/>
    <col min="9971" max="9972" width="8" style="202" customWidth="1"/>
    <col min="9973" max="9973" width="9.42578125" style="202" customWidth="1"/>
    <col min="9974" max="9974" width="9.85546875" style="202" customWidth="1"/>
    <col min="9975" max="9975" width="12.85546875" style="202" customWidth="1"/>
    <col min="9976" max="10223" width="9.140625" style="202"/>
    <col min="10224" max="10224" width="5.85546875" style="202" customWidth="1"/>
    <col min="10225" max="10225" width="8.42578125" style="202" customWidth="1"/>
    <col min="10226" max="10226" width="64.7109375" style="202" customWidth="1"/>
    <col min="10227" max="10228" width="8" style="202" customWidth="1"/>
    <col min="10229" max="10229" width="9.42578125" style="202" customWidth="1"/>
    <col min="10230" max="10230" width="9.85546875" style="202" customWidth="1"/>
    <col min="10231" max="10231" width="12.85546875" style="202" customWidth="1"/>
    <col min="10232" max="10479" width="9.140625" style="202"/>
    <col min="10480" max="10480" width="5.85546875" style="202" customWidth="1"/>
    <col min="10481" max="10481" width="8.42578125" style="202" customWidth="1"/>
    <col min="10482" max="10482" width="64.7109375" style="202" customWidth="1"/>
    <col min="10483" max="10484" width="8" style="202" customWidth="1"/>
    <col min="10485" max="10485" width="9.42578125" style="202" customWidth="1"/>
    <col min="10486" max="10486" width="9.85546875" style="202" customWidth="1"/>
    <col min="10487" max="10487" width="12.85546875" style="202" customWidth="1"/>
    <col min="10488" max="10735" width="9.140625" style="202"/>
    <col min="10736" max="10736" width="5.85546875" style="202" customWidth="1"/>
    <col min="10737" max="10737" width="8.42578125" style="202" customWidth="1"/>
    <col min="10738" max="10738" width="64.7109375" style="202" customWidth="1"/>
    <col min="10739" max="10740" width="8" style="202" customWidth="1"/>
    <col min="10741" max="10741" width="9.42578125" style="202" customWidth="1"/>
    <col min="10742" max="10742" width="9.85546875" style="202" customWidth="1"/>
    <col min="10743" max="10743" width="12.85546875" style="202" customWidth="1"/>
    <col min="10744" max="10991" width="9.140625" style="202"/>
    <col min="10992" max="10992" width="5.85546875" style="202" customWidth="1"/>
    <col min="10993" max="10993" width="8.42578125" style="202" customWidth="1"/>
    <col min="10994" max="10994" width="64.7109375" style="202" customWidth="1"/>
    <col min="10995" max="10996" width="8" style="202" customWidth="1"/>
    <col min="10997" max="10997" width="9.42578125" style="202" customWidth="1"/>
    <col min="10998" max="10998" width="9.85546875" style="202" customWidth="1"/>
    <col min="10999" max="10999" width="12.85546875" style="202" customWidth="1"/>
    <col min="11000" max="11247" width="9.140625" style="202"/>
    <col min="11248" max="11248" width="5.85546875" style="202" customWidth="1"/>
    <col min="11249" max="11249" width="8.42578125" style="202" customWidth="1"/>
    <col min="11250" max="11250" width="64.7109375" style="202" customWidth="1"/>
    <col min="11251" max="11252" width="8" style="202" customWidth="1"/>
    <col min="11253" max="11253" width="9.42578125" style="202" customWidth="1"/>
    <col min="11254" max="11254" width="9.85546875" style="202" customWidth="1"/>
    <col min="11255" max="11255" width="12.85546875" style="202" customWidth="1"/>
    <col min="11256" max="11503" width="9.140625" style="202"/>
    <col min="11504" max="11504" width="5.85546875" style="202" customWidth="1"/>
    <col min="11505" max="11505" width="8.42578125" style="202" customWidth="1"/>
    <col min="11506" max="11506" width="64.7109375" style="202" customWidth="1"/>
    <col min="11507" max="11508" width="8" style="202" customWidth="1"/>
    <col min="11509" max="11509" width="9.42578125" style="202" customWidth="1"/>
    <col min="11510" max="11510" width="9.85546875" style="202" customWidth="1"/>
    <col min="11511" max="11511" width="12.85546875" style="202" customWidth="1"/>
    <col min="11512" max="11759" width="9.140625" style="202"/>
    <col min="11760" max="11760" width="5.85546875" style="202" customWidth="1"/>
    <col min="11761" max="11761" width="8.42578125" style="202" customWidth="1"/>
    <col min="11762" max="11762" width="64.7109375" style="202" customWidth="1"/>
    <col min="11763" max="11764" width="8" style="202" customWidth="1"/>
    <col min="11765" max="11765" width="9.42578125" style="202" customWidth="1"/>
    <col min="11766" max="11766" width="9.85546875" style="202" customWidth="1"/>
    <col min="11767" max="11767" width="12.85546875" style="202" customWidth="1"/>
    <col min="11768" max="12015" width="9.140625" style="202"/>
    <col min="12016" max="12016" width="5.85546875" style="202" customWidth="1"/>
    <col min="12017" max="12017" width="8.42578125" style="202" customWidth="1"/>
    <col min="12018" max="12018" width="64.7109375" style="202" customWidth="1"/>
    <col min="12019" max="12020" width="8" style="202" customWidth="1"/>
    <col min="12021" max="12021" width="9.42578125" style="202" customWidth="1"/>
    <col min="12022" max="12022" width="9.85546875" style="202" customWidth="1"/>
    <col min="12023" max="12023" width="12.85546875" style="202" customWidth="1"/>
    <col min="12024" max="12271" width="9.140625" style="202"/>
    <col min="12272" max="12272" width="5.85546875" style="202" customWidth="1"/>
    <col min="12273" max="12273" width="8.42578125" style="202" customWidth="1"/>
    <col min="12274" max="12274" width="64.7109375" style="202" customWidth="1"/>
    <col min="12275" max="12276" width="8" style="202" customWidth="1"/>
    <col min="12277" max="12277" width="9.42578125" style="202" customWidth="1"/>
    <col min="12278" max="12278" width="9.85546875" style="202" customWidth="1"/>
    <col min="12279" max="12279" width="12.85546875" style="202" customWidth="1"/>
    <col min="12280" max="12527" width="9.140625" style="202"/>
    <col min="12528" max="12528" width="5.85546875" style="202" customWidth="1"/>
    <col min="12529" max="12529" width="8.42578125" style="202" customWidth="1"/>
    <col min="12530" max="12530" width="64.7109375" style="202" customWidth="1"/>
    <col min="12531" max="12532" width="8" style="202" customWidth="1"/>
    <col min="12533" max="12533" width="9.42578125" style="202" customWidth="1"/>
    <col min="12534" max="12534" width="9.85546875" style="202" customWidth="1"/>
    <col min="12535" max="12535" width="12.85546875" style="202" customWidth="1"/>
    <col min="12536" max="12783" width="9.140625" style="202"/>
    <col min="12784" max="12784" width="5.85546875" style="202" customWidth="1"/>
    <col min="12785" max="12785" width="8.42578125" style="202" customWidth="1"/>
    <col min="12786" max="12786" width="64.7109375" style="202" customWidth="1"/>
    <col min="12787" max="12788" width="8" style="202" customWidth="1"/>
    <col min="12789" max="12789" width="9.42578125" style="202" customWidth="1"/>
    <col min="12790" max="12790" width="9.85546875" style="202" customWidth="1"/>
    <col min="12791" max="12791" width="12.85546875" style="202" customWidth="1"/>
    <col min="12792" max="13039" width="9.140625" style="202"/>
    <col min="13040" max="13040" width="5.85546875" style="202" customWidth="1"/>
    <col min="13041" max="13041" width="8.42578125" style="202" customWidth="1"/>
    <col min="13042" max="13042" width="64.7109375" style="202" customWidth="1"/>
    <col min="13043" max="13044" width="8" style="202" customWidth="1"/>
    <col min="13045" max="13045" width="9.42578125" style="202" customWidth="1"/>
    <col min="13046" max="13046" width="9.85546875" style="202" customWidth="1"/>
    <col min="13047" max="13047" width="12.85546875" style="202" customWidth="1"/>
    <col min="13048" max="13295" width="9.140625" style="202"/>
    <col min="13296" max="13296" width="5.85546875" style="202" customWidth="1"/>
    <col min="13297" max="13297" width="8.42578125" style="202" customWidth="1"/>
    <col min="13298" max="13298" width="64.7109375" style="202" customWidth="1"/>
    <col min="13299" max="13300" width="8" style="202" customWidth="1"/>
    <col min="13301" max="13301" width="9.42578125" style="202" customWidth="1"/>
    <col min="13302" max="13302" width="9.85546875" style="202" customWidth="1"/>
    <col min="13303" max="13303" width="12.85546875" style="202" customWidth="1"/>
    <col min="13304" max="13551" width="9.140625" style="202"/>
    <col min="13552" max="13552" width="5.85546875" style="202" customWidth="1"/>
    <col min="13553" max="13553" width="8.42578125" style="202" customWidth="1"/>
    <col min="13554" max="13554" width="64.7109375" style="202" customWidth="1"/>
    <col min="13555" max="13556" width="8" style="202" customWidth="1"/>
    <col min="13557" max="13557" width="9.42578125" style="202" customWidth="1"/>
    <col min="13558" max="13558" width="9.85546875" style="202" customWidth="1"/>
    <col min="13559" max="13559" width="12.85546875" style="202" customWidth="1"/>
    <col min="13560" max="13807" width="9.140625" style="202"/>
    <col min="13808" max="13808" width="5.85546875" style="202" customWidth="1"/>
    <col min="13809" max="13809" width="8.42578125" style="202" customWidth="1"/>
    <col min="13810" max="13810" width="64.7109375" style="202" customWidth="1"/>
    <col min="13811" max="13812" width="8" style="202" customWidth="1"/>
    <col min="13813" max="13813" width="9.42578125" style="202" customWidth="1"/>
    <col min="13814" max="13814" width="9.85546875" style="202" customWidth="1"/>
    <col min="13815" max="13815" width="12.85546875" style="202" customWidth="1"/>
    <col min="13816" max="14063" width="9.140625" style="202"/>
    <col min="14064" max="14064" width="5.85546875" style="202" customWidth="1"/>
    <col min="14065" max="14065" width="8.42578125" style="202" customWidth="1"/>
    <col min="14066" max="14066" width="64.7109375" style="202" customWidth="1"/>
    <col min="14067" max="14068" width="8" style="202" customWidth="1"/>
    <col min="14069" max="14069" width="9.42578125" style="202" customWidth="1"/>
    <col min="14070" max="14070" width="9.85546875" style="202" customWidth="1"/>
    <col min="14071" max="14071" width="12.85546875" style="202" customWidth="1"/>
    <col min="14072" max="14319" width="9.140625" style="202"/>
    <col min="14320" max="14320" width="5.85546875" style="202" customWidth="1"/>
    <col min="14321" max="14321" width="8.42578125" style="202" customWidth="1"/>
    <col min="14322" max="14322" width="64.7109375" style="202" customWidth="1"/>
    <col min="14323" max="14324" width="8" style="202" customWidth="1"/>
    <col min="14325" max="14325" width="9.42578125" style="202" customWidth="1"/>
    <col min="14326" max="14326" width="9.85546875" style="202" customWidth="1"/>
    <col min="14327" max="14327" width="12.85546875" style="202" customWidth="1"/>
    <col min="14328" max="14575" width="9.140625" style="202"/>
    <col min="14576" max="14576" width="5.85546875" style="202" customWidth="1"/>
    <col min="14577" max="14577" width="8.42578125" style="202" customWidth="1"/>
    <col min="14578" max="14578" width="64.7109375" style="202" customWidth="1"/>
    <col min="14579" max="14580" width="8" style="202" customWidth="1"/>
    <col min="14581" max="14581" width="9.42578125" style="202" customWidth="1"/>
    <col min="14582" max="14582" width="9.85546875" style="202" customWidth="1"/>
    <col min="14583" max="14583" width="12.85546875" style="202" customWidth="1"/>
    <col min="14584" max="14831" width="9.140625" style="202"/>
    <col min="14832" max="14832" width="5.85546875" style="202" customWidth="1"/>
    <col min="14833" max="14833" width="8.42578125" style="202" customWidth="1"/>
    <col min="14834" max="14834" width="64.7109375" style="202" customWidth="1"/>
    <col min="14835" max="14836" width="8" style="202" customWidth="1"/>
    <col min="14837" max="14837" width="9.42578125" style="202" customWidth="1"/>
    <col min="14838" max="14838" width="9.85546875" style="202" customWidth="1"/>
    <col min="14839" max="14839" width="12.85546875" style="202" customWidth="1"/>
    <col min="14840" max="15087" width="9.140625" style="202"/>
    <col min="15088" max="15088" width="5.85546875" style="202" customWidth="1"/>
    <col min="15089" max="15089" width="8.42578125" style="202" customWidth="1"/>
    <col min="15090" max="15090" width="64.7109375" style="202" customWidth="1"/>
    <col min="15091" max="15092" width="8" style="202" customWidth="1"/>
    <col min="15093" max="15093" width="9.42578125" style="202" customWidth="1"/>
    <col min="15094" max="15094" width="9.85546875" style="202" customWidth="1"/>
    <col min="15095" max="15095" width="12.85546875" style="202" customWidth="1"/>
    <col min="15096" max="15343" width="9.140625" style="202"/>
    <col min="15344" max="15344" width="5.85546875" style="202" customWidth="1"/>
    <col min="15345" max="15345" width="8.42578125" style="202" customWidth="1"/>
    <col min="15346" max="15346" width="64.7109375" style="202" customWidth="1"/>
    <col min="15347" max="15348" width="8" style="202" customWidth="1"/>
    <col min="15349" max="15349" width="9.42578125" style="202" customWidth="1"/>
    <col min="15350" max="15350" width="9.85546875" style="202" customWidth="1"/>
    <col min="15351" max="15351" width="12.85546875" style="202" customWidth="1"/>
    <col min="15352" max="15599" width="9.140625" style="202"/>
    <col min="15600" max="15600" width="5.85546875" style="202" customWidth="1"/>
    <col min="15601" max="15601" width="8.42578125" style="202" customWidth="1"/>
    <col min="15602" max="15602" width="64.7109375" style="202" customWidth="1"/>
    <col min="15603" max="15604" width="8" style="202" customWidth="1"/>
    <col min="15605" max="15605" width="9.42578125" style="202" customWidth="1"/>
    <col min="15606" max="15606" width="9.85546875" style="202" customWidth="1"/>
    <col min="15607" max="15607" width="12.85546875" style="202" customWidth="1"/>
    <col min="15608" max="15855" width="9.140625" style="202"/>
    <col min="15856" max="15856" width="5.85546875" style="202" customWidth="1"/>
    <col min="15857" max="15857" width="8.42578125" style="202" customWidth="1"/>
    <col min="15858" max="15858" width="64.7109375" style="202" customWidth="1"/>
    <col min="15859" max="15860" width="8" style="202" customWidth="1"/>
    <col min="15861" max="15861" width="9.42578125" style="202" customWidth="1"/>
    <col min="15862" max="15862" width="9.85546875" style="202" customWidth="1"/>
    <col min="15863" max="15863" width="12.85546875" style="202" customWidth="1"/>
    <col min="15864" max="16111" width="9.140625" style="202"/>
    <col min="16112" max="16112" width="5.85546875" style="202" customWidth="1"/>
    <col min="16113" max="16113" width="8.42578125" style="202" customWidth="1"/>
    <col min="16114" max="16114" width="64.7109375" style="202" customWidth="1"/>
    <col min="16115" max="16116" width="8" style="202" customWidth="1"/>
    <col min="16117" max="16117" width="9.42578125" style="202" customWidth="1"/>
    <col min="16118" max="16118" width="9.85546875" style="202" customWidth="1"/>
    <col min="16119" max="16119" width="12.85546875" style="202" customWidth="1"/>
    <col min="16120" max="16370" width="9.140625" style="202"/>
    <col min="16371" max="16384" width="8.85546875" style="202" customWidth="1"/>
  </cols>
  <sheetData>
    <row r="1" spans="1:12" s="196" customFormat="1" ht="1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s="196" customFormat="1" ht="15">
      <c r="A2" s="257" t="s">
        <v>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s="197" customFormat="1" ht="15">
      <c r="A3" s="268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</row>
    <row r="4" spans="1:12" s="197" customFormat="1" ht="29.25" customHeight="1">
      <c r="A4" s="271" t="str">
        <f>Basic!B1</f>
        <v>Procurement, Retrofitting and Replacement of 400kV Circuit Breakers at 765/400/220kV Sub-Station Satna and Bina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3"/>
    </row>
    <row r="5" spans="1:12" s="198" customFormat="1">
      <c r="A5" s="195" t="s">
        <v>2</v>
      </c>
      <c r="B5" s="195"/>
      <c r="C5" s="195"/>
      <c r="D5" s="195"/>
      <c r="E5" s="274"/>
      <c r="F5" s="275"/>
      <c r="G5" s="275"/>
      <c r="H5" s="275"/>
      <c r="I5" s="275"/>
      <c r="J5" s="263" t="s">
        <v>3</v>
      </c>
      <c r="K5" s="264"/>
      <c r="L5" s="265"/>
    </row>
    <row r="6" spans="1:12" s="198" customFormat="1">
      <c r="A6" s="266"/>
      <c r="B6" s="266"/>
      <c r="C6" s="266"/>
      <c r="D6" s="266"/>
      <c r="E6" s="274"/>
      <c r="F6" s="275"/>
      <c r="G6" s="275"/>
      <c r="H6" s="275"/>
      <c r="I6" s="275"/>
      <c r="J6" s="263" t="s">
        <v>4</v>
      </c>
      <c r="K6" s="264"/>
      <c r="L6" s="265"/>
    </row>
    <row r="7" spans="1:12" s="198" customFormat="1">
      <c r="A7" s="266" t="s">
        <v>5</v>
      </c>
      <c r="B7" s="266"/>
      <c r="C7" s="267"/>
      <c r="D7" s="267"/>
      <c r="E7" s="274"/>
      <c r="F7" s="275"/>
      <c r="G7" s="275"/>
      <c r="H7" s="275"/>
      <c r="I7" s="275"/>
      <c r="J7" s="263" t="s">
        <v>6</v>
      </c>
      <c r="K7" s="264"/>
      <c r="L7" s="265"/>
    </row>
    <row r="8" spans="1:12" s="198" customFormat="1">
      <c r="A8" s="181"/>
      <c r="B8" s="181"/>
      <c r="C8" s="181"/>
      <c r="D8" s="181"/>
      <c r="E8" s="274"/>
      <c r="F8" s="275"/>
      <c r="G8" s="275"/>
      <c r="H8" s="275"/>
      <c r="I8" s="275"/>
      <c r="J8" s="263" t="s">
        <v>7</v>
      </c>
      <c r="K8" s="264"/>
      <c r="L8" s="265"/>
    </row>
    <row r="9" spans="1:12" s="198" customFormat="1">
      <c r="A9" s="181"/>
      <c r="B9" s="181"/>
      <c r="C9" s="181"/>
      <c r="D9" s="181"/>
      <c r="E9" s="274"/>
      <c r="F9" s="275"/>
      <c r="G9" s="275"/>
      <c r="H9" s="275"/>
      <c r="I9" s="275"/>
      <c r="J9" s="263" t="s">
        <v>8</v>
      </c>
      <c r="K9" s="264"/>
      <c r="L9" s="265"/>
    </row>
    <row r="10" spans="1:12" s="198" customFormat="1" ht="36" customHeight="1">
      <c r="A10" s="279" t="s">
        <v>142</v>
      </c>
      <c r="B10" s="280"/>
      <c r="C10" s="280"/>
      <c r="D10" s="280"/>
      <c r="E10" s="280"/>
      <c r="F10" s="280"/>
      <c r="G10" s="280"/>
      <c r="H10" s="280"/>
      <c r="I10" s="280"/>
      <c r="J10" s="263" t="s">
        <v>9</v>
      </c>
      <c r="K10" s="264"/>
      <c r="L10" s="265"/>
    </row>
    <row r="11" spans="1:12" s="183" customFormat="1" ht="15">
      <c r="A11" s="258" t="s">
        <v>10</v>
      </c>
      <c r="B11" s="258" t="s">
        <v>128</v>
      </c>
      <c r="C11" s="260" t="s">
        <v>127</v>
      </c>
      <c r="D11" s="261" t="s">
        <v>129</v>
      </c>
      <c r="E11" s="261" t="s">
        <v>13</v>
      </c>
      <c r="F11" s="192"/>
      <c r="G11" s="182"/>
      <c r="H11" s="181"/>
      <c r="I11" s="181"/>
      <c r="J11" s="181"/>
      <c r="K11" s="181"/>
      <c r="L11" s="181"/>
    </row>
    <row r="12" spans="1:12" s="187" customFormat="1" ht="90">
      <c r="A12" s="259"/>
      <c r="B12" s="259"/>
      <c r="C12" s="260"/>
      <c r="D12" s="262"/>
      <c r="E12" s="262"/>
      <c r="F12" s="192" t="s">
        <v>67</v>
      </c>
      <c r="G12" s="184" t="s">
        <v>130</v>
      </c>
      <c r="H12" s="191" t="s">
        <v>16</v>
      </c>
      <c r="I12" s="191" t="s">
        <v>17</v>
      </c>
      <c r="J12" s="191" t="s">
        <v>149</v>
      </c>
      <c r="K12" s="185" t="s">
        <v>150</v>
      </c>
      <c r="L12" s="186" t="s">
        <v>18</v>
      </c>
    </row>
    <row r="13" spans="1:12" s="187" customFormat="1" ht="15">
      <c r="A13" s="186">
        <v>1</v>
      </c>
      <c r="B13" s="186"/>
      <c r="C13" s="194"/>
      <c r="D13" s="188">
        <v>2</v>
      </c>
      <c r="E13" s="193">
        <v>3</v>
      </c>
      <c r="F13" s="192">
        <v>4</v>
      </c>
      <c r="G13" s="184">
        <v>5</v>
      </c>
      <c r="H13" s="191">
        <v>6</v>
      </c>
      <c r="I13" s="191">
        <v>7</v>
      </c>
      <c r="J13" s="191">
        <v>10</v>
      </c>
      <c r="K13" s="185">
        <v>11</v>
      </c>
      <c r="L13" s="186">
        <v>12</v>
      </c>
    </row>
    <row r="14" spans="1:12" s="187" customFormat="1" ht="18.75">
      <c r="A14" s="186"/>
      <c r="B14" s="186"/>
      <c r="C14" s="214"/>
      <c r="D14" s="188"/>
      <c r="E14" s="213"/>
      <c r="F14" s="212"/>
      <c r="G14" s="221" t="s">
        <v>167</v>
      </c>
      <c r="H14" s="211"/>
      <c r="I14" s="211"/>
      <c r="J14" s="211"/>
      <c r="K14" s="185"/>
      <c r="L14" s="186"/>
    </row>
    <row r="15" spans="1:12" ht="75">
      <c r="A15" s="199">
        <v>1</v>
      </c>
      <c r="B15" s="199" t="s">
        <v>161</v>
      </c>
      <c r="C15" s="199">
        <v>1000004463</v>
      </c>
      <c r="D15" s="199">
        <v>85359090</v>
      </c>
      <c r="E15" s="200">
        <v>0.18</v>
      </c>
      <c r="F15" s="189"/>
      <c r="G15" s="219" t="s">
        <v>155</v>
      </c>
      <c r="H15" s="222" t="s">
        <v>156</v>
      </c>
      <c r="I15" s="222">
        <v>6</v>
      </c>
      <c r="J15" s="230"/>
      <c r="K15" s="201">
        <f>J15*I15</f>
        <v>0</v>
      </c>
      <c r="L15" s="201">
        <f>IF(ISBLANK(F15),E15*K15,F15*K15)</f>
        <v>0</v>
      </c>
    </row>
    <row r="16" spans="1:12" ht="75">
      <c r="A16" s="199">
        <v>2</v>
      </c>
      <c r="B16" s="199" t="s">
        <v>161</v>
      </c>
      <c r="C16" s="199">
        <v>1000004535</v>
      </c>
      <c r="D16" s="199">
        <v>85359090</v>
      </c>
      <c r="E16" s="200">
        <v>0.18</v>
      </c>
      <c r="F16" s="189"/>
      <c r="G16" s="219" t="s">
        <v>154</v>
      </c>
      <c r="H16" s="222" t="s">
        <v>156</v>
      </c>
      <c r="I16" s="222">
        <v>3</v>
      </c>
      <c r="J16" s="230"/>
      <c r="K16" s="201">
        <f t="shared" ref="K16" si="0">J16*I16</f>
        <v>0</v>
      </c>
      <c r="L16" s="201">
        <f t="shared" ref="L16" si="1">IF(ISBLANK(F16),E16*K16,F16*K16)</f>
        <v>0</v>
      </c>
    </row>
    <row r="17" spans="1:15" ht="56.25">
      <c r="A17" s="199">
        <v>3</v>
      </c>
      <c r="B17" s="199" t="s">
        <v>161</v>
      </c>
      <c r="C17" s="199">
        <v>1000004463</v>
      </c>
      <c r="D17" s="199">
        <v>85359090</v>
      </c>
      <c r="E17" s="200">
        <v>0.18</v>
      </c>
      <c r="F17" s="189"/>
      <c r="G17" s="219" t="s">
        <v>169</v>
      </c>
      <c r="H17" s="222" t="s">
        <v>156</v>
      </c>
      <c r="I17" s="222">
        <v>5</v>
      </c>
      <c r="J17" s="230"/>
      <c r="K17" s="201">
        <f>J17*I17</f>
        <v>0</v>
      </c>
      <c r="L17" s="201">
        <f>IF(ISBLANK(F17),E17*K17,F17*K17)</f>
        <v>0</v>
      </c>
    </row>
    <row r="18" spans="1:15" ht="18.75">
      <c r="A18" s="199"/>
      <c r="B18" s="199"/>
      <c r="C18" s="199"/>
      <c r="D18" s="199"/>
      <c r="E18" s="200"/>
      <c r="F18" s="220"/>
      <c r="G18" s="221" t="s">
        <v>168</v>
      </c>
      <c r="H18" s="222"/>
      <c r="I18" s="222"/>
      <c r="J18" s="231"/>
      <c r="K18" s="201"/>
      <c r="L18" s="201"/>
    </row>
    <row r="19" spans="1:15" ht="75">
      <c r="A19" s="199">
        <v>4</v>
      </c>
      <c r="B19" s="199" t="s">
        <v>161</v>
      </c>
      <c r="C19" s="199">
        <v>1000004463</v>
      </c>
      <c r="D19" s="199">
        <v>85359090</v>
      </c>
      <c r="E19" s="200">
        <v>0.18</v>
      </c>
      <c r="F19" s="189"/>
      <c r="G19" s="219" t="s">
        <v>154</v>
      </c>
      <c r="H19" s="222" t="s">
        <v>156</v>
      </c>
      <c r="I19" s="222">
        <v>4</v>
      </c>
      <c r="J19" s="230"/>
      <c r="K19" s="201">
        <f>J19*I19</f>
        <v>0</v>
      </c>
      <c r="L19" s="201">
        <f>IF(ISBLANK(F19),E19*K19,F19*K19)</f>
        <v>0</v>
      </c>
    </row>
    <row r="20" spans="1:15" ht="30.75" customHeight="1">
      <c r="A20" s="203"/>
      <c r="B20" s="203"/>
      <c r="C20" s="204"/>
      <c r="D20" s="205"/>
      <c r="E20" s="203"/>
      <c r="F20" s="203"/>
      <c r="G20" s="206"/>
      <c r="H20" s="276" t="s">
        <v>131</v>
      </c>
      <c r="I20" s="277"/>
      <c r="J20" s="278"/>
      <c r="K20" s="207">
        <f>SUM(K15:K19)</f>
        <v>0</v>
      </c>
      <c r="L20" s="207">
        <f>SUM(L15:L19)</f>
        <v>0</v>
      </c>
      <c r="M20" s="208"/>
      <c r="N20" s="208"/>
      <c r="O20" s="208"/>
    </row>
    <row r="21" spans="1:15">
      <c r="I21" s="208"/>
      <c r="J21" s="208"/>
      <c r="K21" s="208"/>
      <c r="L21" s="208"/>
      <c r="M21" s="208"/>
      <c r="N21" s="208"/>
      <c r="O21" s="208"/>
    </row>
    <row r="22" spans="1:15">
      <c r="I22" s="208"/>
      <c r="J22" s="208"/>
      <c r="K22" s="208"/>
      <c r="L22" s="208"/>
      <c r="M22" s="208"/>
      <c r="N22" s="208"/>
      <c r="O22" s="208"/>
    </row>
    <row r="23" spans="1:15">
      <c r="I23" s="208"/>
      <c r="J23" s="208"/>
      <c r="K23" s="208"/>
      <c r="L23" s="208"/>
      <c r="M23" s="208"/>
      <c r="N23" s="208"/>
      <c r="O23" s="208"/>
    </row>
    <row r="24" spans="1:15">
      <c r="I24" s="208"/>
      <c r="J24" s="208"/>
      <c r="K24" s="208"/>
      <c r="L24" s="208"/>
      <c r="M24" s="208"/>
      <c r="N24" s="208"/>
      <c r="O24" s="208"/>
    </row>
    <row r="25" spans="1:15">
      <c r="I25" s="208"/>
      <c r="J25" s="208"/>
      <c r="K25" s="208"/>
      <c r="L25" s="208"/>
      <c r="M25" s="208"/>
      <c r="N25" s="208"/>
      <c r="O25" s="208"/>
    </row>
    <row r="26" spans="1:15">
      <c r="I26" s="208"/>
      <c r="J26" s="208"/>
      <c r="K26" s="208"/>
      <c r="L26" s="208"/>
      <c r="M26" s="208"/>
      <c r="N26" s="208"/>
      <c r="O26" s="208"/>
    </row>
    <row r="27" spans="1:15">
      <c r="I27" s="208"/>
      <c r="J27" s="208"/>
      <c r="K27" s="208"/>
      <c r="L27" s="208"/>
      <c r="M27" s="208"/>
      <c r="N27" s="208"/>
      <c r="O27" s="208"/>
    </row>
    <row r="28" spans="1:15">
      <c r="I28" s="208"/>
      <c r="J28" s="208"/>
      <c r="K28" s="208"/>
      <c r="L28" s="208"/>
      <c r="M28" s="208"/>
      <c r="N28" s="208"/>
      <c r="O28" s="208"/>
    </row>
    <row r="29" spans="1:15">
      <c r="I29" s="208"/>
      <c r="J29" s="208"/>
      <c r="K29" s="208"/>
      <c r="L29" s="208"/>
      <c r="M29" s="208"/>
      <c r="N29" s="208"/>
      <c r="O29" s="208"/>
    </row>
    <row r="30" spans="1:15">
      <c r="I30" s="208"/>
      <c r="J30" s="208"/>
      <c r="K30" s="208"/>
      <c r="L30" s="208"/>
      <c r="M30" s="208"/>
      <c r="N30" s="208"/>
      <c r="O30" s="208"/>
    </row>
    <row r="31" spans="1:15">
      <c r="I31" s="208"/>
      <c r="J31" s="208"/>
      <c r="K31" s="208"/>
      <c r="L31" s="208"/>
      <c r="M31" s="208"/>
      <c r="N31" s="208"/>
      <c r="O31" s="208"/>
    </row>
    <row r="32" spans="1:15">
      <c r="I32" s="208"/>
      <c r="J32" s="208"/>
      <c r="K32" s="208"/>
      <c r="L32" s="208"/>
      <c r="M32" s="208"/>
      <c r="N32" s="208"/>
      <c r="O32" s="208"/>
    </row>
    <row r="33" spans="9:15">
      <c r="I33" s="208"/>
      <c r="J33" s="208"/>
      <c r="K33" s="208"/>
      <c r="L33" s="208"/>
      <c r="M33" s="208"/>
      <c r="N33" s="208"/>
      <c r="O33" s="208"/>
    </row>
    <row r="34" spans="9:15">
      <c r="I34" s="208"/>
      <c r="J34" s="208"/>
      <c r="K34" s="208"/>
      <c r="L34" s="208"/>
      <c r="M34" s="208"/>
      <c r="N34" s="208"/>
      <c r="O34" s="208"/>
    </row>
    <row r="35" spans="9:15">
      <c r="I35" s="208"/>
      <c r="J35" s="208"/>
      <c r="K35" s="208"/>
      <c r="L35" s="208"/>
      <c r="M35" s="208"/>
      <c r="N35" s="208"/>
      <c r="O35" s="208"/>
    </row>
    <row r="36" spans="9:15">
      <c r="I36" s="208"/>
      <c r="J36" s="208"/>
      <c r="K36" s="208"/>
      <c r="L36" s="208"/>
      <c r="M36" s="208"/>
      <c r="N36" s="208"/>
      <c r="O36" s="208"/>
    </row>
    <row r="37" spans="9:15">
      <c r="I37" s="208"/>
      <c r="J37" s="208"/>
      <c r="K37" s="208"/>
      <c r="L37" s="208"/>
      <c r="M37" s="208"/>
      <c r="N37" s="208"/>
      <c r="O37" s="208"/>
    </row>
    <row r="38" spans="9:15">
      <c r="I38" s="208"/>
      <c r="J38" s="208"/>
      <c r="K38" s="208"/>
      <c r="L38" s="208"/>
      <c r="M38" s="208"/>
      <c r="N38" s="208"/>
      <c r="O38" s="208"/>
    </row>
    <row r="39" spans="9:15">
      <c r="I39" s="208"/>
      <c r="J39" s="208"/>
      <c r="K39" s="208"/>
      <c r="L39" s="208"/>
      <c r="M39" s="208"/>
      <c r="N39" s="208"/>
      <c r="O39" s="208"/>
    </row>
    <row r="40" spans="9:15">
      <c r="I40" s="208"/>
      <c r="J40" s="208"/>
      <c r="K40" s="208"/>
      <c r="L40" s="208"/>
      <c r="M40" s="208"/>
      <c r="N40" s="208"/>
      <c r="O40" s="208"/>
    </row>
    <row r="41" spans="9:15">
      <c r="I41" s="208"/>
      <c r="J41" s="208"/>
      <c r="K41" s="208"/>
      <c r="L41" s="208"/>
      <c r="M41" s="208"/>
      <c r="N41" s="208"/>
      <c r="O41" s="208"/>
    </row>
    <row r="42" spans="9:15">
      <c r="I42" s="208"/>
      <c r="J42" s="208"/>
      <c r="K42" s="208"/>
      <c r="L42" s="208"/>
      <c r="M42" s="208"/>
      <c r="N42" s="208"/>
      <c r="O42" s="208"/>
    </row>
    <row r="43" spans="9:15">
      <c r="I43" s="208"/>
      <c r="J43" s="208"/>
      <c r="K43" s="208"/>
      <c r="L43" s="208"/>
      <c r="M43" s="208"/>
      <c r="N43" s="208"/>
      <c r="O43" s="208"/>
    </row>
    <row r="44" spans="9:15">
      <c r="I44" s="208"/>
      <c r="J44" s="208"/>
      <c r="K44" s="208"/>
      <c r="L44" s="208"/>
      <c r="M44" s="208"/>
      <c r="N44" s="208"/>
      <c r="O44" s="208"/>
    </row>
    <row r="45" spans="9:15">
      <c r="I45" s="208"/>
      <c r="J45" s="208"/>
      <c r="K45" s="208"/>
      <c r="L45" s="208"/>
      <c r="M45" s="208"/>
      <c r="N45" s="208"/>
      <c r="O45" s="208"/>
    </row>
    <row r="46" spans="9:15">
      <c r="I46" s="208"/>
      <c r="J46" s="208"/>
      <c r="K46" s="208"/>
      <c r="L46" s="208"/>
      <c r="M46" s="208"/>
      <c r="N46" s="208"/>
      <c r="O46" s="208"/>
    </row>
    <row r="47" spans="9:15">
      <c r="I47" s="208"/>
      <c r="J47" s="208"/>
      <c r="K47" s="208"/>
      <c r="L47" s="208"/>
      <c r="M47" s="208"/>
      <c r="N47" s="208"/>
      <c r="O47" s="208"/>
    </row>
    <row r="48" spans="9:15">
      <c r="I48" s="208"/>
      <c r="J48" s="208"/>
      <c r="K48" s="208"/>
      <c r="L48" s="208"/>
      <c r="M48" s="208"/>
      <c r="N48" s="208"/>
      <c r="O48" s="208"/>
    </row>
    <row r="49" spans="9:15">
      <c r="I49" s="208"/>
      <c r="J49" s="208"/>
      <c r="K49" s="208"/>
      <c r="L49" s="208"/>
      <c r="M49" s="208"/>
      <c r="N49" s="208"/>
      <c r="O49" s="208"/>
    </row>
    <row r="50" spans="9:15">
      <c r="I50" s="208"/>
      <c r="J50" s="208"/>
      <c r="K50" s="208"/>
      <c r="L50" s="208"/>
      <c r="M50" s="208"/>
      <c r="N50" s="208"/>
      <c r="O50" s="208"/>
    </row>
    <row r="51" spans="9:15">
      <c r="I51" s="208"/>
      <c r="J51" s="208"/>
      <c r="K51" s="208"/>
      <c r="L51" s="208"/>
      <c r="M51" s="208"/>
      <c r="N51" s="208"/>
      <c r="O51" s="208"/>
    </row>
    <row r="52" spans="9:15">
      <c r="I52" s="208"/>
      <c r="J52" s="208"/>
      <c r="K52" s="208"/>
      <c r="L52" s="208"/>
      <c r="M52" s="208"/>
      <c r="N52" s="208"/>
      <c r="O52" s="208"/>
    </row>
    <row r="53" spans="9:15">
      <c r="I53" s="208"/>
      <c r="J53" s="208"/>
      <c r="K53" s="208"/>
      <c r="L53" s="208"/>
      <c r="M53" s="208"/>
      <c r="N53" s="208"/>
      <c r="O53" s="208"/>
    </row>
    <row r="54" spans="9:15">
      <c r="I54" s="208"/>
      <c r="J54" s="208"/>
      <c r="K54" s="208"/>
      <c r="L54" s="208"/>
      <c r="M54" s="208"/>
      <c r="N54" s="208"/>
      <c r="O54" s="208"/>
    </row>
    <row r="55" spans="9:15">
      <c r="I55" s="208"/>
      <c r="J55" s="208"/>
      <c r="K55" s="208"/>
      <c r="L55" s="208"/>
      <c r="M55" s="208"/>
      <c r="N55" s="208"/>
      <c r="O55" s="208"/>
    </row>
    <row r="56" spans="9:15">
      <c r="I56" s="208"/>
      <c r="J56" s="208"/>
      <c r="K56" s="208"/>
      <c r="L56" s="208"/>
      <c r="M56" s="208"/>
      <c r="N56" s="208"/>
      <c r="O56" s="208"/>
    </row>
    <row r="57" spans="9:15">
      <c r="I57" s="208"/>
      <c r="J57" s="208"/>
      <c r="K57" s="208"/>
      <c r="L57" s="208"/>
      <c r="M57" s="208"/>
      <c r="N57" s="208"/>
      <c r="O57" s="208"/>
    </row>
    <row r="58" spans="9:15">
      <c r="I58" s="208"/>
      <c r="J58" s="208"/>
      <c r="K58" s="208"/>
      <c r="L58" s="208"/>
      <c r="M58" s="208"/>
      <c r="N58" s="208"/>
      <c r="O58" s="208"/>
    </row>
    <row r="59" spans="9:15">
      <c r="I59" s="208"/>
      <c r="J59" s="208"/>
      <c r="K59" s="208"/>
      <c r="L59" s="208"/>
      <c r="M59" s="208"/>
      <c r="N59" s="208"/>
      <c r="O59" s="208"/>
    </row>
    <row r="60" spans="9:15">
      <c r="I60" s="208"/>
      <c r="J60" s="208"/>
      <c r="K60" s="208"/>
      <c r="L60" s="208"/>
      <c r="M60" s="208"/>
      <c r="N60" s="208"/>
      <c r="O60" s="208"/>
    </row>
    <row r="61" spans="9:15">
      <c r="I61" s="208"/>
      <c r="J61" s="208"/>
      <c r="K61" s="208"/>
      <c r="L61" s="208"/>
      <c r="M61" s="208"/>
      <c r="N61" s="208"/>
      <c r="O61" s="208"/>
    </row>
    <row r="62" spans="9:15">
      <c r="I62" s="208"/>
      <c r="J62" s="208"/>
      <c r="K62" s="208"/>
      <c r="L62" s="208"/>
      <c r="M62" s="208"/>
      <c r="N62" s="208"/>
      <c r="O62" s="208"/>
    </row>
    <row r="63" spans="9:15">
      <c r="I63" s="208"/>
      <c r="J63" s="208"/>
      <c r="K63" s="208"/>
      <c r="L63" s="208"/>
      <c r="M63" s="208"/>
      <c r="N63" s="208"/>
      <c r="O63" s="208"/>
    </row>
    <row r="64" spans="9:15">
      <c r="I64" s="208"/>
      <c r="J64" s="208"/>
      <c r="K64" s="208"/>
      <c r="L64" s="208"/>
      <c r="M64" s="208"/>
      <c r="N64" s="208"/>
      <c r="O64" s="208"/>
    </row>
    <row r="65" spans="9:15">
      <c r="I65" s="208"/>
      <c r="J65" s="208"/>
      <c r="K65" s="208"/>
      <c r="L65" s="208"/>
      <c r="M65" s="208"/>
      <c r="N65" s="208"/>
      <c r="O65" s="208"/>
    </row>
    <row r="66" spans="9:15">
      <c r="I66" s="208"/>
      <c r="J66" s="208"/>
      <c r="K66" s="208"/>
      <c r="L66" s="208"/>
      <c r="M66" s="208"/>
      <c r="N66" s="208"/>
      <c r="O66" s="208"/>
    </row>
    <row r="67" spans="9:15">
      <c r="I67" s="208"/>
      <c r="J67" s="208"/>
      <c r="K67" s="208"/>
      <c r="L67" s="208"/>
      <c r="M67" s="208"/>
      <c r="N67" s="208"/>
      <c r="O67" s="208"/>
    </row>
    <row r="68" spans="9:15">
      <c r="I68" s="208"/>
      <c r="J68" s="208"/>
      <c r="K68" s="208"/>
      <c r="L68" s="208"/>
      <c r="M68" s="208"/>
      <c r="N68" s="208"/>
      <c r="O68" s="208"/>
    </row>
    <row r="69" spans="9:15">
      <c r="I69" s="208"/>
      <c r="J69" s="208"/>
      <c r="K69" s="208"/>
      <c r="L69" s="208"/>
      <c r="M69" s="208"/>
      <c r="N69" s="208"/>
      <c r="O69" s="208"/>
    </row>
    <row r="70" spans="9:15">
      <c r="I70" s="208"/>
      <c r="J70" s="208"/>
      <c r="K70" s="208"/>
      <c r="L70" s="208"/>
      <c r="M70" s="208"/>
      <c r="N70" s="208"/>
      <c r="O70" s="208"/>
    </row>
    <row r="71" spans="9:15">
      <c r="I71" s="208"/>
      <c r="J71" s="208"/>
      <c r="K71" s="208"/>
      <c r="L71" s="208"/>
      <c r="M71" s="208"/>
      <c r="N71" s="208"/>
      <c r="O71" s="208"/>
    </row>
    <row r="72" spans="9:15">
      <c r="I72" s="208"/>
      <c r="J72" s="208"/>
      <c r="K72" s="208"/>
      <c r="L72" s="208"/>
      <c r="M72" s="208"/>
      <c r="N72" s="208"/>
      <c r="O72" s="208"/>
    </row>
    <row r="73" spans="9:15">
      <c r="I73" s="208"/>
      <c r="J73" s="208"/>
      <c r="K73" s="208"/>
      <c r="L73" s="208"/>
      <c r="M73" s="208"/>
      <c r="N73" s="208"/>
      <c r="O73" s="208"/>
    </row>
    <row r="74" spans="9:15">
      <c r="I74" s="208"/>
      <c r="J74" s="208"/>
      <c r="K74" s="208"/>
      <c r="L74" s="208"/>
      <c r="M74" s="208"/>
      <c r="N74" s="208"/>
      <c r="O74" s="208"/>
    </row>
    <row r="75" spans="9:15">
      <c r="I75" s="208"/>
      <c r="J75" s="208"/>
      <c r="K75" s="208"/>
      <c r="L75" s="208"/>
      <c r="M75" s="208"/>
      <c r="N75" s="208"/>
      <c r="O75" s="208"/>
    </row>
    <row r="76" spans="9:15">
      <c r="I76" s="208"/>
      <c r="J76" s="208"/>
      <c r="K76" s="208"/>
      <c r="L76" s="208"/>
      <c r="M76" s="208"/>
      <c r="N76" s="208"/>
      <c r="O76" s="208"/>
    </row>
    <row r="77" spans="9:15">
      <c r="I77" s="208"/>
      <c r="J77" s="208"/>
      <c r="K77" s="208"/>
      <c r="L77" s="208"/>
      <c r="M77" s="208"/>
      <c r="N77" s="208"/>
      <c r="O77" s="208"/>
    </row>
    <row r="78" spans="9:15">
      <c r="I78" s="208"/>
      <c r="J78" s="208"/>
      <c r="K78" s="208"/>
      <c r="L78" s="208"/>
      <c r="M78" s="208"/>
      <c r="N78" s="208"/>
      <c r="O78" s="208"/>
    </row>
    <row r="79" spans="9:15">
      <c r="I79" s="208"/>
      <c r="J79" s="208"/>
      <c r="K79" s="208"/>
      <c r="L79" s="208"/>
      <c r="M79" s="208"/>
      <c r="N79" s="208"/>
      <c r="O79" s="208"/>
    </row>
    <row r="80" spans="9:15">
      <c r="I80" s="208"/>
      <c r="J80" s="208"/>
      <c r="K80" s="208"/>
      <c r="L80" s="208"/>
      <c r="M80" s="208"/>
      <c r="N80" s="208"/>
      <c r="O80" s="208"/>
    </row>
    <row r="81" spans="9:15">
      <c r="I81" s="208"/>
      <c r="J81" s="208"/>
      <c r="K81" s="208"/>
      <c r="L81" s="208"/>
      <c r="M81" s="208"/>
      <c r="N81" s="208"/>
      <c r="O81" s="208"/>
    </row>
    <row r="82" spans="9:15">
      <c r="I82" s="208"/>
      <c r="J82" s="208"/>
      <c r="K82" s="208"/>
      <c r="L82" s="208"/>
      <c r="M82" s="208"/>
      <c r="N82" s="208"/>
      <c r="O82" s="208"/>
    </row>
    <row r="83" spans="9:15">
      <c r="I83" s="208"/>
      <c r="J83" s="208"/>
      <c r="K83" s="208"/>
      <c r="L83" s="208"/>
      <c r="M83" s="208"/>
      <c r="N83" s="208"/>
      <c r="O83" s="208"/>
    </row>
    <row r="84" spans="9:15">
      <c r="I84" s="208"/>
      <c r="J84" s="208"/>
      <c r="K84" s="208"/>
      <c r="L84" s="208"/>
      <c r="M84" s="208"/>
      <c r="N84" s="208"/>
      <c r="O84" s="208"/>
    </row>
    <row r="85" spans="9:15">
      <c r="I85" s="208"/>
      <c r="J85" s="208"/>
      <c r="K85" s="208"/>
      <c r="L85" s="208"/>
      <c r="M85" s="208"/>
      <c r="N85" s="208"/>
      <c r="O85" s="208"/>
    </row>
    <row r="86" spans="9:15">
      <c r="I86" s="208"/>
      <c r="J86" s="208"/>
      <c r="K86" s="208"/>
      <c r="L86" s="208"/>
      <c r="M86" s="208"/>
      <c r="N86" s="208"/>
      <c r="O86" s="208"/>
    </row>
    <row r="87" spans="9:15">
      <c r="I87" s="208"/>
      <c r="J87" s="208"/>
      <c r="K87" s="208"/>
      <c r="L87" s="208"/>
      <c r="M87" s="208"/>
      <c r="N87" s="208"/>
      <c r="O87" s="208"/>
    </row>
    <row r="88" spans="9:15">
      <c r="I88" s="208"/>
      <c r="J88" s="208"/>
      <c r="K88" s="208"/>
      <c r="L88" s="208"/>
      <c r="M88" s="208"/>
      <c r="N88" s="208"/>
      <c r="O88" s="208"/>
    </row>
    <row r="89" spans="9:15">
      <c r="I89" s="208"/>
      <c r="J89" s="208"/>
      <c r="K89" s="208"/>
      <c r="L89" s="208"/>
      <c r="M89" s="208"/>
      <c r="N89" s="208"/>
      <c r="O89" s="208"/>
    </row>
    <row r="90" spans="9:15">
      <c r="I90" s="208"/>
      <c r="J90" s="208"/>
      <c r="K90" s="208"/>
      <c r="L90" s="208"/>
      <c r="M90" s="208"/>
      <c r="N90" s="208"/>
      <c r="O90" s="208"/>
    </row>
    <row r="91" spans="9:15">
      <c r="I91" s="208"/>
      <c r="J91" s="208"/>
      <c r="K91" s="208"/>
      <c r="L91" s="208"/>
      <c r="M91" s="208"/>
      <c r="N91" s="208"/>
      <c r="O91" s="208"/>
    </row>
    <row r="92" spans="9:15">
      <c r="I92" s="208"/>
      <c r="J92" s="208"/>
      <c r="K92" s="208"/>
      <c r="L92" s="208"/>
      <c r="M92" s="208"/>
      <c r="N92" s="208"/>
      <c r="O92" s="208"/>
    </row>
    <row r="93" spans="9:15">
      <c r="I93" s="208"/>
      <c r="J93" s="208"/>
      <c r="K93" s="208"/>
      <c r="L93" s="208"/>
      <c r="M93" s="208"/>
      <c r="N93" s="208"/>
      <c r="O93" s="208"/>
    </row>
    <row r="94" spans="9:15">
      <c r="I94" s="208"/>
      <c r="J94" s="208"/>
      <c r="K94" s="208"/>
      <c r="L94" s="208"/>
      <c r="M94" s="208"/>
      <c r="N94" s="208"/>
      <c r="O94" s="208"/>
    </row>
    <row r="95" spans="9:15">
      <c r="I95" s="208"/>
      <c r="J95" s="208"/>
      <c r="K95" s="208"/>
      <c r="L95" s="208"/>
      <c r="M95" s="208"/>
      <c r="N95" s="208"/>
      <c r="O95" s="208"/>
    </row>
    <row r="96" spans="9:15">
      <c r="I96" s="208"/>
      <c r="J96" s="208"/>
      <c r="K96" s="208"/>
      <c r="L96" s="208"/>
      <c r="M96" s="208"/>
      <c r="N96" s="208"/>
      <c r="O96" s="208"/>
    </row>
    <row r="97" spans="9:15">
      <c r="I97" s="208"/>
      <c r="J97" s="208"/>
      <c r="K97" s="208"/>
      <c r="L97" s="208"/>
      <c r="M97" s="208"/>
      <c r="N97" s="208"/>
      <c r="O97" s="208"/>
    </row>
    <row r="98" spans="9:15">
      <c r="I98" s="208"/>
      <c r="J98" s="208"/>
      <c r="K98" s="208"/>
      <c r="L98" s="208"/>
      <c r="M98" s="208"/>
      <c r="N98" s="208"/>
      <c r="O98" s="208"/>
    </row>
    <row r="99" spans="9:15">
      <c r="I99" s="208"/>
      <c r="J99" s="208"/>
      <c r="K99" s="208"/>
      <c r="L99" s="208"/>
      <c r="M99" s="208"/>
      <c r="N99" s="208"/>
      <c r="O99" s="208"/>
    </row>
    <row r="100" spans="9:15">
      <c r="I100" s="208"/>
      <c r="J100" s="208"/>
      <c r="K100" s="208"/>
      <c r="L100" s="208"/>
      <c r="M100" s="208"/>
      <c r="N100" s="208"/>
      <c r="O100" s="208"/>
    </row>
    <row r="101" spans="9:15">
      <c r="I101" s="208"/>
      <c r="J101" s="208"/>
      <c r="K101" s="208"/>
      <c r="L101" s="208"/>
      <c r="M101" s="208"/>
      <c r="N101" s="208"/>
      <c r="O101" s="208"/>
    </row>
    <row r="102" spans="9:15">
      <c r="I102" s="208"/>
      <c r="J102" s="208"/>
      <c r="K102" s="208"/>
      <c r="L102" s="208"/>
      <c r="M102" s="208"/>
      <c r="N102" s="208"/>
      <c r="O102" s="208"/>
    </row>
    <row r="103" spans="9:15">
      <c r="I103" s="208"/>
      <c r="J103" s="208"/>
      <c r="K103" s="208"/>
      <c r="L103" s="208"/>
      <c r="M103" s="208"/>
      <c r="N103" s="208"/>
      <c r="O103" s="208"/>
    </row>
    <row r="104" spans="9:15">
      <c r="I104" s="208"/>
      <c r="J104" s="208"/>
      <c r="K104" s="208"/>
      <c r="L104" s="208"/>
      <c r="M104" s="208"/>
      <c r="N104" s="208"/>
      <c r="O104" s="208"/>
    </row>
    <row r="105" spans="9:15">
      <c r="I105" s="208"/>
      <c r="J105" s="208"/>
      <c r="K105" s="208"/>
      <c r="L105" s="208"/>
      <c r="M105" s="208"/>
      <c r="N105" s="208"/>
      <c r="O105" s="208"/>
    </row>
    <row r="106" spans="9:15">
      <c r="I106" s="208"/>
      <c r="J106" s="208"/>
      <c r="K106" s="208"/>
      <c r="L106" s="208"/>
      <c r="M106" s="208"/>
      <c r="N106" s="208"/>
      <c r="O106" s="208"/>
    </row>
    <row r="107" spans="9:15">
      <c r="I107" s="208"/>
      <c r="J107" s="208"/>
      <c r="K107" s="208"/>
      <c r="L107" s="208"/>
      <c r="M107" s="208"/>
      <c r="N107" s="208"/>
      <c r="O107" s="208"/>
    </row>
    <row r="108" spans="9:15">
      <c r="I108" s="208"/>
      <c r="J108" s="208"/>
      <c r="K108" s="208"/>
      <c r="L108" s="208"/>
      <c r="M108" s="208"/>
      <c r="N108" s="208"/>
      <c r="O108" s="208"/>
    </row>
    <row r="109" spans="9:15">
      <c r="I109" s="208"/>
      <c r="J109" s="208"/>
      <c r="K109" s="208"/>
      <c r="L109" s="208"/>
      <c r="M109" s="208"/>
      <c r="N109" s="208"/>
      <c r="O109" s="208"/>
    </row>
    <row r="110" spans="9:15">
      <c r="I110" s="208"/>
      <c r="J110" s="208"/>
      <c r="K110" s="208"/>
      <c r="L110" s="208"/>
      <c r="M110" s="208"/>
      <c r="N110" s="208"/>
      <c r="O110" s="208"/>
    </row>
    <row r="111" spans="9:15">
      <c r="I111" s="208"/>
      <c r="J111" s="208"/>
      <c r="K111" s="208"/>
      <c r="L111" s="208"/>
      <c r="M111" s="208"/>
      <c r="N111" s="208"/>
      <c r="O111" s="208"/>
    </row>
    <row r="112" spans="9:15">
      <c r="I112" s="208"/>
      <c r="J112" s="208"/>
      <c r="K112" s="208"/>
      <c r="L112" s="208"/>
      <c r="M112" s="208"/>
      <c r="N112" s="208"/>
      <c r="O112" s="208"/>
    </row>
    <row r="113" spans="9:15">
      <c r="I113" s="208"/>
      <c r="J113" s="208"/>
      <c r="K113" s="208"/>
      <c r="L113" s="208"/>
      <c r="M113" s="208"/>
      <c r="N113" s="208"/>
      <c r="O113" s="208"/>
    </row>
    <row r="114" spans="9:15">
      <c r="I114" s="208"/>
      <c r="J114" s="208"/>
      <c r="K114" s="208"/>
      <c r="L114" s="208"/>
      <c r="M114" s="208"/>
      <c r="N114" s="208"/>
      <c r="O114" s="208"/>
    </row>
    <row r="115" spans="9:15">
      <c r="I115" s="208"/>
      <c r="J115" s="208"/>
      <c r="K115" s="208"/>
      <c r="L115" s="208"/>
      <c r="M115" s="208"/>
      <c r="N115" s="208"/>
      <c r="O115" s="208"/>
    </row>
    <row r="116" spans="9:15">
      <c r="I116" s="208"/>
      <c r="J116" s="208"/>
      <c r="K116" s="208"/>
      <c r="L116" s="208"/>
      <c r="M116" s="208"/>
      <c r="N116" s="208"/>
      <c r="O116" s="208"/>
    </row>
    <row r="117" spans="9:15">
      <c r="I117" s="208"/>
      <c r="J117" s="208"/>
      <c r="K117" s="208"/>
      <c r="L117" s="208"/>
      <c r="M117" s="208"/>
      <c r="N117" s="208"/>
      <c r="O117" s="208"/>
    </row>
    <row r="118" spans="9:15">
      <c r="I118" s="208"/>
      <c r="J118" s="208"/>
      <c r="K118" s="208"/>
      <c r="L118" s="208"/>
      <c r="M118" s="208"/>
      <c r="N118" s="208"/>
      <c r="O118" s="208"/>
    </row>
    <row r="119" spans="9:15">
      <c r="I119" s="208"/>
      <c r="J119" s="208"/>
      <c r="K119" s="208"/>
      <c r="L119" s="208"/>
      <c r="M119" s="208"/>
      <c r="N119" s="208"/>
      <c r="O119" s="208"/>
    </row>
    <row r="120" spans="9:15">
      <c r="I120" s="208"/>
      <c r="J120" s="208"/>
      <c r="K120" s="208"/>
      <c r="L120" s="208"/>
      <c r="M120" s="208"/>
      <c r="N120" s="208"/>
      <c r="O120" s="208"/>
    </row>
    <row r="121" spans="9:15">
      <c r="I121" s="208"/>
      <c r="J121" s="208"/>
      <c r="K121" s="208"/>
      <c r="L121" s="208"/>
      <c r="M121" s="208"/>
      <c r="N121" s="208"/>
      <c r="O121" s="208"/>
    </row>
    <row r="122" spans="9:15">
      <c r="I122" s="208"/>
      <c r="J122" s="208"/>
      <c r="K122" s="208"/>
      <c r="L122" s="208"/>
      <c r="M122" s="208"/>
      <c r="N122" s="208"/>
      <c r="O122" s="208"/>
    </row>
    <row r="123" spans="9:15">
      <c r="I123" s="208"/>
      <c r="J123" s="208"/>
      <c r="K123" s="208"/>
      <c r="L123" s="208"/>
      <c r="M123" s="208"/>
      <c r="N123" s="208"/>
      <c r="O123" s="208"/>
    </row>
    <row r="124" spans="9:15">
      <c r="I124" s="208"/>
      <c r="J124" s="208"/>
      <c r="K124" s="208"/>
      <c r="L124" s="208"/>
      <c r="M124" s="208"/>
      <c r="N124" s="208"/>
      <c r="O124" s="208"/>
    </row>
    <row r="125" spans="9:15">
      <c r="I125" s="208"/>
      <c r="J125" s="208"/>
      <c r="K125" s="208"/>
      <c r="L125" s="208"/>
      <c r="M125" s="208"/>
      <c r="N125" s="208"/>
      <c r="O125" s="208"/>
    </row>
    <row r="126" spans="9:15">
      <c r="I126" s="208"/>
      <c r="J126" s="208"/>
      <c r="K126" s="208"/>
      <c r="L126" s="208"/>
      <c r="M126" s="208"/>
      <c r="N126" s="208"/>
      <c r="O126" s="208"/>
    </row>
    <row r="127" spans="9:15">
      <c r="I127" s="208"/>
      <c r="J127" s="208"/>
      <c r="K127" s="208"/>
      <c r="L127" s="208"/>
      <c r="M127" s="208"/>
      <c r="N127" s="208"/>
      <c r="O127" s="208"/>
    </row>
    <row r="128" spans="9:15">
      <c r="I128" s="208"/>
      <c r="J128" s="208"/>
      <c r="K128" s="208"/>
      <c r="L128" s="208"/>
      <c r="M128" s="208"/>
      <c r="N128" s="208"/>
      <c r="O128" s="208"/>
    </row>
    <row r="129" spans="9:15">
      <c r="I129" s="208"/>
      <c r="J129" s="208"/>
      <c r="K129" s="208"/>
      <c r="L129" s="208"/>
      <c r="M129" s="208"/>
      <c r="N129" s="208"/>
      <c r="O129" s="208"/>
    </row>
    <row r="130" spans="9:15">
      <c r="I130" s="208"/>
      <c r="J130" s="208"/>
      <c r="K130" s="208"/>
      <c r="L130" s="208"/>
      <c r="M130" s="208"/>
      <c r="N130" s="208"/>
      <c r="O130" s="208"/>
    </row>
    <row r="131" spans="9:15">
      <c r="I131" s="208"/>
      <c r="J131" s="208"/>
      <c r="K131" s="208"/>
      <c r="L131" s="208"/>
      <c r="M131" s="208"/>
      <c r="N131" s="208"/>
      <c r="O131" s="208"/>
    </row>
    <row r="132" spans="9:15">
      <c r="I132" s="208"/>
      <c r="J132" s="208"/>
      <c r="K132" s="208"/>
      <c r="L132" s="208"/>
      <c r="M132" s="208"/>
      <c r="N132" s="208"/>
      <c r="O132" s="208"/>
    </row>
    <row r="133" spans="9:15">
      <c r="I133" s="208"/>
      <c r="J133" s="208"/>
      <c r="K133" s="208"/>
      <c r="L133" s="208"/>
      <c r="M133" s="208"/>
      <c r="N133" s="208"/>
      <c r="O133" s="208"/>
    </row>
    <row r="134" spans="9:15">
      <c r="I134" s="208"/>
      <c r="J134" s="208"/>
      <c r="K134" s="208"/>
      <c r="L134" s="208"/>
      <c r="M134" s="208"/>
      <c r="N134" s="208"/>
      <c r="O134" s="208"/>
    </row>
    <row r="135" spans="9:15">
      <c r="I135" s="208"/>
      <c r="J135" s="208"/>
      <c r="K135" s="208"/>
      <c r="L135" s="208"/>
      <c r="M135" s="208"/>
      <c r="N135" s="208"/>
      <c r="O135" s="208"/>
    </row>
    <row r="136" spans="9:15">
      <c r="I136" s="208"/>
      <c r="J136" s="208"/>
      <c r="K136" s="208"/>
      <c r="L136" s="208"/>
      <c r="M136" s="208"/>
      <c r="N136" s="208"/>
      <c r="O136" s="208"/>
    </row>
    <row r="137" spans="9:15">
      <c r="I137" s="208"/>
      <c r="J137" s="208"/>
      <c r="K137" s="208"/>
      <c r="L137" s="208"/>
      <c r="M137" s="208"/>
      <c r="N137" s="208"/>
      <c r="O137" s="208"/>
    </row>
    <row r="138" spans="9:15">
      <c r="I138" s="208"/>
      <c r="J138" s="208"/>
      <c r="K138" s="208"/>
      <c r="L138" s="208"/>
      <c r="M138" s="208"/>
      <c r="N138" s="208"/>
      <c r="O138" s="208"/>
    </row>
    <row r="139" spans="9:15">
      <c r="I139" s="208"/>
      <c r="J139" s="208"/>
      <c r="K139" s="208"/>
      <c r="L139" s="208"/>
      <c r="M139" s="208"/>
      <c r="N139" s="208"/>
      <c r="O139" s="208"/>
    </row>
    <row r="140" spans="9:15">
      <c r="I140" s="208"/>
      <c r="J140" s="208"/>
      <c r="K140" s="208"/>
      <c r="L140" s="208"/>
      <c r="M140" s="208"/>
      <c r="N140" s="208"/>
      <c r="O140" s="208"/>
    </row>
    <row r="141" spans="9:15">
      <c r="I141" s="208"/>
      <c r="J141" s="208"/>
      <c r="K141" s="208"/>
      <c r="L141" s="208"/>
      <c r="M141" s="208"/>
      <c r="N141" s="208"/>
      <c r="O141" s="208"/>
    </row>
    <row r="142" spans="9:15">
      <c r="I142" s="208"/>
      <c r="J142" s="208"/>
      <c r="K142" s="208"/>
      <c r="L142" s="208"/>
      <c r="M142" s="208"/>
      <c r="N142" s="208"/>
      <c r="O142" s="208"/>
    </row>
    <row r="143" spans="9:15">
      <c r="I143" s="208"/>
      <c r="J143" s="208"/>
      <c r="K143" s="208"/>
      <c r="L143" s="208"/>
      <c r="M143" s="208"/>
      <c r="N143" s="208"/>
      <c r="O143" s="208"/>
    </row>
    <row r="144" spans="9:15">
      <c r="I144" s="208"/>
      <c r="J144" s="208"/>
      <c r="K144" s="208"/>
      <c r="L144" s="208"/>
      <c r="M144" s="208"/>
      <c r="N144" s="208"/>
      <c r="O144" s="208"/>
    </row>
    <row r="145" spans="9:15">
      <c r="I145" s="208"/>
      <c r="J145" s="208"/>
      <c r="K145" s="208"/>
      <c r="L145" s="208"/>
      <c r="M145" s="208"/>
      <c r="N145" s="208"/>
      <c r="O145" s="208"/>
    </row>
    <row r="146" spans="9:15">
      <c r="I146" s="208"/>
      <c r="J146" s="208"/>
      <c r="K146" s="208"/>
      <c r="L146" s="208"/>
      <c r="M146" s="208"/>
      <c r="N146" s="208"/>
      <c r="O146" s="208"/>
    </row>
    <row r="147" spans="9:15">
      <c r="I147" s="208"/>
      <c r="J147" s="208"/>
      <c r="K147" s="208"/>
      <c r="L147" s="208"/>
      <c r="M147" s="208"/>
      <c r="N147" s="208"/>
      <c r="O147" s="208"/>
    </row>
    <row r="148" spans="9:15">
      <c r="I148" s="208"/>
      <c r="J148" s="208"/>
      <c r="K148" s="208"/>
      <c r="L148" s="208"/>
      <c r="M148" s="208"/>
      <c r="N148" s="208"/>
      <c r="O148" s="208"/>
    </row>
    <row r="149" spans="9:15">
      <c r="I149" s="208"/>
      <c r="J149" s="208"/>
      <c r="K149" s="208"/>
      <c r="L149" s="208"/>
      <c r="M149" s="208"/>
      <c r="N149" s="208"/>
      <c r="O149" s="208"/>
    </row>
    <row r="150" spans="9:15">
      <c r="I150" s="208"/>
      <c r="J150" s="208"/>
      <c r="K150" s="208"/>
      <c r="L150" s="208"/>
      <c r="M150" s="208"/>
      <c r="N150" s="208"/>
      <c r="O150" s="208"/>
    </row>
    <row r="151" spans="9:15">
      <c r="I151" s="208"/>
      <c r="J151" s="208"/>
      <c r="K151" s="208"/>
      <c r="L151" s="208"/>
      <c r="M151" s="208"/>
      <c r="N151" s="208"/>
      <c r="O151" s="208"/>
    </row>
    <row r="152" spans="9:15">
      <c r="I152" s="208"/>
      <c r="J152" s="208"/>
      <c r="K152" s="208"/>
      <c r="L152" s="208"/>
      <c r="M152" s="208"/>
      <c r="N152" s="208"/>
      <c r="O152" s="208"/>
    </row>
    <row r="153" spans="9:15">
      <c r="I153" s="208"/>
      <c r="J153" s="208"/>
      <c r="K153" s="208"/>
      <c r="L153" s="208"/>
      <c r="M153" s="208"/>
      <c r="N153" s="208"/>
      <c r="O153" s="208"/>
    </row>
    <row r="154" spans="9:15">
      <c r="I154" s="208"/>
      <c r="J154" s="208"/>
      <c r="K154" s="208"/>
      <c r="L154" s="208"/>
      <c r="M154" s="208"/>
      <c r="N154" s="208"/>
      <c r="O154" s="208"/>
    </row>
    <row r="155" spans="9:15">
      <c r="I155" s="208"/>
      <c r="J155" s="208"/>
      <c r="K155" s="208"/>
      <c r="L155" s="208"/>
      <c r="M155" s="208"/>
      <c r="N155" s="208"/>
      <c r="O155" s="208"/>
    </row>
    <row r="156" spans="9:15">
      <c r="I156" s="208"/>
      <c r="J156" s="208"/>
      <c r="K156" s="208"/>
      <c r="L156" s="208"/>
      <c r="M156" s="208"/>
      <c r="N156" s="208"/>
      <c r="O156" s="208"/>
    </row>
    <row r="157" spans="9:15">
      <c r="I157" s="208"/>
      <c r="J157" s="208"/>
      <c r="K157" s="208"/>
      <c r="L157" s="208"/>
      <c r="M157" s="208"/>
      <c r="N157" s="208"/>
      <c r="O157" s="208"/>
    </row>
    <row r="158" spans="9:15">
      <c r="I158" s="208"/>
      <c r="J158" s="208"/>
      <c r="K158" s="208"/>
      <c r="L158" s="208"/>
      <c r="M158" s="208"/>
      <c r="N158" s="208"/>
      <c r="O158" s="208"/>
    </row>
    <row r="159" spans="9:15">
      <c r="I159" s="208"/>
      <c r="J159" s="208"/>
      <c r="K159" s="208"/>
      <c r="L159" s="208"/>
      <c r="M159" s="208"/>
      <c r="N159" s="208"/>
      <c r="O159" s="208"/>
    </row>
    <row r="160" spans="9:15">
      <c r="I160" s="208"/>
      <c r="J160" s="208"/>
      <c r="K160" s="208"/>
      <c r="L160" s="208"/>
      <c r="M160" s="208"/>
      <c r="N160" s="208"/>
      <c r="O160" s="208"/>
    </row>
    <row r="161" spans="9:15">
      <c r="I161" s="208"/>
      <c r="J161" s="208"/>
      <c r="K161" s="208"/>
      <c r="L161" s="208"/>
      <c r="M161" s="208"/>
      <c r="N161" s="208"/>
      <c r="O161" s="208"/>
    </row>
    <row r="162" spans="9:15">
      <c r="I162" s="208"/>
      <c r="J162" s="208"/>
      <c r="K162" s="208"/>
      <c r="L162" s="208"/>
      <c r="M162" s="208"/>
      <c r="N162" s="208"/>
      <c r="O162" s="208"/>
    </row>
    <row r="163" spans="9:15">
      <c r="I163" s="208"/>
      <c r="J163" s="208"/>
      <c r="K163" s="208"/>
      <c r="L163" s="208"/>
      <c r="M163" s="208"/>
      <c r="N163" s="208"/>
      <c r="O163" s="208"/>
    </row>
    <row r="164" spans="9:15">
      <c r="I164" s="208"/>
      <c r="J164" s="208"/>
      <c r="K164" s="208"/>
      <c r="L164" s="208"/>
      <c r="M164" s="208"/>
      <c r="N164" s="208"/>
      <c r="O164" s="208"/>
    </row>
    <row r="165" spans="9:15">
      <c r="I165" s="208"/>
      <c r="J165" s="208"/>
      <c r="K165" s="208"/>
      <c r="L165" s="208"/>
      <c r="M165" s="208"/>
      <c r="N165" s="208"/>
      <c r="O165" s="208"/>
    </row>
    <row r="166" spans="9:15">
      <c r="I166" s="208"/>
      <c r="J166" s="208"/>
      <c r="K166" s="208"/>
      <c r="L166" s="208"/>
      <c r="M166" s="208"/>
      <c r="N166" s="208"/>
      <c r="O166" s="208"/>
    </row>
    <row r="167" spans="9:15">
      <c r="I167" s="208"/>
      <c r="J167" s="208"/>
      <c r="K167" s="208"/>
      <c r="L167" s="208"/>
      <c r="M167" s="208"/>
      <c r="N167" s="208"/>
      <c r="O167" s="208"/>
    </row>
    <row r="168" spans="9:15">
      <c r="I168" s="208"/>
      <c r="J168" s="208"/>
      <c r="K168" s="208"/>
      <c r="L168" s="208"/>
      <c r="M168" s="208"/>
      <c r="N168" s="208"/>
      <c r="O168" s="208"/>
    </row>
    <row r="169" spans="9:15">
      <c r="I169" s="208"/>
      <c r="J169" s="208"/>
      <c r="K169" s="208"/>
      <c r="L169" s="208"/>
      <c r="M169" s="208"/>
      <c r="N169" s="208"/>
      <c r="O169" s="208"/>
    </row>
    <row r="170" spans="9:15">
      <c r="I170" s="208"/>
      <c r="J170" s="208"/>
      <c r="K170" s="208"/>
      <c r="L170" s="208"/>
      <c r="M170" s="208"/>
      <c r="N170" s="208"/>
      <c r="O170" s="208"/>
    </row>
    <row r="171" spans="9:15">
      <c r="I171" s="208"/>
      <c r="J171" s="208"/>
      <c r="K171" s="208"/>
      <c r="L171" s="208"/>
      <c r="M171" s="208"/>
      <c r="N171" s="208"/>
      <c r="O171" s="208"/>
    </row>
    <row r="172" spans="9:15">
      <c r="I172" s="208"/>
      <c r="J172" s="208"/>
      <c r="K172" s="208"/>
      <c r="L172" s="208"/>
      <c r="M172" s="208"/>
      <c r="N172" s="208"/>
      <c r="O172" s="208"/>
    </row>
    <row r="173" spans="9:15">
      <c r="I173" s="208"/>
      <c r="J173" s="208"/>
      <c r="K173" s="208"/>
      <c r="L173" s="208"/>
      <c r="M173" s="208"/>
      <c r="N173" s="208"/>
      <c r="O173" s="208"/>
    </row>
    <row r="174" spans="9:15">
      <c r="I174" s="208"/>
      <c r="J174" s="208"/>
      <c r="K174" s="208"/>
      <c r="L174" s="208"/>
      <c r="M174" s="208"/>
      <c r="N174" s="208"/>
      <c r="O174" s="208"/>
    </row>
    <row r="175" spans="9:15">
      <c r="I175" s="208"/>
      <c r="J175" s="208"/>
      <c r="K175" s="208"/>
      <c r="L175" s="208"/>
      <c r="M175" s="208"/>
      <c r="N175" s="208"/>
      <c r="O175" s="208"/>
    </row>
    <row r="176" spans="9:15">
      <c r="I176" s="208"/>
      <c r="J176" s="208"/>
      <c r="K176" s="208"/>
      <c r="L176" s="208"/>
      <c r="M176" s="208"/>
      <c r="N176" s="208"/>
      <c r="O176" s="208"/>
    </row>
    <row r="177" spans="9:15">
      <c r="I177" s="208"/>
      <c r="J177" s="208"/>
      <c r="K177" s="208"/>
      <c r="L177" s="208"/>
      <c r="M177" s="208"/>
      <c r="N177" s="208"/>
      <c r="O177" s="208"/>
    </row>
    <row r="178" spans="9:15">
      <c r="I178" s="208"/>
      <c r="J178" s="208"/>
      <c r="K178" s="208"/>
      <c r="L178" s="208"/>
      <c r="M178" s="208"/>
      <c r="N178" s="208"/>
      <c r="O178" s="208"/>
    </row>
    <row r="179" spans="9:15">
      <c r="I179" s="208"/>
      <c r="J179" s="208"/>
      <c r="K179" s="208"/>
      <c r="L179" s="208"/>
      <c r="M179" s="208"/>
      <c r="N179" s="208"/>
      <c r="O179" s="208"/>
    </row>
    <row r="180" spans="9:15">
      <c r="I180" s="208"/>
      <c r="J180" s="208"/>
      <c r="K180" s="208"/>
      <c r="L180" s="208"/>
      <c r="M180" s="208"/>
      <c r="N180" s="208"/>
      <c r="O180" s="208"/>
    </row>
    <row r="181" spans="9:15">
      <c r="I181" s="208"/>
      <c r="J181" s="208"/>
      <c r="K181" s="208"/>
      <c r="L181" s="208"/>
      <c r="M181" s="208"/>
      <c r="N181" s="208"/>
      <c r="O181" s="208"/>
    </row>
    <row r="182" spans="9:15">
      <c r="I182" s="208"/>
      <c r="J182" s="208"/>
      <c r="K182" s="208"/>
      <c r="L182" s="208"/>
      <c r="M182" s="208"/>
      <c r="N182" s="208"/>
      <c r="O182" s="208"/>
    </row>
    <row r="183" spans="9:15">
      <c r="I183" s="208"/>
      <c r="J183" s="208"/>
      <c r="K183" s="208"/>
      <c r="L183" s="208"/>
      <c r="M183" s="208"/>
      <c r="N183" s="208"/>
      <c r="O183" s="208"/>
    </row>
    <row r="184" spans="9:15">
      <c r="I184" s="208"/>
      <c r="J184" s="208"/>
      <c r="K184" s="208"/>
      <c r="L184" s="208"/>
      <c r="M184" s="208"/>
      <c r="N184" s="208"/>
      <c r="O184" s="208"/>
    </row>
    <row r="185" spans="9:15">
      <c r="I185" s="208"/>
      <c r="J185" s="208"/>
      <c r="K185" s="208"/>
      <c r="L185" s="208"/>
      <c r="M185" s="208"/>
      <c r="N185" s="208"/>
      <c r="O185" s="208"/>
    </row>
    <row r="186" spans="9:15">
      <c r="I186" s="208"/>
      <c r="J186" s="208"/>
      <c r="K186" s="208"/>
      <c r="L186" s="208"/>
      <c r="M186" s="208"/>
      <c r="N186" s="208"/>
      <c r="O186" s="208"/>
    </row>
    <row r="187" spans="9:15">
      <c r="I187" s="208"/>
      <c r="J187" s="208"/>
      <c r="K187" s="208"/>
      <c r="L187" s="208"/>
      <c r="M187" s="208"/>
      <c r="N187" s="208"/>
      <c r="O187" s="208"/>
    </row>
    <row r="188" spans="9:15">
      <c r="I188" s="208"/>
      <c r="J188" s="208"/>
      <c r="K188" s="208"/>
      <c r="L188" s="208"/>
      <c r="M188" s="208"/>
      <c r="N188" s="208"/>
      <c r="O188" s="208"/>
    </row>
    <row r="189" spans="9:15">
      <c r="I189" s="208"/>
      <c r="J189" s="208"/>
      <c r="K189" s="208"/>
      <c r="L189" s="208"/>
      <c r="M189" s="208"/>
      <c r="N189" s="208"/>
      <c r="O189" s="208"/>
    </row>
    <row r="190" spans="9:15">
      <c r="I190" s="208"/>
      <c r="J190" s="208"/>
      <c r="K190" s="208"/>
      <c r="L190" s="208"/>
      <c r="M190" s="208"/>
      <c r="N190" s="208"/>
      <c r="O190" s="208"/>
    </row>
    <row r="191" spans="9:15">
      <c r="I191" s="208"/>
      <c r="J191" s="208"/>
      <c r="K191" s="208"/>
      <c r="L191" s="208"/>
      <c r="M191" s="208"/>
      <c r="N191" s="208"/>
      <c r="O191" s="208"/>
    </row>
    <row r="192" spans="9:15">
      <c r="I192" s="208"/>
      <c r="J192" s="208"/>
      <c r="K192" s="208"/>
      <c r="L192" s="208"/>
      <c r="M192" s="208"/>
      <c r="N192" s="208"/>
      <c r="O192" s="208"/>
    </row>
    <row r="193" spans="9:15">
      <c r="I193" s="208"/>
      <c r="J193" s="208"/>
      <c r="K193" s="208"/>
      <c r="L193" s="208"/>
      <c r="M193" s="208"/>
      <c r="N193" s="208"/>
      <c r="O193" s="208"/>
    </row>
    <row r="194" spans="9:15">
      <c r="I194" s="208"/>
      <c r="J194" s="208"/>
      <c r="K194" s="208"/>
      <c r="L194" s="208"/>
      <c r="M194" s="208"/>
      <c r="N194" s="208"/>
      <c r="O194" s="208"/>
    </row>
    <row r="195" spans="9:15">
      <c r="I195" s="208"/>
      <c r="J195" s="208"/>
      <c r="K195" s="208"/>
      <c r="L195" s="208"/>
      <c r="M195" s="208"/>
      <c r="N195" s="208"/>
      <c r="O195" s="208"/>
    </row>
    <row r="196" spans="9:15">
      <c r="I196" s="208"/>
      <c r="J196" s="208"/>
      <c r="K196" s="208"/>
      <c r="L196" s="208"/>
      <c r="M196" s="208"/>
      <c r="N196" s="208"/>
      <c r="O196" s="208"/>
    </row>
    <row r="197" spans="9:15">
      <c r="I197" s="208"/>
      <c r="J197" s="208"/>
      <c r="K197" s="208"/>
      <c r="L197" s="208"/>
      <c r="M197" s="208"/>
      <c r="N197" s="208"/>
      <c r="O197" s="208"/>
    </row>
    <row r="198" spans="9:15">
      <c r="I198" s="208"/>
      <c r="J198" s="208"/>
      <c r="K198" s="208"/>
      <c r="L198" s="208"/>
      <c r="M198" s="208"/>
      <c r="N198" s="208"/>
      <c r="O198" s="208"/>
    </row>
    <row r="199" spans="9:15">
      <c r="I199" s="208"/>
      <c r="J199" s="208"/>
      <c r="K199" s="208"/>
      <c r="L199" s="208"/>
      <c r="M199" s="208"/>
      <c r="N199" s="208"/>
      <c r="O199" s="208"/>
    </row>
    <row r="200" spans="9:15">
      <c r="I200" s="208"/>
      <c r="J200" s="208"/>
      <c r="K200" s="208"/>
      <c r="L200" s="208"/>
      <c r="M200" s="208"/>
      <c r="N200" s="208"/>
      <c r="O200" s="208"/>
    </row>
    <row r="201" spans="9:15">
      <c r="I201" s="208"/>
      <c r="J201" s="208"/>
      <c r="K201" s="208"/>
      <c r="L201" s="208"/>
      <c r="M201" s="208"/>
      <c r="N201" s="208"/>
      <c r="O201" s="208"/>
    </row>
    <row r="202" spans="9:15">
      <c r="I202" s="208"/>
      <c r="J202" s="208"/>
      <c r="K202" s="208"/>
      <c r="L202" s="208"/>
      <c r="M202" s="208"/>
      <c r="N202" s="208"/>
      <c r="O202" s="208"/>
    </row>
    <row r="203" spans="9:15">
      <c r="I203" s="208"/>
      <c r="J203" s="208"/>
      <c r="K203" s="208"/>
      <c r="L203" s="208"/>
      <c r="M203" s="208"/>
      <c r="N203" s="208"/>
      <c r="O203" s="208"/>
    </row>
    <row r="204" spans="9:15">
      <c r="I204" s="208"/>
      <c r="J204" s="208"/>
      <c r="K204" s="208"/>
      <c r="L204" s="208"/>
      <c r="M204" s="208"/>
      <c r="N204" s="208"/>
      <c r="O204" s="208"/>
    </row>
    <row r="205" spans="9:15">
      <c r="I205" s="208"/>
      <c r="J205" s="208"/>
      <c r="K205" s="208"/>
      <c r="L205" s="208"/>
      <c r="M205" s="208"/>
      <c r="N205" s="208"/>
      <c r="O205" s="208"/>
    </row>
    <row r="206" spans="9:15">
      <c r="I206" s="208"/>
      <c r="J206" s="208"/>
      <c r="K206" s="208"/>
      <c r="L206" s="208"/>
      <c r="M206" s="208"/>
      <c r="N206" s="208"/>
      <c r="O206" s="208"/>
    </row>
    <row r="207" spans="9:15">
      <c r="I207" s="208"/>
      <c r="J207" s="208"/>
      <c r="K207" s="208"/>
      <c r="L207" s="208"/>
      <c r="M207" s="208"/>
      <c r="N207" s="208"/>
      <c r="O207" s="208"/>
    </row>
    <row r="208" spans="9:15">
      <c r="I208" s="208"/>
      <c r="J208" s="208"/>
      <c r="K208" s="208"/>
      <c r="L208" s="208"/>
      <c r="M208" s="208"/>
      <c r="N208" s="208"/>
      <c r="O208" s="208"/>
    </row>
    <row r="209" spans="9:15">
      <c r="I209" s="208"/>
      <c r="J209" s="208"/>
      <c r="K209" s="208"/>
      <c r="L209" s="208"/>
      <c r="M209" s="208"/>
      <c r="N209" s="208"/>
      <c r="O209" s="208"/>
    </row>
    <row r="210" spans="9:15">
      <c r="I210" s="208"/>
      <c r="J210" s="208"/>
      <c r="K210" s="208"/>
      <c r="L210" s="208"/>
      <c r="M210" s="208"/>
      <c r="N210" s="208"/>
      <c r="O210" s="208"/>
    </row>
    <row r="211" spans="9:15">
      <c r="I211" s="208"/>
      <c r="J211" s="208"/>
      <c r="K211" s="208"/>
      <c r="L211" s="208"/>
      <c r="M211" s="208"/>
      <c r="N211" s="208"/>
      <c r="O211" s="208"/>
    </row>
    <row r="212" spans="9:15">
      <c r="I212" s="208"/>
      <c r="J212" s="208"/>
      <c r="K212" s="208"/>
      <c r="L212" s="208"/>
      <c r="M212" s="208"/>
      <c r="N212" s="208"/>
      <c r="O212" s="208"/>
    </row>
    <row r="213" spans="9:15">
      <c r="I213" s="208"/>
      <c r="J213" s="208"/>
      <c r="K213" s="208"/>
      <c r="L213" s="208"/>
      <c r="M213" s="208"/>
      <c r="N213" s="208"/>
      <c r="O213" s="208"/>
    </row>
    <row r="214" spans="9:15">
      <c r="I214" s="208"/>
      <c r="J214" s="208"/>
      <c r="K214" s="208"/>
      <c r="L214" s="208"/>
      <c r="M214" s="208"/>
      <c r="N214" s="208"/>
      <c r="O214" s="208"/>
    </row>
    <row r="215" spans="9:15">
      <c r="I215" s="208"/>
      <c r="J215" s="208"/>
      <c r="K215" s="208"/>
      <c r="L215" s="208"/>
      <c r="M215" s="208"/>
      <c r="N215" s="208"/>
      <c r="O215" s="208"/>
    </row>
    <row r="216" spans="9:15">
      <c r="I216" s="208"/>
      <c r="J216" s="208"/>
      <c r="K216" s="208"/>
      <c r="L216" s="208"/>
      <c r="M216" s="208"/>
      <c r="N216" s="208"/>
      <c r="O216" s="208"/>
    </row>
    <row r="217" spans="9:15">
      <c r="I217" s="208"/>
      <c r="J217" s="208"/>
      <c r="K217" s="208"/>
      <c r="L217" s="208"/>
      <c r="M217" s="208"/>
      <c r="N217" s="208"/>
      <c r="O217" s="208"/>
    </row>
    <row r="218" spans="9:15">
      <c r="I218" s="208"/>
      <c r="J218" s="208"/>
      <c r="K218" s="208"/>
      <c r="L218" s="208"/>
      <c r="M218" s="208"/>
      <c r="N218" s="208"/>
      <c r="O218" s="208"/>
    </row>
    <row r="219" spans="9:15">
      <c r="I219" s="208"/>
      <c r="J219" s="208"/>
      <c r="K219" s="208"/>
      <c r="L219" s="208"/>
      <c r="M219" s="208"/>
      <c r="N219" s="208"/>
      <c r="O219" s="208"/>
    </row>
    <row r="220" spans="9:15">
      <c r="I220" s="208"/>
      <c r="J220" s="208"/>
      <c r="K220" s="208"/>
      <c r="L220" s="208"/>
      <c r="M220" s="208"/>
      <c r="N220" s="208"/>
      <c r="O220" s="208"/>
    </row>
    <row r="221" spans="9:15">
      <c r="I221" s="208"/>
      <c r="J221" s="208"/>
      <c r="K221" s="208"/>
      <c r="L221" s="208"/>
      <c r="M221" s="208"/>
      <c r="N221" s="208"/>
      <c r="O221" s="208"/>
    </row>
    <row r="222" spans="9:15">
      <c r="I222" s="208"/>
      <c r="J222" s="208"/>
      <c r="K222" s="208"/>
      <c r="L222" s="208"/>
      <c r="M222" s="208"/>
      <c r="N222" s="208"/>
      <c r="O222" s="208"/>
    </row>
    <row r="223" spans="9:15">
      <c r="I223" s="208"/>
      <c r="J223" s="208"/>
      <c r="K223" s="208"/>
      <c r="L223" s="208"/>
      <c r="M223" s="208"/>
      <c r="N223" s="208"/>
      <c r="O223" s="208"/>
    </row>
    <row r="224" spans="9:15">
      <c r="I224" s="208"/>
      <c r="J224" s="208"/>
      <c r="K224" s="208"/>
      <c r="L224" s="208"/>
      <c r="M224" s="208"/>
      <c r="N224" s="208"/>
      <c r="O224" s="208"/>
    </row>
    <row r="225" spans="9:15">
      <c r="I225" s="208"/>
      <c r="J225" s="208"/>
      <c r="K225" s="208"/>
      <c r="L225" s="208"/>
      <c r="M225" s="208"/>
      <c r="N225" s="208"/>
      <c r="O225" s="208"/>
    </row>
    <row r="226" spans="9:15">
      <c r="I226" s="208"/>
      <c r="J226" s="208"/>
      <c r="K226" s="208"/>
      <c r="L226" s="208"/>
      <c r="M226" s="208"/>
      <c r="N226" s="208"/>
      <c r="O226" s="208"/>
    </row>
    <row r="227" spans="9:15">
      <c r="I227" s="208"/>
      <c r="J227" s="208"/>
      <c r="K227" s="208"/>
      <c r="L227" s="208"/>
      <c r="M227" s="208"/>
      <c r="N227" s="208"/>
      <c r="O227" s="208"/>
    </row>
    <row r="228" spans="9:15">
      <c r="I228" s="208"/>
      <c r="J228" s="208"/>
      <c r="K228" s="208"/>
      <c r="L228" s="208"/>
      <c r="M228" s="208"/>
      <c r="N228" s="208"/>
      <c r="O228" s="208"/>
    </row>
    <row r="229" spans="9:15">
      <c r="I229" s="208"/>
      <c r="J229" s="208"/>
      <c r="K229" s="208"/>
      <c r="L229" s="208"/>
      <c r="M229" s="208"/>
      <c r="N229" s="208"/>
      <c r="O229" s="208"/>
    </row>
    <row r="230" spans="9:15">
      <c r="I230" s="208"/>
      <c r="J230" s="208"/>
      <c r="K230" s="208"/>
      <c r="L230" s="208"/>
      <c r="M230" s="208"/>
      <c r="N230" s="208"/>
      <c r="O230" s="208"/>
    </row>
    <row r="231" spans="9:15">
      <c r="I231" s="208"/>
      <c r="J231" s="208"/>
      <c r="K231" s="208"/>
      <c r="L231" s="208"/>
      <c r="M231" s="208"/>
      <c r="N231" s="208"/>
      <c r="O231" s="208"/>
    </row>
    <row r="232" spans="9:15">
      <c r="I232" s="208"/>
      <c r="J232" s="208"/>
      <c r="K232" s="208"/>
      <c r="L232" s="208"/>
      <c r="M232" s="208"/>
      <c r="N232" s="208"/>
      <c r="O232" s="208"/>
    </row>
    <row r="233" spans="9:15">
      <c r="I233" s="208"/>
      <c r="J233" s="208"/>
      <c r="K233" s="208"/>
      <c r="L233" s="208"/>
      <c r="M233" s="208"/>
      <c r="N233" s="208"/>
      <c r="O233" s="208"/>
    </row>
    <row r="234" spans="9:15">
      <c r="I234" s="208"/>
      <c r="J234" s="208"/>
      <c r="K234" s="208"/>
      <c r="L234" s="208"/>
      <c r="M234" s="208"/>
      <c r="N234" s="208"/>
      <c r="O234" s="208"/>
    </row>
    <row r="235" spans="9:15">
      <c r="I235" s="208"/>
      <c r="J235" s="208"/>
      <c r="K235" s="208"/>
      <c r="L235" s="208"/>
      <c r="M235" s="208"/>
      <c r="N235" s="208"/>
      <c r="O235" s="208"/>
    </row>
    <row r="236" spans="9:15">
      <c r="I236" s="208"/>
      <c r="J236" s="208"/>
      <c r="K236" s="208"/>
      <c r="L236" s="208"/>
      <c r="M236" s="208"/>
      <c r="N236" s="208"/>
      <c r="O236" s="208"/>
    </row>
    <row r="237" spans="9:15">
      <c r="I237" s="208"/>
      <c r="J237" s="208"/>
      <c r="K237" s="208"/>
      <c r="L237" s="208"/>
      <c r="M237" s="208"/>
      <c r="N237" s="208"/>
      <c r="O237" s="208"/>
    </row>
    <row r="238" spans="9:15">
      <c r="I238" s="208"/>
      <c r="J238" s="208"/>
      <c r="K238" s="208"/>
      <c r="L238" s="208"/>
      <c r="M238" s="208"/>
      <c r="N238" s="208"/>
      <c r="O238" s="208"/>
    </row>
    <row r="239" spans="9:15">
      <c r="I239" s="208"/>
      <c r="J239" s="208"/>
      <c r="K239" s="208"/>
      <c r="L239" s="208"/>
      <c r="M239" s="208"/>
      <c r="N239" s="208"/>
      <c r="O239" s="208"/>
    </row>
    <row r="240" spans="9:15">
      <c r="I240" s="208"/>
      <c r="J240" s="208"/>
      <c r="K240" s="208"/>
      <c r="L240" s="208"/>
      <c r="M240" s="208"/>
      <c r="N240" s="208"/>
      <c r="O240" s="208"/>
    </row>
    <row r="241" spans="9:15">
      <c r="I241" s="208"/>
      <c r="J241" s="208"/>
      <c r="K241" s="208"/>
      <c r="L241" s="208"/>
      <c r="M241" s="208"/>
      <c r="N241" s="208"/>
      <c r="O241" s="208"/>
    </row>
    <row r="242" spans="9:15">
      <c r="I242" s="208"/>
      <c r="J242" s="208"/>
      <c r="K242" s="208"/>
      <c r="L242" s="208"/>
      <c r="M242" s="208"/>
      <c r="N242" s="208"/>
      <c r="O242" s="208"/>
    </row>
    <row r="243" spans="9:15">
      <c r="I243" s="208"/>
      <c r="J243" s="208"/>
      <c r="K243" s="208"/>
      <c r="L243" s="208"/>
      <c r="M243" s="208"/>
      <c r="N243" s="208"/>
      <c r="O243" s="208"/>
    </row>
    <row r="244" spans="9:15">
      <c r="I244" s="208"/>
      <c r="J244" s="208"/>
      <c r="K244" s="208"/>
      <c r="L244" s="208"/>
      <c r="M244" s="208"/>
      <c r="N244" s="208"/>
      <c r="O244" s="208"/>
    </row>
    <row r="245" spans="9:15">
      <c r="I245" s="208"/>
      <c r="J245" s="208"/>
      <c r="K245" s="208"/>
      <c r="L245" s="208"/>
      <c r="M245" s="208"/>
      <c r="N245" s="208"/>
      <c r="O245" s="208"/>
    </row>
    <row r="246" spans="9:15">
      <c r="I246" s="208"/>
      <c r="J246" s="208"/>
      <c r="K246" s="208"/>
      <c r="L246" s="208"/>
      <c r="M246" s="208"/>
      <c r="N246" s="208"/>
      <c r="O246" s="208"/>
    </row>
    <row r="247" spans="9:15">
      <c r="I247" s="208"/>
      <c r="J247" s="208"/>
      <c r="K247" s="208"/>
      <c r="L247" s="208"/>
      <c r="M247" s="208"/>
      <c r="N247" s="208"/>
      <c r="O247" s="208"/>
    </row>
    <row r="248" spans="9:15">
      <c r="I248" s="208"/>
      <c r="J248" s="208"/>
      <c r="K248" s="208"/>
      <c r="L248" s="208"/>
      <c r="M248" s="208"/>
      <c r="N248" s="208"/>
      <c r="O248" s="208"/>
    </row>
    <row r="249" spans="9:15">
      <c r="I249" s="208"/>
      <c r="J249" s="208"/>
      <c r="K249" s="208"/>
      <c r="L249" s="208"/>
      <c r="M249" s="208"/>
      <c r="N249" s="208"/>
      <c r="O249" s="208"/>
    </row>
    <row r="250" spans="9:15">
      <c r="I250" s="208"/>
      <c r="J250" s="208"/>
      <c r="K250" s="208"/>
      <c r="L250" s="208"/>
      <c r="M250" s="208"/>
      <c r="N250" s="208"/>
      <c r="O250" s="208"/>
    </row>
    <row r="251" spans="9:15">
      <c r="I251" s="208"/>
      <c r="J251" s="208"/>
      <c r="K251" s="208"/>
      <c r="L251" s="208"/>
      <c r="M251" s="208"/>
      <c r="N251" s="208"/>
      <c r="O251" s="208"/>
    </row>
    <row r="252" spans="9:15">
      <c r="I252" s="208"/>
      <c r="J252" s="208"/>
      <c r="K252" s="208"/>
      <c r="L252" s="208"/>
      <c r="M252" s="208"/>
      <c r="N252" s="208"/>
      <c r="O252" s="208"/>
    </row>
    <row r="253" spans="9:15">
      <c r="I253" s="208"/>
      <c r="J253" s="208"/>
      <c r="K253" s="208"/>
      <c r="L253" s="208"/>
      <c r="M253" s="208"/>
      <c r="N253" s="208"/>
      <c r="O253" s="208"/>
    </row>
    <row r="254" spans="9:15">
      <c r="I254" s="208"/>
      <c r="J254" s="208"/>
      <c r="K254" s="208"/>
      <c r="L254" s="208"/>
      <c r="M254" s="208"/>
      <c r="N254" s="208"/>
      <c r="O254" s="208"/>
    </row>
    <row r="255" spans="9:15">
      <c r="I255" s="208"/>
      <c r="J255" s="208"/>
      <c r="K255" s="208"/>
      <c r="L255" s="208"/>
      <c r="M255" s="208"/>
      <c r="N255" s="208"/>
      <c r="O255" s="208"/>
    </row>
    <row r="256" spans="9:15">
      <c r="I256" s="208"/>
      <c r="J256" s="208"/>
      <c r="K256" s="208"/>
      <c r="L256" s="208"/>
      <c r="M256" s="208"/>
      <c r="N256" s="208"/>
      <c r="O256" s="208"/>
    </row>
    <row r="257" spans="9:15">
      <c r="I257" s="208"/>
      <c r="J257" s="208"/>
      <c r="K257" s="208"/>
      <c r="L257" s="208"/>
      <c r="M257" s="208"/>
      <c r="N257" s="208"/>
      <c r="O257" s="208"/>
    </row>
    <row r="258" spans="9:15">
      <c r="I258" s="208"/>
      <c r="J258" s="208"/>
      <c r="K258" s="208"/>
      <c r="L258" s="208"/>
      <c r="M258" s="208"/>
      <c r="N258" s="208"/>
      <c r="O258" s="208"/>
    </row>
    <row r="259" spans="9:15">
      <c r="I259" s="208"/>
      <c r="J259" s="208"/>
      <c r="K259" s="208"/>
      <c r="L259" s="208"/>
      <c r="M259" s="208"/>
      <c r="N259" s="208"/>
      <c r="O259" s="208"/>
    </row>
    <row r="260" spans="9:15">
      <c r="I260" s="208"/>
      <c r="J260" s="208"/>
      <c r="K260" s="208"/>
      <c r="L260" s="208"/>
      <c r="M260" s="208"/>
      <c r="N260" s="208"/>
      <c r="O260" s="208"/>
    </row>
    <row r="261" spans="9:15">
      <c r="I261" s="208"/>
      <c r="J261" s="208"/>
      <c r="K261" s="208"/>
      <c r="L261" s="208"/>
      <c r="M261" s="208"/>
      <c r="N261" s="208"/>
      <c r="O261" s="208"/>
    </row>
    <row r="262" spans="9:15">
      <c r="I262" s="208"/>
      <c r="J262" s="208"/>
      <c r="K262" s="208"/>
      <c r="L262" s="208"/>
      <c r="M262" s="208"/>
      <c r="N262" s="208"/>
      <c r="O262" s="208"/>
    </row>
    <row r="263" spans="9:15">
      <c r="I263" s="208"/>
      <c r="J263" s="208"/>
      <c r="K263" s="208"/>
      <c r="L263" s="208"/>
      <c r="M263" s="208"/>
      <c r="N263" s="208"/>
      <c r="O263" s="208"/>
    </row>
    <row r="264" spans="9:15">
      <c r="I264" s="208"/>
      <c r="J264" s="208"/>
      <c r="K264" s="208"/>
      <c r="L264" s="208"/>
      <c r="M264" s="208"/>
      <c r="N264" s="208"/>
      <c r="O264" s="208"/>
    </row>
    <row r="265" spans="9:15">
      <c r="I265" s="208"/>
      <c r="J265" s="208"/>
      <c r="K265" s="208"/>
      <c r="L265" s="208"/>
      <c r="M265" s="208"/>
      <c r="N265" s="208"/>
      <c r="O265" s="208"/>
    </row>
    <row r="266" spans="9:15">
      <c r="I266" s="208"/>
      <c r="J266" s="208"/>
      <c r="K266" s="208"/>
      <c r="L266" s="208"/>
      <c r="M266" s="208"/>
      <c r="N266" s="208"/>
      <c r="O266" s="208"/>
    </row>
    <row r="267" spans="9:15">
      <c r="I267" s="208"/>
      <c r="J267" s="208"/>
      <c r="K267" s="208"/>
      <c r="L267" s="208"/>
      <c r="M267" s="208"/>
      <c r="N267" s="208"/>
      <c r="O267" s="208"/>
    </row>
    <row r="268" spans="9:15">
      <c r="I268" s="208"/>
      <c r="J268" s="208"/>
      <c r="K268" s="208"/>
      <c r="L268" s="208"/>
      <c r="M268" s="208"/>
      <c r="N268" s="208"/>
      <c r="O268" s="208"/>
    </row>
    <row r="269" spans="9:15">
      <c r="I269" s="208"/>
      <c r="J269" s="208"/>
      <c r="K269" s="208"/>
      <c r="L269" s="208"/>
      <c r="M269" s="208"/>
      <c r="N269" s="208"/>
      <c r="O269" s="208"/>
    </row>
    <row r="270" spans="9:15">
      <c r="I270" s="208"/>
      <c r="J270" s="208"/>
      <c r="K270" s="208"/>
      <c r="L270" s="208"/>
      <c r="M270" s="208"/>
      <c r="N270" s="208"/>
      <c r="O270" s="208"/>
    </row>
    <row r="271" spans="9:15">
      <c r="I271" s="208"/>
      <c r="J271" s="208"/>
      <c r="K271" s="208"/>
      <c r="L271" s="208"/>
      <c r="M271" s="208"/>
      <c r="N271" s="208"/>
      <c r="O271" s="208"/>
    </row>
    <row r="272" spans="9:15">
      <c r="I272" s="208"/>
      <c r="J272" s="208"/>
      <c r="K272" s="208"/>
      <c r="L272" s="208"/>
      <c r="M272" s="208"/>
      <c r="N272" s="208"/>
      <c r="O272" s="208"/>
    </row>
    <row r="273" spans="9:15">
      <c r="I273" s="208"/>
      <c r="J273" s="208"/>
      <c r="K273" s="208"/>
      <c r="L273" s="208"/>
      <c r="M273" s="208"/>
      <c r="N273" s="208"/>
      <c r="O273" s="208"/>
    </row>
    <row r="274" spans="9:15">
      <c r="I274" s="208"/>
      <c r="J274" s="208"/>
      <c r="K274" s="208"/>
      <c r="L274" s="208"/>
      <c r="M274" s="208"/>
      <c r="N274" s="208"/>
      <c r="O274" s="208"/>
    </row>
    <row r="275" spans="9:15">
      <c r="I275" s="208"/>
      <c r="J275" s="208"/>
      <c r="K275" s="208"/>
      <c r="L275" s="208"/>
      <c r="M275" s="208"/>
      <c r="N275" s="208"/>
      <c r="O275" s="208"/>
    </row>
    <row r="276" spans="9:15">
      <c r="I276" s="208"/>
      <c r="J276" s="208"/>
      <c r="K276" s="208"/>
      <c r="L276" s="208"/>
      <c r="M276" s="208"/>
      <c r="N276" s="208"/>
      <c r="O276" s="208"/>
    </row>
    <row r="277" spans="9:15">
      <c r="I277" s="208"/>
      <c r="J277" s="208"/>
      <c r="K277" s="208"/>
      <c r="L277" s="208"/>
      <c r="M277" s="208"/>
      <c r="N277" s="208"/>
      <c r="O277" s="208"/>
    </row>
    <row r="278" spans="9:15">
      <c r="I278" s="208"/>
      <c r="J278" s="208"/>
      <c r="K278" s="208"/>
      <c r="L278" s="208"/>
      <c r="M278" s="208"/>
      <c r="N278" s="208"/>
      <c r="O278" s="208"/>
    </row>
    <row r="279" spans="9:15">
      <c r="I279" s="208"/>
      <c r="J279" s="208"/>
      <c r="K279" s="208"/>
      <c r="L279" s="208"/>
      <c r="M279" s="208"/>
      <c r="N279" s="208"/>
      <c r="O279" s="208"/>
    </row>
    <row r="280" spans="9:15">
      <c r="I280" s="208"/>
      <c r="J280" s="208"/>
      <c r="K280" s="208"/>
      <c r="L280" s="208"/>
      <c r="M280" s="208"/>
      <c r="N280" s="208"/>
      <c r="O280" s="208"/>
    </row>
    <row r="281" spans="9:15">
      <c r="I281" s="208"/>
      <c r="J281" s="208"/>
      <c r="K281" s="208"/>
      <c r="L281" s="208"/>
      <c r="M281" s="208"/>
      <c r="N281" s="208"/>
      <c r="O281" s="208"/>
    </row>
    <row r="282" spans="9:15">
      <c r="I282" s="208"/>
      <c r="J282" s="208"/>
      <c r="K282" s="208"/>
      <c r="L282" s="208"/>
      <c r="M282" s="208"/>
      <c r="N282" s="208"/>
      <c r="O282" s="208"/>
    </row>
    <row r="283" spans="9:15">
      <c r="I283" s="208"/>
      <c r="J283" s="208"/>
      <c r="K283" s="208"/>
      <c r="L283" s="208"/>
      <c r="M283" s="208"/>
      <c r="N283" s="208"/>
      <c r="O283" s="208"/>
    </row>
    <row r="284" spans="9:15">
      <c r="I284" s="208"/>
      <c r="J284" s="208"/>
      <c r="K284" s="208"/>
      <c r="L284" s="208"/>
      <c r="M284" s="208"/>
      <c r="N284" s="208"/>
      <c r="O284" s="208"/>
    </row>
    <row r="285" spans="9:15">
      <c r="I285" s="208"/>
      <c r="J285" s="208"/>
      <c r="K285" s="208"/>
      <c r="L285" s="208"/>
      <c r="M285" s="208"/>
      <c r="N285" s="208"/>
      <c r="O285" s="208"/>
    </row>
    <row r="286" spans="9:15">
      <c r="I286" s="208"/>
      <c r="J286" s="208"/>
      <c r="K286" s="208"/>
      <c r="L286" s="208"/>
      <c r="M286" s="208"/>
      <c r="N286" s="208"/>
      <c r="O286" s="208"/>
    </row>
    <row r="287" spans="9:15">
      <c r="I287" s="208"/>
      <c r="J287" s="208"/>
      <c r="K287" s="208"/>
      <c r="L287" s="208"/>
      <c r="M287" s="208"/>
      <c r="N287" s="208"/>
      <c r="O287" s="208"/>
    </row>
    <row r="288" spans="9:15">
      <c r="I288" s="208"/>
      <c r="J288" s="208"/>
      <c r="K288" s="208"/>
      <c r="L288" s="208"/>
      <c r="M288" s="208"/>
      <c r="N288" s="208"/>
      <c r="O288" s="208"/>
    </row>
    <row r="289" spans="9:15">
      <c r="I289" s="208"/>
      <c r="J289" s="208"/>
      <c r="K289" s="208"/>
      <c r="L289" s="208"/>
      <c r="M289" s="208"/>
      <c r="N289" s="208"/>
      <c r="O289" s="208"/>
    </row>
    <row r="290" spans="9:15">
      <c r="I290" s="208"/>
      <c r="J290" s="208"/>
      <c r="K290" s="208"/>
      <c r="L290" s="208"/>
      <c r="M290" s="208"/>
      <c r="N290" s="208"/>
      <c r="O290" s="208"/>
    </row>
    <row r="291" spans="9:15">
      <c r="I291" s="208"/>
      <c r="J291" s="208"/>
      <c r="K291" s="208"/>
      <c r="L291" s="208"/>
      <c r="M291" s="208"/>
      <c r="N291" s="208"/>
      <c r="O291" s="208"/>
    </row>
    <row r="292" spans="9:15">
      <c r="I292" s="208"/>
      <c r="J292" s="208"/>
      <c r="K292" s="208"/>
      <c r="L292" s="208"/>
      <c r="M292" s="208"/>
      <c r="N292" s="208"/>
      <c r="O292" s="208"/>
    </row>
    <row r="293" spans="9:15">
      <c r="I293" s="208"/>
      <c r="J293" s="208"/>
      <c r="K293" s="208"/>
      <c r="L293" s="208"/>
      <c r="M293" s="208"/>
      <c r="N293" s="208"/>
      <c r="O293" s="208"/>
    </row>
    <row r="294" spans="9:15">
      <c r="I294" s="208"/>
      <c r="J294" s="208"/>
      <c r="K294" s="208"/>
      <c r="L294" s="208"/>
      <c r="M294" s="208"/>
      <c r="N294" s="208"/>
      <c r="O294" s="208"/>
    </row>
    <row r="295" spans="9:15">
      <c r="I295" s="208"/>
      <c r="J295" s="208"/>
      <c r="K295" s="208"/>
      <c r="L295" s="208"/>
      <c r="M295" s="208"/>
      <c r="N295" s="208"/>
      <c r="O295" s="208"/>
    </row>
    <row r="296" spans="9:15">
      <c r="I296" s="208"/>
      <c r="J296" s="208"/>
      <c r="K296" s="208"/>
      <c r="L296" s="208"/>
      <c r="M296" s="208"/>
      <c r="N296" s="208"/>
      <c r="O296" s="208"/>
    </row>
    <row r="297" spans="9:15">
      <c r="I297" s="208"/>
      <c r="J297" s="208"/>
      <c r="K297" s="208"/>
      <c r="L297" s="208"/>
      <c r="M297" s="208"/>
      <c r="N297" s="208"/>
      <c r="O297" s="208"/>
    </row>
    <row r="298" spans="9:15">
      <c r="I298" s="208"/>
      <c r="J298" s="208"/>
      <c r="K298" s="208"/>
      <c r="L298" s="208"/>
      <c r="M298" s="208"/>
      <c r="N298" s="208"/>
      <c r="O298" s="208"/>
    </row>
    <row r="299" spans="9:15">
      <c r="I299" s="208"/>
      <c r="J299" s="208"/>
      <c r="K299" s="208"/>
      <c r="L299" s="208"/>
      <c r="M299" s="208"/>
      <c r="N299" s="208"/>
      <c r="O299" s="208"/>
    </row>
    <row r="300" spans="9:15">
      <c r="I300" s="208"/>
      <c r="J300" s="208"/>
      <c r="K300" s="208"/>
      <c r="L300" s="208"/>
      <c r="M300" s="208"/>
      <c r="N300" s="208"/>
      <c r="O300" s="208"/>
    </row>
    <row r="301" spans="9:15">
      <c r="I301" s="208"/>
      <c r="J301" s="208"/>
      <c r="K301" s="208"/>
      <c r="L301" s="208"/>
      <c r="M301" s="208"/>
      <c r="N301" s="208"/>
      <c r="O301" s="208"/>
    </row>
    <row r="302" spans="9:15">
      <c r="I302" s="208"/>
      <c r="J302" s="208"/>
      <c r="K302" s="208"/>
      <c r="L302" s="208"/>
      <c r="M302" s="208"/>
      <c r="N302" s="208"/>
      <c r="O302" s="208"/>
    </row>
    <row r="303" spans="9:15">
      <c r="I303" s="208"/>
      <c r="J303" s="208"/>
      <c r="K303" s="208"/>
      <c r="L303" s="208"/>
      <c r="M303" s="208"/>
      <c r="N303" s="208"/>
      <c r="O303" s="208"/>
    </row>
    <row r="304" spans="9:15">
      <c r="I304" s="208"/>
      <c r="J304" s="208"/>
      <c r="K304" s="208"/>
      <c r="L304" s="208"/>
      <c r="M304" s="208"/>
      <c r="N304" s="208"/>
      <c r="O304" s="208"/>
    </row>
    <row r="305" spans="9:15">
      <c r="I305" s="208"/>
      <c r="J305" s="208"/>
      <c r="K305" s="208"/>
      <c r="L305" s="208"/>
      <c r="M305" s="208"/>
      <c r="N305" s="208"/>
      <c r="O305" s="208"/>
    </row>
    <row r="306" spans="9:15">
      <c r="I306" s="208"/>
      <c r="J306" s="208"/>
      <c r="K306" s="208"/>
      <c r="L306" s="208"/>
      <c r="M306" s="208"/>
      <c r="N306" s="208"/>
      <c r="O306" s="208"/>
    </row>
    <row r="307" spans="9:15">
      <c r="I307" s="208"/>
      <c r="J307" s="208"/>
      <c r="K307" s="208"/>
      <c r="L307" s="208"/>
      <c r="M307" s="208"/>
      <c r="N307" s="208"/>
      <c r="O307" s="208"/>
    </row>
    <row r="308" spans="9:15">
      <c r="I308" s="208"/>
      <c r="J308" s="208"/>
      <c r="K308" s="208"/>
      <c r="L308" s="208"/>
      <c r="M308" s="208"/>
      <c r="N308" s="208"/>
      <c r="O308" s="208"/>
    </row>
    <row r="309" spans="9:15">
      <c r="I309" s="208"/>
      <c r="J309" s="208"/>
      <c r="K309" s="208"/>
      <c r="L309" s="208"/>
      <c r="M309" s="208"/>
      <c r="N309" s="208"/>
      <c r="O309" s="208"/>
    </row>
    <row r="310" spans="9:15">
      <c r="I310" s="208"/>
      <c r="J310" s="208"/>
      <c r="K310" s="208"/>
      <c r="L310" s="208"/>
      <c r="M310" s="208"/>
      <c r="N310" s="208"/>
      <c r="O310" s="208"/>
    </row>
    <row r="311" spans="9:15">
      <c r="I311" s="208"/>
      <c r="J311" s="208"/>
      <c r="K311" s="208"/>
      <c r="L311" s="208"/>
      <c r="M311" s="208"/>
      <c r="N311" s="208"/>
      <c r="O311" s="208"/>
    </row>
    <row r="312" spans="9:15">
      <c r="I312" s="208"/>
      <c r="J312" s="208"/>
      <c r="K312" s="208"/>
      <c r="L312" s="208"/>
      <c r="M312" s="208"/>
      <c r="N312" s="208"/>
      <c r="O312" s="208"/>
    </row>
    <row r="313" spans="9:15">
      <c r="I313" s="208"/>
      <c r="J313" s="208"/>
      <c r="K313" s="208"/>
      <c r="L313" s="208"/>
      <c r="M313" s="208"/>
      <c r="N313" s="208"/>
      <c r="O313" s="208"/>
    </row>
    <row r="314" spans="9:15">
      <c r="I314" s="208"/>
      <c r="J314" s="208"/>
      <c r="K314" s="208"/>
      <c r="L314" s="208"/>
      <c r="M314" s="208"/>
      <c r="N314" s="208"/>
      <c r="O314" s="208"/>
    </row>
    <row r="315" spans="9:15">
      <c r="I315" s="208"/>
      <c r="J315" s="208"/>
      <c r="K315" s="208"/>
      <c r="L315" s="208"/>
      <c r="M315" s="208"/>
      <c r="N315" s="208"/>
      <c r="O315" s="208"/>
    </row>
    <row r="316" spans="9:15">
      <c r="I316" s="208"/>
      <c r="J316" s="208"/>
      <c r="K316" s="208"/>
      <c r="L316" s="208"/>
      <c r="M316" s="208"/>
      <c r="N316" s="208"/>
      <c r="O316" s="208"/>
    </row>
    <row r="317" spans="9:15">
      <c r="I317" s="208"/>
      <c r="J317" s="208"/>
      <c r="K317" s="208"/>
      <c r="L317" s="208"/>
      <c r="M317" s="208"/>
      <c r="N317" s="208"/>
      <c r="O317" s="208"/>
    </row>
    <row r="318" spans="9:15">
      <c r="I318" s="208"/>
      <c r="J318" s="208"/>
      <c r="K318" s="208"/>
      <c r="L318" s="208"/>
      <c r="M318" s="208"/>
      <c r="N318" s="208"/>
      <c r="O318" s="208"/>
    </row>
    <row r="319" spans="9:15">
      <c r="I319" s="208"/>
      <c r="J319" s="208"/>
      <c r="K319" s="208"/>
      <c r="L319" s="208"/>
      <c r="M319" s="208"/>
      <c r="N319" s="208"/>
      <c r="O319" s="208"/>
    </row>
    <row r="320" spans="9:15">
      <c r="I320" s="208"/>
      <c r="J320" s="208"/>
      <c r="K320" s="208"/>
      <c r="L320" s="208"/>
      <c r="M320" s="208"/>
      <c r="N320" s="208"/>
      <c r="O320" s="208"/>
    </row>
    <row r="321" spans="9:15">
      <c r="I321" s="208"/>
      <c r="J321" s="208"/>
      <c r="K321" s="208"/>
      <c r="L321" s="208"/>
      <c r="M321" s="208"/>
      <c r="N321" s="208"/>
      <c r="O321" s="208"/>
    </row>
    <row r="322" spans="9:15">
      <c r="I322" s="208"/>
      <c r="J322" s="208"/>
      <c r="K322" s="208"/>
      <c r="L322" s="208"/>
      <c r="M322" s="208"/>
      <c r="N322" s="208"/>
      <c r="O322" s="208"/>
    </row>
    <row r="323" spans="9:15">
      <c r="I323" s="208"/>
      <c r="J323" s="208"/>
      <c r="K323" s="208"/>
      <c r="L323" s="208"/>
      <c r="M323" s="208"/>
      <c r="N323" s="208"/>
      <c r="O323" s="208"/>
    </row>
    <row r="324" spans="9:15">
      <c r="I324" s="208"/>
      <c r="J324" s="208"/>
      <c r="K324" s="208"/>
      <c r="L324" s="208"/>
      <c r="M324" s="208"/>
      <c r="N324" s="208"/>
      <c r="O324" s="208"/>
    </row>
    <row r="325" spans="9:15">
      <c r="I325" s="208"/>
      <c r="J325" s="208"/>
      <c r="K325" s="208"/>
      <c r="L325" s="208"/>
      <c r="M325" s="208"/>
      <c r="N325" s="208"/>
      <c r="O325" s="208"/>
    </row>
    <row r="326" spans="9:15">
      <c r="I326" s="208"/>
      <c r="J326" s="208"/>
      <c r="K326" s="208"/>
      <c r="L326" s="208"/>
      <c r="M326" s="208"/>
      <c r="N326" s="208"/>
      <c r="O326" s="208"/>
    </row>
    <row r="327" spans="9:15">
      <c r="I327" s="208"/>
      <c r="J327" s="208"/>
      <c r="K327" s="208"/>
      <c r="L327" s="208"/>
      <c r="M327" s="208"/>
      <c r="N327" s="208"/>
      <c r="O327" s="208"/>
    </row>
    <row r="328" spans="9:15">
      <c r="I328" s="208"/>
      <c r="J328" s="208"/>
      <c r="K328" s="208"/>
      <c r="L328" s="208"/>
      <c r="M328" s="208"/>
      <c r="N328" s="208"/>
      <c r="O328" s="208"/>
    </row>
    <row r="329" spans="9:15">
      <c r="I329" s="208"/>
      <c r="J329" s="208"/>
      <c r="K329" s="208"/>
      <c r="L329" s="208"/>
      <c r="M329" s="208"/>
      <c r="N329" s="208"/>
      <c r="O329" s="208"/>
    </row>
    <row r="330" spans="9:15">
      <c r="I330" s="208"/>
      <c r="J330" s="208"/>
      <c r="K330" s="208"/>
      <c r="L330" s="208"/>
      <c r="M330" s="208"/>
      <c r="N330" s="208"/>
      <c r="O330" s="208"/>
    </row>
    <row r="331" spans="9:15">
      <c r="I331" s="208"/>
      <c r="J331" s="208"/>
      <c r="K331" s="208"/>
      <c r="L331" s="208"/>
      <c r="M331" s="208"/>
      <c r="N331" s="208"/>
      <c r="O331" s="208"/>
    </row>
    <row r="332" spans="9:15">
      <c r="I332" s="208"/>
      <c r="J332" s="208"/>
      <c r="K332" s="208"/>
      <c r="L332" s="208"/>
      <c r="M332" s="208"/>
      <c r="N332" s="208"/>
      <c r="O332" s="208"/>
    </row>
    <row r="333" spans="9:15">
      <c r="I333" s="208"/>
      <c r="J333" s="208"/>
      <c r="K333" s="208"/>
      <c r="L333" s="208"/>
      <c r="M333" s="208"/>
      <c r="N333" s="208"/>
      <c r="O333" s="208"/>
    </row>
    <row r="334" spans="9:15">
      <c r="I334" s="208"/>
      <c r="J334" s="208"/>
      <c r="K334" s="208"/>
      <c r="L334" s="208"/>
      <c r="M334" s="208"/>
      <c r="N334" s="208"/>
      <c r="O334" s="208"/>
    </row>
    <row r="335" spans="9:15">
      <c r="I335" s="208"/>
      <c r="J335" s="208"/>
      <c r="K335" s="208"/>
      <c r="L335" s="208"/>
      <c r="M335" s="208"/>
      <c r="N335" s="208"/>
      <c r="O335" s="208"/>
    </row>
    <row r="336" spans="9:15">
      <c r="I336" s="208"/>
      <c r="J336" s="208"/>
      <c r="K336" s="208"/>
      <c r="L336" s="208"/>
      <c r="M336" s="208"/>
      <c r="N336" s="208"/>
      <c r="O336" s="208"/>
    </row>
    <row r="337" spans="9:15">
      <c r="I337" s="208"/>
      <c r="J337" s="208"/>
      <c r="K337" s="208"/>
      <c r="L337" s="208"/>
      <c r="M337" s="208"/>
      <c r="N337" s="208"/>
      <c r="O337" s="208"/>
    </row>
    <row r="338" spans="9:15">
      <c r="I338" s="208"/>
      <c r="J338" s="208"/>
      <c r="K338" s="208"/>
      <c r="L338" s="208"/>
      <c r="M338" s="208"/>
      <c r="N338" s="208"/>
      <c r="O338" s="208"/>
    </row>
    <row r="339" spans="9:15">
      <c r="I339" s="208"/>
      <c r="J339" s="208"/>
      <c r="K339" s="208"/>
      <c r="L339" s="208"/>
      <c r="M339" s="208"/>
      <c r="N339" s="208"/>
      <c r="O339" s="208"/>
    </row>
    <row r="340" spans="9:15">
      <c r="I340" s="208"/>
      <c r="J340" s="208"/>
      <c r="K340" s="208"/>
      <c r="L340" s="208"/>
      <c r="M340" s="208"/>
      <c r="N340" s="208"/>
      <c r="O340" s="208"/>
    </row>
    <row r="341" spans="9:15">
      <c r="I341" s="208"/>
      <c r="J341" s="208"/>
      <c r="K341" s="208"/>
      <c r="L341" s="208"/>
      <c r="M341" s="208"/>
      <c r="N341" s="208"/>
      <c r="O341" s="208"/>
    </row>
    <row r="342" spans="9:15">
      <c r="I342" s="208"/>
      <c r="J342" s="208"/>
      <c r="K342" s="208"/>
      <c r="L342" s="208"/>
      <c r="M342" s="208"/>
      <c r="N342" s="208"/>
      <c r="O342" s="208"/>
    </row>
    <row r="343" spans="9:15">
      <c r="I343" s="208"/>
      <c r="J343" s="208"/>
      <c r="K343" s="208"/>
      <c r="L343" s="208"/>
      <c r="M343" s="208"/>
      <c r="N343" s="208"/>
      <c r="O343" s="208"/>
    </row>
    <row r="344" spans="9:15">
      <c r="I344" s="208"/>
      <c r="J344" s="208"/>
      <c r="K344" s="208"/>
      <c r="L344" s="208"/>
      <c r="M344" s="208"/>
      <c r="N344" s="208"/>
      <c r="O344" s="208"/>
    </row>
    <row r="345" spans="9:15">
      <c r="I345" s="208"/>
      <c r="J345" s="208"/>
      <c r="K345" s="208"/>
      <c r="L345" s="208"/>
      <c r="M345" s="208"/>
      <c r="N345" s="208"/>
      <c r="O345" s="208"/>
    </row>
    <row r="346" spans="9:15">
      <c r="I346" s="208"/>
      <c r="J346" s="208"/>
      <c r="K346" s="208"/>
      <c r="L346" s="208"/>
      <c r="M346" s="208"/>
      <c r="N346" s="208"/>
      <c r="O346" s="208"/>
    </row>
    <row r="347" spans="9:15">
      <c r="I347" s="208"/>
      <c r="J347" s="208"/>
      <c r="K347" s="208"/>
      <c r="L347" s="208"/>
      <c r="M347" s="208"/>
      <c r="N347" s="208"/>
      <c r="O347" s="208"/>
    </row>
    <row r="348" spans="9:15">
      <c r="I348" s="208"/>
      <c r="J348" s="208"/>
      <c r="K348" s="208"/>
      <c r="L348" s="208"/>
      <c r="M348" s="208"/>
      <c r="N348" s="208"/>
      <c r="O348" s="208"/>
    </row>
    <row r="349" spans="9:15">
      <c r="I349" s="208"/>
      <c r="J349" s="208"/>
      <c r="K349" s="208"/>
      <c r="L349" s="208"/>
      <c r="M349" s="208"/>
      <c r="N349" s="208"/>
      <c r="O349" s="208"/>
    </row>
    <row r="350" spans="9:15">
      <c r="I350" s="208"/>
      <c r="J350" s="208"/>
      <c r="K350" s="208"/>
      <c r="L350" s="208"/>
      <c r="M350" s="208"/>
      <c r="N350" s="208"/>
      <c r="O350" s="208"/>
    </row>
    <row r="351" spans="9:15">
      <c r="I351" s="208"/>
      <c r="J351" s="208"/>
      <c r="K351" s="208"/>
      <c r="L351" s="208"/>
      <c r="M351" s="208"/>
      <c r="N351" s="208"/>
      <c r="O351" s="208"/>
    </row>
    <row r="352" spans="9:15">
      <c r="I352" s="208"/>
      <c r="J352" s="208"/>
      <c r="K352" s="208"/>
      <c r="L352" s="208"/>
      <c r="M352" s="208"/>
      <c r="N352" s="208"/>
      <c r="O352" s="208"/>
    </row>
    <row r="353" spans="9:15">
      <c r="I353" s="208"/>
      <c r="J353" s="208"/>
      <c r="K353" s="208"/>
      <c r="L353" s="208"/>
      <c r="M353" s="208"/>
      <c r="N353" s="208"/>
      <c r="O353" s="208"/>
    </row>
    <row r="354" spans="9:15">
      <c r="I354" s="208"/>
      <c r="J354" s="208"/>
      <c r="K354" s="208"/>
      <c r="L354" s="208"/>
      <c r="M354" s="208"/>
      <c r="N354" s="208"/>
      <c r="O354" s="208"/>
    </row>
    <row r="355" spans="9:15">
      <c r="I355" s="208"/>
      <c r="J355" s="208"/>
      <c r="K355" s="208"/>
      <c r="L355" s="208"/>
      <c r="M355" s="208"/>
      <c r="N355" s="208"/>
      <c r="O355" s="208"/>
    </row>
    <row r="356" spans="9:15">
      <c r="I356" s="208"/>
      <c r="J356" s="208"/>
      <c r="K356" s="208"/>
      <c r="L356" s="208"/>
      <c r="M356" s="208"/>
      <c r="N356" s="208"/>
      <c r="O356" s="208"/>
    </row>
    <row r="357" spans="9:15">
      <c r="I357" s="208"/>
      <c r="J357" s="208"/>
      <c r="K357" s="208"/>
      <c r="L357" s="208"/>
      <c r="M357" s="208"/>
      <c r="N357" s="208"/>
      <c r="O357" s="208"/>
    </row>
    <row r="358" spans="9:15">
      <c r="I358" s="208"/>
      <c r="J358" s="208"/>
      <c r="K358" s="208"/>
      <c r="L358" s="208"/>
      <c r="M358" s="208"/>
      <c r="N358" s="208"/>
      <c r="O358" s="208"/>
    </row>
    <row r="359" spans="9:15">
      <c r="I359" s="208"/>
      <c r="J359" s="208"/>
      <c r="K359" s="208"/>
      <c r="L359" s="208"/>
      <c r="M359" s="208"/>
      <c r="N359" s="208"/>
      <c r="O359" s="208"/>
    </row>
    <row r="360" spans="9:15">
      <c r="I360" s="208"/>
      <c r="J360" s="208"/>
      <c r="K360" s="208"/>
      <c r="L360" s="208"/>
      <c r="M360" s="208"/>
      <c r="N360" s="208"/>
      <c r="O360" s="208"/>
    </row>
    <row r="361" spans="9:15">
      <c r="I361" s="208"/>
      <c r="J361" s="208"/>
      <c r="K361" s="208"/>
      <c r="L361" s="208"/>
      <c r="M361" s="208"/>
      <c r="N361" s="208"/>
      <c r="O361" s="208"/>
    </row>
    <row r="362" spans="9:15">
      <c r="I362" s="208"/>
      <c r="J362" s="208"/>
      <c r="K362" s="208"/>
      <c r="L362" s="208"/>
      <c r="M362" s="208"/>
      <c r="N362" s="208"/>
      <c r="O362" s="208"/>
    </row>
    <row r="363" spans="9:15">
      <c r="I363" s="208"/>
      <c r="J363" s="208"/>
      <c r="K363" s="208"/>
      <c r="L363" s="208"/>
      <c r="M363" s="208"/>
      <c r="N363" s="208"/>
      <c r="O363" s="208"/>
    </row>
    <row r="364" spans="9:15">
      <c r="I364" s="208"/>
      <c r="J364" s="208"/>
      <c r="K364" s="208"/>
      <c r="L364" s="208"/>
      <c r="M364" s="208"/>
      <c r="N364" s="208"/>
      <c r="O364" s="208"/>
    </row>
    <row r="365" spans="9:15">
      <c r="I365" s="208"/>
      <c r="J365" s="208"/>
      <c r="K365" s="208"/>
      <c r="L365" s="208"/>
      <c r="M365" s="208"/>
      <c r="N365" s="208"/>
      <c r="O365" s="208"/>
    </row>
    <row r="366" spans="9:15">
      <c r="I366" s="208"/>
      <c r="J366" s="208"/>
      <c r="K366" s="208"/>
      <c r="L366" s="208"/>
      <c r="M366" s="208"/>
      <c r="N366" s="208"/>
      <c r="O366" s="208"/>
    </row>
    <row r="367" spans="9:15">
      <c r="I367" s="208"/>
      <c r="J367" s="208"/>
      <c r="K367" s="208"/>
      <c r="L367" s="208"/>
      <c r="M367" s="208"/>
      <c r="N367" s="208"/>
      <c r="O367" s="208"/>
    </row>
    <row r="368" spans="9:15">
      <c r="I368" s="208"/>
      <c r="J368" s="208"/>
      <c r="K368" s="208"/>
      <c r="L368" s="208"/>
      <c r="M368" s="208"/>
      <c r="N368" s="208"/>
      <c r="O368" s="208"/>
    </row>
    <row r="369" spans="9:15">
      <c r="I369" s="208"/>
      <c r="J369" s="208"/>
      <c r="K369" s="208"/>
      <c r="L369" s="208"/>
      <c r="M369" s="208"/>
      <c r="N369" s="208"/>
      <c r="O369" s="208"/>
    </row>
    <row r="370" spans="9:15">
      <c r="I370" s="208"/>
      <c r="J370" s="208"/>
      <c r="K370" s="208"/>
      <c r="L370" s="208"/>
      <c r="M370" s="208"/>
      <c r="N370" s="208"/>
      <c r="O370" s="208"/>
    </row>
    <row r="371" spans="9:15">
      <c r="I371" s="208"/>
      <c r="J371" s="208"/>
      <c r="K371" s="208"/>
      <c r="L371" s="208"/>
      <c r="M371" s="208"/>
      <c r="N371" s="208"/>
      <c r="O371" s="208"/>
    </row>
    <row r="372" spans="9:15">
      <c r="I372" s="208"/>
      <c r="J372" s="208"/>
      <c r="K372" s="208"/>
      <c r="L372" s="208"/>
      <c r="M372" s="208"/>
      <c r="N372" s="208"/>
      <c r="O372" s="208"/>
    </row>
    <row r="373" spans="9:15">
      <c r="I373" s="208"/>
      <c r="J373" s="208"/>
      <c r="K373" s="208"/>
      <c r="L373" s="208"/>
      <c r="M373" s="208"/>
      <c r="N373" s="208"/>
      <c r="O373" s="208"/>
    </row>
    <row r="374" spans="9:15">
      <c r="I374" s="208"/>
      <c r="J374" s="208"/>
      <c r="K374" s="208"/>
      <c r="L374" s="208"/>
      <c r="M374" s="208"/>
      <c r="N374" s="208"/>
      <c r="O374" s="208"/>
    </row>
    <row r="375" spans="9:15">
      <c r="I375" s="208"/>
      <c r="J375" s="208"/>
      <c r="K375" s="208"/>
      <c r="L375" s="208"/>
      <c r="M375" s="208"/>
      <c r="N375" s="208"/>
      <c r="O375" s="208"/>
    </row>
    <row r="376" spans="9:15">
      <c r="I376" s="208"/>
      <c r="J376" s="208"/>
      <c r="K376" s="208"/>
      <c r="L376" s="208"/>
      <c r="M376" s="208"/>
      <c r="N376" s="208"/>
      <c r="O376" s="208"/>
    </row>
    <row r="377" spans="9:15">
      <c r="I377" s="208"/>
      <c r="J377" s="208"/>
      <c r="K377" s="208"/>
      <c r="L377" s="208"/>
      <c r="M377" s="208"/>
      <c r="N377" s="208"/>
      <c r="O377" s="208"/>
    </row>
    <row r="378" spans="9:15">
      <c r="I378" s="208"/>
      <c r="J378" s="208"/>
      <c r="K378" s="208"/>
      <c r="L378" s="208"/>
      <c r="M378" s="208"/>
      <c r="N378" s="208"/>
      <c r="O378" s="208"/>
    </row>
    <row r="379" spans="9:15">
      <c r="I379" s="208"/>
      <c r="J379" s="208"/>
      <c r="K379" s="208"/>
      <c r="L379" s="208"/>
      <c r="M379" s="208"/>
      <c r="N379" s="208"/>
      <c r="O379" s="208"/>
    </row>
    <row r="380" spans="9:15">
      <c r="I380" s="208"/>
      <c r="J380" s="208"/>
      <c r="K380" s="208"/>
      <c r="L380" s="208"/>
      <c r="M380" s="208"/>
      <c r="N380" s="208"/>
      <c r="O380" s="208"/>
    </row>
    <row r="381" spans="9:15">
      <c r="I381" s="208"/>
      <c r="J381" s="208"/>
      <c r="K381" s="208"/>
      <c r="L381" s="208"/>
      <c r="M381" s="208"/>
      <c r="N381" s="208"/>
      <c r="O381" s="208"/>
    </row>
    <row r="382" spans="9:15">
      <c r="I382" s="208"/>
      <c r="J382" s="208"/>
      <c r="K382" s="208"/>
      <c r="L382" s="208"/>
      <c r="M382" s="208"/>
      <c r="N382" s="208"/>
      <c r="O382" s="208"/>
    </row>
    <row r="383" spans="9:15">
      <c r="I383" s="208"/>
      <c r="J383" s="208"/>
      <c r="K383" s="208"/>
      <c r="L383" s="208"/>
      <c r="M383" s="208"/>
      <c r="N383" s="208"/>
      <c r="O383" s="208"/>
    </row>
    <row r="384" spans="9:15">
      <c r="I384" s="208"/>
      <c r="J384" s="208"/>
      <c r="K384" s="208"/>
      <c r="L384" s="208"/>
      <c r="M384" s="208"/>
      <c r="N384" s="208"/>
      <c r="O384" s="208"/>
    </row>
    <row r="385" spans="9:15">
      <c r="I385" s="208"/>
      <c r="J385" s="208"/>
      <c r="K385" s="208"/>
      <c r="L385" s="208"/>
      <c r="M385" s="208"/>
      <c r="N385" s="208"/>
      <c r="O385" s="208"/>
    </row>
    <row r="386" spans="9:15">
      <c r="I386" s="208"/>
      <c r="J386" s="208"/>
      <c r="K386" s="208"/>
      <c r="L386" s="208"/>
      <c r="M386" s="208"/>
      <c r="N386" s="208"/>
      <c r="O386" s="208"/>
    </row>
    <row r="387" spans="9:15">
      <c r="I387" s="208"/>
      <c r="J387" s="208"/>
      <c r="K387" s="208"/>
      <c r="L387" s="208"/>
      <c r="M387" s="208"/>
      <c r="N387" s="208"/>
      <c r="O387" s="208"/>
    </row>
    <row r="388" spans="9:15">
      <c r="I388" s="208"/>
      <c r="J388" s="208"/>
      <c r="K388" s="208"/>
      <c r="L388" s="208"/>
      <c r="M388" s="208"/>
      <c r="N388" s="208"/>
      <c r="O388" s="208"/>
    </row>
    <row r="389" spans="9:15">
      <c r="I389" s="208"/>
      <c r="J389" s="208"/>
      <c r="K389" s="208"/>
      <c r="L389" s="208"/>
      <c r="M389" s="208"/>
      <c r="N389" s="208"/>
      <c r="O389" s="208"/>
    </row>
    <row r="390" spans="9:15">
      <c r="I390" s="208"/>
      <c r="J390" s="208"/>
      <c r="K390" s="208"/>
      <c r="L390" s="208"/>
      <c r="M390" s="208"/>
      <c r="N390" s="208"/>
      <c r="O390" s="208"/>
    </row>
    <row r="391" spans="9:15">
      <c r="I391" s="208"/>
      <c r="J391" s="208"/>
      <c r="K391" s="208"/>
      <c r="L391" s="208"/>
      <c r="M391" s="208"/>
      <c r="N391" s="208"/>
      <c r="O391" s="208"/>
    </row>
    <row r="392" spans="9:15">
      <c r="I392" s="208"/>
      <c r="J392" s="208"/>
      <c r="K392" s="208"/>
      <c r="L392" s="208"/>
      <c r="M392" s="208"/>
      <c r="N392" s="208"/>
      <c r="O392" s="208"/>
    </row>
    <row r="393" spans="9:15">
      <c r="I393" s="208"/>
      <c r="J393" s="208"/>
      <c r="K393" s="208"/>
      <c r="L393" s="208"/>
      <c r="M393" s="208"/>
      <c r="N393" s="208"/>
      <c r="O393" s="208"/>
    </row>
    <row r="394" spans="9:15">
      <c r="I394" s="208"/>
      <c r="J394" s="208"/>
      <c r="K394" s="208"/>
      <c r="L394" s="208"/>
      <c r="M394" s="208"/>
      <c r="N394" s="208"/>
      <c r="O394" s="208"/>
    </row>
    <row r="395" spans="9:15">
      <c r="I395" s="208"/>
      <c r="J395" s="208"/>
      <c r="K395" s="208"/>
      <c r="L395" s="208"/>
      <c r="M395" s="208"/>
      <c r="N395" s="208"/>
      <c r="O395" s="208"/>
    </row>
    <row r="396" spans="9:15">
      <c r="I396" s="208"/>
      <c r="J396" s="208"/>
      <c r="K396" s="208"/>
      <c r="L396" s="208"/>
      <c r="M396" s="208"/>
      <c r="N396" s="208"/>
      <c r="O396" s="208"/>
    </row>
    <row r="397" spans="9:15">
      <c r="I397" s="208"/>
      <c r="J397" s="208"/>
      <c r="K397" s="208"/>
      <c r="L397" s="208"/>
      <c r="M397" s="208"/>
      <c r="N397" s="208"/>
      <c r="O397" s="208"/>
    </row>
    <row r="398" spans="9:15">
      <c r="I398" s="208"/>
      <c r="J398" s="208"/>
      <c r="K398" s="208"/>
      <c r="L398" s="208"/>
      <c r="M398" s="208"/>
      <c r="N398" s="208"/>
      <c r="O398" s="208"/>
    </row>
    <row r="399" spans="9:15">
      <c r="I399" s="208"/>
      <c r="J399" s="208"/>
      <c r="K399" s="208"/>
      <c r="L399" s="208"/>
      <c r="M399" s="208"/>
      <c r="N399" s="208"/>
      <c r="O399" s="208"/>
    </row>
    <row r="400" spans="9:15">
      <c r="I400" s="208"/>
      <c r="J400" s="208"/>
      <c r="K400" s="208"/>
      <c r="L400" s="208"/>
      <c r="M400" s="208"/>
      <c r="N400" s="208"/>
      <c r="O400" s="208"/>
    </row>
    <row r="401" spans="9:15">
      <c r="I401" s="208"/>
      <c r="J401" s="208"/>
      <c r="K401" s="208"/>
      <c r="L401" s="208"/>
      <c r="M401" s="208"/>
      <c r="N401" s="208"/>
      <c r="O401" s="208"/>
    </row>
    <row r="402" spans="9:15">
      <c r="I402" s="208"/>
      <c r="J402" s="208"/>
      <c r="K402" s="208"/>
      <c r="L402" s="208"/>
      <c r="M402" s="208"/>
      <c r="N402" s="208"/>
      <c r="O402" s="208"/>
    </row>
    <row r="403" spans="9:15">
      <c r="I403" s="208"/>
      <c r="J403" s="208"/>
      <c r="K403" s="208"/>
      <c r="L403" s="208"/>
      <c r="M403" s="208"/>
      <c r="N403" s="208"/>
      <c r="O403" s="208"/>
    </row>
    <row r="404" spans="9:15">
      <c r="I404" s="208"/>
      <c r="J404" s="208"/>
      <c r="K404" s="208"/>
      <c r="L404" s="208"/>
      <c r="M404" s="208"/>
      <c r="N404" s="208"/>
      <c r="O404" s="208"/>
    </row>
    <row r="405" spans="9:15">
      <c r="I405" s="208"/>
      <c r="J405" s="208"/>
      <c r="K405" s="208"/>
      <c r="L405" s="208"/>
      <c r="M405" s="208"/>
      <c r="N405" s="208"/>
      <c r="O405" s="208"/>
    </row>
    <row r="406" spans="9:15">
      <c r="I406" s="208"/>
      <c r="J406" s="208"/>
      <c r="K406" s="208"/>
      <c r="L406" s="208"/>
      <c r="M406" s="208"/>
      <c r="N406" s="208"/>
      <c r="O406" s="208"/>
    </row>
    <row r="407" spans="9:15">
      <c r="I407" s="208"/>
      <c r="J407" s="208"/>
      <c r="K407" s="208"/>
      <c r="L407" s="208"/>
      <c r="M407" s="208"/>
      <c r="N407" s="208"/>
      <c r="O407" s="208"/>
    </row>
    <row r="408" spans="9:15">
      <c r="I408" s="208"/>
      <c r="J408" s="208"/>
      <c r="K408" s="208"/>
      <c r="L408" s="208"/>
      <c r="M408" s="208"/>
      <c r="N408" s="208"/>
      <c r="O408" s="208"/>
    </row>
    <row r="409" spans="9:15">
      <c r="I409" s="208"/>
      <c r="J409" s="208"/>
      <c r="K409" s="208"/>
      <c r="L409" s="208"/>
      <c r="M409" s="208"/>
      <c r="N409" s="208"/>
      <c r="O409" s="208"/>
    </row>
    <row r="410" spans="9:15">
      <c r="I410" s="208"/>
      <c r="J410" s="208"/>
      <c r="K410" s="208"/>
      <c r="L410" s="208"/>
      <c r="M410" s="208"/>
      <c r="N410" s="208"/>
      <c r="O410" s="208"/>
    </row>
    <row r="411" spans="9:15">
      <c r="I411" s="208"/>
      <c r="J411" s="208"/>
      <c r="K411" s="208"/>
      <c r="L411" s="208"/>
      <c r="M411" s="208"/>
      <c r="N411" s="208"/>
      <c r="O411" s="208"/>
    </row>
    <row r="412" spans="9:15">
      <c r="I412" s="208"/>
      <c r="J412" s="208"/>
      <c r="K412" s="208"/>
      <c r="L412" s="208"/>
      <c r="M412" s="208"/>
      <c r="N412" s="208"/>
      <c r="O412" s="208"/>
    </row>
    <row r="413" spans="9:15">
      <c r="I413" s="208"/>
      <c r="J413" s="208"/>
      <c r="K413" s="208"/>
      <c r="L413" s="208"/>
      <c r="M413" s="208"/>
      <c r="N413" s="208"/>
      <c r="O413" s="208"/>
    </row>
    <row r="414" spans="9:15">
      <c r="I414" s="208"/>
      <c r="J414" s="208"/>
      <c r="K414" s="208"/>
      <c r="L414" s="208"/>
      <c r="M414" s="208"/>
      <c r="N414" s="208"/>
      <c r="O414" s="208"/>
    </row>
    <row r="415" spans="9:15">
      <c r="I415" s="208"/>
      <c r="J415" s="208"/>
      <c r="K415" s="208"/>
      <c r="L415" s="208"/>
      <c r="M415" s="208"/>
      <c r="N415" s="208"/>
      <c r="O415" s="208"/>
    </row>
    <row r="416" spans="9:15">
      <c r="I416" s="208"/>
      <c r="J416" s="208"/>
      <c r="K416" s="208"/>
      <c r="L416" s="208"/>
      <c r="M416" s="208"/>
      <c r="N416" s="208"/>
      <c r="O416" s="208"/>
    </row>
    <row r="417" spans="9:15">
      <c r="I417" s="208"/>
      <c r="J417" s="208"/>
      <c r="K417" s="208"/>
      <c r="L417" s="208"/>
      <c r="M417" s="208"/>
      <c r="N417" s="208"/>
      <c r="O417" s="208"/>
    </row>
    <row r="418" spans="9:15">
      <c r="I418" s="208"/>
      <c r="J418" s="208"/>
      <c r="K418" s="208"/>
      <c r="L418" s="208"/>
      <c r="M418" s="208"/>
      <c r="N418" s="208"/>
      <c r="O418" s="208"/>
    </row>
    <row r="419" spans="9:15">
      <c r="I419" s="208"/>
      <c r="J419" s="208"/>
      <c r="K419" s="208"/>
      <c r="L419" s="208"/>
      <c r="M419" s="208"/>
      <c r="N419" s="208"/>
      <c r="O419" s="208"/>
    </row>
    <row r="420" spans="9:15">
      <c r="I420" s="208"/>
      <c r="J420" s="208"/>
      <c r="K420" s="208"/>
      <c r="L420" s="208"/>
      <c r="M420" s="208"/>
      <c r="N420" s="208"/>
      <c r="O420" s="208"/>
    </row>
    <row r="421" spans="9:15">
      <c r="I421" s="208"/>
      <c r="J421" s="208"/>
      <c r="K421" s="208"/>
      <c r="L421" s="208"/>
      <c r="M421" s="208"/>
      <c r="N421" s="208"/>
      <c r="O421" s="208"/>
    </row>
    <row r="422" spans="9:15">
      <c r="I422" s="208"/>
      <c r="J422" s="208"/>
      <c r="K422" s="208"/>
      <c r="L422" s="208"/>
      <c r="M422" s="208"/>
      <c r="N422" s="208"/>
      <c r="O422" s="208"/>
    </row>
    <row r="423" spans="9:15">
      <c r="I423" s="208"/>
      <c r="J423" s="208"/>
      <c r="K423" s="208"/>
      <c r="L423" s="208"/>
      <c r="M423" s="208"/>
      <c r="N423" s="208"/>
      <c r="O423" s="208"/>
    </row>
    <row r="424" spans="9:15">
      <c r="I424" s="208"/>
      <c r="J424" s="208"/>
      <c r="K424" s="208"/>
      <c r="L424" s="208"/>
      <c r="M424" s="208"/>
      <c r="N424" s="208"/>
      <c r="O424" s="208"/>
    </row>
    <row r="425" spans="9:15">
      <c r="I425" s="208"/>
      <c r="J425" s="208"/>
      <c r="K425" s="208"/>
      <c r="L425" s="208"/>
      <c r="M425" s="208"/>
      <c r="N425" s="208"/>
      <c r="O425" s="208"/>
    </row>
    <row r="426" spans="9:15">
      <c r="I426" s="208"/>
      <c r="J426" s="208"/>
      <c r="K426" s="208"/>
      <c r="L426" s="208"/>
      <c r="M426" s="208"/>
      <c r="N426" s="208"/>
      <c r="O426" s="208"/>
    </row>
    <row r="427" spans="9:15">
      <c r="I427" s="208"/>
      <c r="J427" s="208"/>
      <c r="K427" s="208"/>
      <c r="L427" s="208"/>
      <c r="M427" s="208"/>
      <c r="N427" s="208"/>
      <c r="O427" s="208"/>
    </row>
    <row r="428" spans="9:15">
      <c r="I428" s="208"/>
      <c r="J428" s="208"/>
      <c r="K428" s="208"/>
      <c r="L428" s="208"/>
      <c r="M428" s="208"/>
      <c r="N428" s="208"/>
      <c r="O428" s="208"/>
    </row>
    <row r="429" spans="9:15">
      <c r="I429" s="208"/>
      <c r="J429" s="208"/>
      <c r="K429" s="208"/>
      <c r="L429" s="208"/>
      <c r="M429" s="208"/>
      <c r="N429" s="208"/>
      <c r="O429" s="208"/>
    </row>
    <row r="430" spans="9:15">
      <c r="I430" s="208"/>
      <c r="J430" s="208"/>
      <c r="K430" s="208"/>
      <c r="L430" s="208"/>
      <c r="M430" s="208"/>
      <c r="N430" s="208"/>
      <c r="O430" s="208"/>
    </row>
    <row r="431" spans="9:15">
      <c r="I431" s="208"/>
      <c r="J431" s="208"/>
      <c r="K431" s="208"/>
      <c r="L431" s="208"/>
      <c r="M431" s="208"/>
      <c r="N431" s="208"/>
      <c r="O431" s="208"/>
    </row>
    <row r="432" spans="9:15">
      <c r="I432" s="208"/>
      <c r="J432" s="208"/>
      <c r="K432" s="208"/>
      <c r="L432" s="208"/>
      <c r="M432" s="208"/>
      <c r="N432" s="208"/>
      <c r="O432" s="208"/>
    </row>
    <row r="433" spans="9:15">
      <c r="I433" s="208"/>
      <c r="J433" s="208"/>
      <c r="K433" s="208"/>
      <c r="L433" s="208"/>
      <c r="M433" s="208"/>
      <c r="N433" s="208"/>
      <c r="O433" s="208"/>
    </row>
    <row r="434" spans="9:15">
      <c r="I434" s="208"/>
      <c r="J434" s="208"/>
      <c r="K434" s="208"/>
      <c r="L434" s="208"/>
      <c r="M434" s="208"/>
      <c r="N434" s="208"/>
      <c r="O434" s="208"/>
    </row>
    <row r="435" spans="9:15">
      <c r="I435" s="208"/>
      <c r="J435" s="208"/>
      <c r="K435" s="208"/>
      <c r="L435" s="208"/>
      <c r="M435" s="208"/>
      <c r="N435" s="208"/>
      <c r="O435" s="208"/>
    </row>
    <row r="436" spans="9:15">
      <c r="I436" s="208"/>
      <c r="J436" s="208"/>
      <c r="K436" s="208"/>
      <c r="L436" s="208"/>
      <c r="M436" s="208"/>
      <c r="N436" s="208"/>
      <c r="O436" s="208"/>
    </row>
    <row r="437" spans="9:15">
      <c r="I437" s="208"/>
      <c r="J437" s="208"/>
      <c r="K437" s="208"/>
      <c r="L437" s="208"/>
      <c r="M437" s="208"/>
      <c r="N437" s="208"/>
      <c r="O437" s="208"/>
    </row>
    <row r="438" spans="9:15">
      <c r="I438" s="208"/>
      <c r="J438" s="208"/>
      <c r="K438" s="208"/>
      <c r="L438" s="208"/>
      <c r="M438" s="208"/>
      <c r="N438" s="208"/>
      <c r="O438" s="208"/>
    </row>
    <row r="439" spans="9:15">
      <c r="I439" s="208"/>
      <c r="J439" s="208"/>
      <c r="K439" s="208"/>
      <c r="L439" s="208"/>
      <c r="M439" s="208"/>
      <c r="N439" s="208"/>
      <c r="O439" s="208"/>
    </row>
    <row r="440" spans="9:15">
      <c r="I440" s="208"/>
      <c r="J440" s="208"/>
      <c r="K440" s="208"/>
      <c r="L440" s="208"/>
      <c r="M440" s="208"/>
      <c r="N440" s="208"/>
      <c r="O440" s="208"/>
    </row>
    <row r="441" spans="9:15">
      <c r="I441" s="208"/>
      <c r="J441" s="208"/>
      <c r="K441" s="208"/>
      <c r="L441" s="208"/>
      <c r="M441" s="208"/>
      <c r="N441" s="208"/>
      <c r="O441" s="208"/>
    </row>
    <row r="442" spans="9:15">
      <c r="I442" s="208"/>
      <c r="J442" s="208"/>
      <c r="K442" s="208"/>
      <c r="L442" s="208"/>
      <c r="M442" s="208"/>
      <c r="N442" s="208"/>
      <c r="O442" s="208"/>
    </row>
    <row r="443" spans="9:15">
      <c r="I443" s="208"/>
      <c r="J443" s="208"/>
      <c r="K443" s="208"/>
      <c r="L443" s="208"/>
      <c r="M443" s="208"/>
      <c r="N443" s="208"/>
      <c r="O443" s="208"/>
    </row>
    <row r="444" spans="9:15">
      <c r="I444" s="208"/>
      <c r="J444" s="208"/>
      <c r="K444" s="208"/>
      <c r="L444" s="208"/>
      <c r="M444" s="208"/>
      <c r="N444" s="208"/>
      <c r="O444" s="208"/>
    </row>
    <row r="445" spans="9:15">
      <c r="I445" s="208"/>
      <c r="J445" s="208"/>
      <c r="K445" s="208"/>
      <c r="L445" s="208"/>
      <c r="M445" s="208"/>
      <c r="N445" s="208"/>
      <c r="O445" s="208"/>
    </row>
    <row r="446" spans="9:15">
      <c r="I446" s="208"/>
      <c r="J446" s="208"/>
      <c r="K446" s="208"/>
      <c r="L446" s="208"/>
      <c r="M446" s="208"/>
      <c r="N446" s="208"/>
      <c r="O446" s="208"/>
    </row>
    <row r="447" spans="9:15">
      <c r="I447" s="208"/>
      <c r="J447" s="208"/>
      <c r="K447" s="208"/>
      <c r="L447" s="208"/>
      <c r="M447" s="208"/>
      <c r="N447" s="208"/>
      <c r="O447" s="208"/>
    </row>
    <row r="448" spans="9:15">
      <c r="I448" s="208"/>
      <c r="J448" s="208"/>
      <c r="K448" s="208"/>
      <c r="L448" s="208"/>
      <c r="M448" s="208"/>
      <c r="N448" s="208"/>
      <c r="O448" s="208"/>
    </row>
    <row r="449" spans="9:15">
      <c r="I449" s="208"/>
      <c r="J449" s="208"/>
      <c r="K449" s="208"/>
      <c r="L449" s="208"/>
      <c r="M449" s="208"/>
      <c r="N449" s="208"/>
      <c r="O449" s="208"/>
    </row>
    <row r="450" spans="9:15">
      <c r="I450" s="208"/>
      <c r="J450" s="208"/>
      <c r="K450" s="208"/>
      <c r="L450" s="208"/>
      <c r="M450" s="208"/>
      <c r="N450" s="208"/>
      <c r="O450" s="208"/>
    </row>
    <row r="451" spans="9:15">
      <c r="I451" s="208"/>
      <c r="J451" s="208"/>
      <c r="K451" s="208"/>
      <c r="L451" s="208"/>
      <c r="M451" s="208"/>
      <c r="N451" s="208"/>
      <c r="O451" s="208"/>
    </row>
    <row r="452" spans="9:15">
      <c r="I452" s="208"/>
      <c r="J452" s="208"/>
      <c r="K452" s="208"/>
      <c r="L452" s="208"/>
      <c r="M452" s="208"/>
      <c r="N452" s="208"/>
      <c r="O452" s="208"/>
    </row>
    <row r="453" spans="9:15">
      <c r="I453" s="208"/>
      <c r="J453" s="208"/>
      <c r="K453" s="208"/>
      <c r="L453" s="208"/>
      <c r="M453" s="208"/>
      <c r="N453" s="208"/>
      <c r="O453" s="208"/>
    </row>
    <row r="454" spans="9:15">
      <c r="I454" s="208"/>
      <c r="J454" s="208"/>
      <c r="K454" s="208"/>
      <c r="L454" s="208"/>
      <c r="M454" s="208"/>
      <c r="N454" s="208"/>
      <c r="O454" s="208"/>
    </row>
    <row r="455" spans="9:15">
      <c r="I455" s="208"/>
      <c r="J455" s="208"/>
      <c r="K455" s="208"/>
      <c r="L455" s="208"/>
      <c r="M455" s="208"/>
      <c r="N455" s="208"/>
      <c r="O455" s="208"/>
    </row>
    <row r="456" spans="9:15">
      <c r="I456" s="208"/>
      <c r="J456" s="208"/>
      <c r="K456" s="208"/>
      <c r="L456" s="208"/>
      <c r="M456" s="208"/>
      <c r="N456" s="208"/>
      <c r="O456" s="208"/>
    </row>
    <row r="457" spans="9:15">
      <c r="I457" s="208"/>
      <c r="J457" s="208"/>
      <c r="K457" s="208"/>
      <c r="L457" s="208"/>
      <c r="M457" s="208"/>
      <c r="N457" s="208"/>
      <c r="O457" s="208"/>
    </row>
    <row r="458" spans="9:15">
      <c r="I458" s="208"/>
      <c r="J458" s="208"/>
      <c r="K458" s="208"/>
      <c r="L458" s="208"/>
      <c r="M458" s="208"/>
      <c r="N458" s="208"/>
      <c r="O458" s="208"/>
    </row>
    <row r="459" spans="9:15">
      <c r="I459" s="208"/>
      <c r="J459" s="208"/>
      <c r="K459" s="208"/>
      <c r="L459" s="208"/>
      <c r="M459" s="208"/>
      <c r="N459" s="208"/>
      <c r="O459" s="208"/>
    </row>
    <row r="460" spans="9:15">
      <c r="I460" s="208"/>
      <c r="J460" s="208"/>
      <c r="K460" s="208"/>
      <c r="L460" s="208"/>
      <c r="M460" s="208"/>
      <c r="N460" s="208"/>
      <c r="O460" s="208"/>
    </row>
    <row r="461" spans="9:15">
      <c r="I461" s="208"/>
      <c r="J461" s="208"/>
      <c r="K461" s="208"/>
      <c r="L461" s="208"/>
      <c r="M461" s="208"/>
      <c r="N461" s="208"/>
      <c r="O461" s="208"/>
    </row>
    <row r="462" spans="9:15">
      <c r="I462" s="208"/>
      <c r="J462" s="208"/>
      <c r="K462" s="208"/>
      <c r="L462" s="208"/>
      <c r="M462" s="208"/>
      <c r="N462" s="208"/>
      <c r="O462" s="208"/>
    </row>
    <row r="463" spans="9:15">
      <c r="I463" s="208"/>
      <c r="J463" s="208"/>
      <c r="K463" s="208"/>
      <c r="L463" s="208"/>
      <c r="M463" s="208"/>
      <c r="N463" s="208"/>
      <c r="O463" s="208"/>
    </row>
    <row r="464" spans="9:15">
      <c r="I464" s="208"/>
      <c r="J464" s="208"/>
      <c r="K464" s="208"/>
      <c r="L464" s="208"/>
      <c r="M464" s="208"/>
      <c r="N464" s="208"/>
      <c r="O464" s="208"/>
    </row>
    <row r="465" spans="9:15">
      <c r="I465" s="208"/>
      <c r="J465" s="208"/>
      <c r="K465" s="208"/>
      <c r="L465" s="208"/>
      <c r="M465" s="208"/>
      <c r="N465" s="208"/>
      <c r="O465" s="208"/>
    </row>
    <row r="466" spans="9:15">
      <c r="I466" s="208"/>
      <c r="J466" s="208"/>
      <c r="K466" s="208"/>
      <c r="L466" s="208"/>
      <c r="M466" s="208"/>
      <c r="N466" s="208"/>
      <c r="O466" s="208"/>
    </row>
    <row r="467" spans="9:15">
      <c r="I467" s="208"/>
      <c r="J467" s="208"/>
      <c r="K467" s="208"/>
      <c r="L467" s="208"/>
      <c r="M467" s="208"/>
      <c r="N467" s="208"/>
      <c r="O467" s="208"/>
    </row>
    <row r="468" spans="9:15">
      <c r="I468" s="208"/>
      <c r="J468" s="208"/>
      <c r="K468" s="208"/>
      <c r="L468" s="208"/>
      <c r="M468" s="208"/>
      <c r="N468" s="208"/>
      <c r="O468" s="208"/>
    </row>
    <row r="469" spans="9:15">
      <c r="I469" s="208"/>
      <c r="J469" s="208"/>
      <c r="K469" s="208"/>
      <c r="L469" s="208"/>
      <c r="M469" s="208"/>
      <c r="N469" s="208"/>
      <c r="O469" s="208"/>
    </row>
    <row r="470" spans="9:15">
      <c r="I470" s="208"/>
      <c r="J470" s="208"/>
      <c r="K470" s="208"/>
      <c r="L470" s="208"/>
      <c r="M470" s="208"/>
      <c r="N470" s="208"/>
      <c r="O470" s="208"/>
    </row>
    <row r="471" spans="9:15">
      <c r="I471" s="208"/>
      <c r="J471" s="208"/>
      <c r="K471" s="208"/>
      <c r="L471" s="208"/>
      <c r="M471" s="208"/>
      <c r="N471" s="208"/>
      <c r="O471" s="208"/>
    </row>
    <row r="472" spans="9:15">
      <c r="I472" s="208"/>
      <c r="J472" s="208"/>
      <c r="K472" s="208"/>
      <c r="L472" s="208"/>
      <c r="M472" s="208"/>
      <c r="N472" s="208"/>
      <c r="O472" s="208"/>
    </row>
    <row r="473" spans="9:15">
      <c r="I473" s="208"/>
      <c r="J473" s="208"/>
      <c r="K473" s="208"/>
      <c r="L473" s="208"/>
      <c r="M473" s="208"/>
      <c r="N473" s="208"/>
      <c r="O473" s="208"/>
    </row>
    <row r="474" spans="9:15">
      <c r="I474" s="208"/>
      <c r="J474" s="208"/>
      <c r="K474" s="208"/>
      <c r="L474" s="208"/>
      <c r="M474" s="208"/>
      <c r="N474" s="208"/>
      <c r="O474" s="208"/>
    </row>
    <row r="475" spans="9:15">
      <c r="I475" s="208"/>
      <c r="J475" s="208"/>
      <c r="K475" s="208"/>
      <c r="L475" s="208"/>
      <c r="M475" s="208"/>
      <c r="N475" s="208"/>
      <c r="O475" s="208"/>
    </row>
    <row r="476" spans="9:15">
      <c r="I476" s="208"/>
      <c r="J476" s="208"/>
      <c r="K476" s="208"/>
      <c r="L476" s="208"/>
      <c r="M476" s="208"/>
      <c r="N476" s="208"/>
      <c r="O476" s="208"/>
    </row>
    <row r="477" spans="9:15">
      <c r="I477" s="208"/>
      <c r="J477" s="208"/>
      <c r="K477" s="208"/>
      <c r="L477" s="208"/>
      <c r="M477" s="208"/>
      <c r="N477" s="208"/>
      <c r="O477" s="208"/>
    </row>
    <row r="478" spans="9:15">
      <c r="I478" s="208"/>
      <c r="J478" s="208"/>
      <c r="K478" s="208"/>
      <c r="L478" s="208"/>
      <c r="M478" s="208"/>
      <c r="N478" s="208"/>
      <c r="O478" s="208"/>
    </row>
    <row r="479" spans="9:15">
      <c r="I479" s="208"/>
      <c r="J479" s="208"/>
      <c r="K479" s="208"/>
      <c r="L479" s="208"/>
      <c r="M479" s="208"/>
      <c r="N479" s="208"/>
      <c r="O479" s="208"/>
    </row>
    <row r="480" spans="9:15">
      <c r="I480" s="208"/>
      <c r="J480" s="208"/>
      <c r="K480" s="208"/>
      <c r="L480" s="208"/>
      <c r="M480" s="208"/>
      <c r="N480" s="208"/>
      <c r="O480" s="208"/>
    </row>
    <row r="481" spans="9:15">
      <c r="I481" s="208"/>
      <c r="J481" s="208"/>
      <c r="K481" s="208"/>
      <c r="L481" s="208"/>
      <c r="M481" s="208"/>
      <c r="N481" s="208"/>
      <c r="O481" s="208"/>
    </row>
    <row r="482" spans="9:15">
      <c r="I482" s="208"/>
      <c r="J482" s="208"/>
      <c r="K482" s="208"/>
      <c r="L482" s="208"/>
      <c r="M482" s="208"/>
      <c r="N482" s="208"/>
      <c r="O482" s="208"/>
    </row>
    <row r="483" spans="9:15">
      <c r="I483" s="208"/>
      <c r="J483" s="208"/>
      <c r="K483" s="208"/>
      <c r="L483" s="208"/>
      <c r="M483" s="208"/>
      <c r="N483" s="208"/>
      <c r="O483" s="208"/>
    </row>
    <row r="484" spans="9:15">
      <c r="I484" s="208"/>
      <c r="J484" s="208"/>
      <c r="K484" s="208"/>
      <c r="L484" s="208"/>
      <c r="M484" s="208"/>
      <c r="N484" s="208"/>
      <c r="O484" s="208"/>
    </row>
    <row r="485" spans="9:15">
      <c r="I485" s="208"/>
      <c r="J485" s="208"/>
      <c r="K485" s="208"/>
      <c r="L485" s="208"/>
      <c r="M485" s="208"/>
      <c r="N485" s="208"/>
      <c r="O485" s="208"/>
    </row>
    <row r="486" spans="9:15">
      <c r="I486" s="208"/>
      <c r="J486" s="208"/>
      <c r="K486" s="208"/>
      <c r="L486" s="208"/>
      <c r="M486" s="208"/>
      <c r="N486" s="208"/>
      <c r="O486" s="208"/>
    </row>
    <row r="487" spans="9:15">
      <c r="I487" s="208"/>
      <c r="J487" s="208"/>
      <c r="K487" s="208"/>
      <c r="L487" s="208"/>
      <c r="M487" s="208"/>
      <c r="N487" s="208"/>
      <c r="O487" s="208"/>
    </row>
    <row r="488" spans="9:15">
      <c r="I488" s="208"/>
      <c r="J488" s="208"/>
      <c r="K488" s="208"/>
      <c r="L488" s="208"/>
      <c r="M488" s="208"/>
      <c r="N488" s="208"/>
      <c r="O488" s="208"/>
    </row>
    <row r="489" spans="9:15">
      <c r="I489" s="208"/>
      <c r="J489" s="208"/>
      <c r="K489" s="208"/>
      <c r="L489" s="208"/>
      <c r="M489" s="208"/>
      <c r="N489" s="208"/>
      <c r="O489" s="208"/>
    </row>
    <row r="490" spans="9:15">
      <c r="I490" s="208"/>
      <c r="J490" s="208"/>
      <c r="K490" s="208"/>
      <c r="L490" s="208"/>
      <c r="M490" s="208"/>
      <c r="N490" s="208"/>
      <c r="O490" s="208"/>
    </row>
    <row r="491" spans="9:15">
      <c r="I491" s="208"/>
      <c r="J491" s="208"/>
      <c r="K491" s="208"/>
      <c r="L491" s="208"/>
      <c r="M491" s="208"/>
      <c r="N491" s="208"/>
      <c r="O491" s="208"/>
    </row>
    <row r="492" spans="9:15">
      <c r="I492" s="208"/>
      <c r="J492" s="208"/>
      <c r="K492" s="208"/>
      <c r="L492" s="208"/>
      <c r="M492" s="208"/>
      <c r="N492" s="208"/>
      <c r="O492" s="208"/>
    </row>
    <row r="493" spans="9:15">
      <c r="I493" s="208"/>
      <c r="J493" s="208"/>
      <c r="K493" s="208"/>
      <c r="L493" s="208"/>
      <c r="M493" s="208"/>
      <c r="N493" s="208"/>
      <c r="O493" s="208"/>
    </row>
    <row r="494" spans="9:15">
      <c r="I494" s="208"/>
      <c r="J494" s="208"/>
      <c r="K494" s="208"/>
      <c r="L494" s="208"/>
      <c r="M494" s="208"/>
      <c r="N494" s="208"/>
      <c r="O494" s="208"/>
    </row>
    <row r="495" spans="9:15">
      <c r="I495" s="208"/>
      <c r="J495" s="208"/>
      <c r="K495" s="208"/>
      <c r="L495" s="208"/>
      <c r="M495" s="208"/>
      <c r="N495" s="208"/>
      <c r="O495" s="208"/>
    </row>
    <row r="496" spans="9:15">
      <c r="I496" s="208"/>
      <c r="J496" s="208"/>
      <c r="K496" s="208"/>
      <c r="L496" s="208"/>
      <c r="M496" s="208"/>
      <c r="N496" s="208"/>
      <c r="O496" s="208"/>
    </row>
    <row r="497" spans="9:15">
      <c r="I497" s="208"/>
      <c r="J497" s="208"/>
      <c r="K497" s="208"/>
      <c r="L497" s="208"/>
      <c r="M497" s="208"/>
      <c r="N497" s="208"/>
      <c r="O497" s="208"/>
    </row>
    <row r="498" spans="9:15">
      <c r="I498" s="208"/>
      <c r="J498" s="208"/>
      <c r="K498" s="208"/>
      <c r="L498" s="208"/>
      <c r="M498" s="208"/>
      <c r="N498" s="208"/>
      <c r="O498" s="208"/>
    </row>
    <row r="499" spans="9:15">
      <c r="I499" s="208"/>
      <c r="J499" s="208"/>
      <c r="K499" s="208"/>
      <c r="L499" s="208"/>
      <c r="M499" s="208"/>
      <c r="N499" s="208"/>
      <c r="O499" s="208"/>
    </row>
    <row r="500" spans="9:15">
      <c r="I500" s="208"/>
      <c r="J500" s="208"/>
      <c r="K500" s="208"/>
      <c r="L500" s="208"/>
      <c r="M500" s="208"/>
      <c r="N500" s="208"/>
      <c r="O500" s="208"/>
    </row>
    <row r="501" spans="9:15">
      <c r="I501" s="208"/>
      <c r="J501" s="208"/>
      <c r="K501" s="208"/>
      <c r="L501" s="208"/>
      <c r="M501" s="208"/>
      <c r="N501" s="208"/>
      <c r="O501" s="208"/>
    </row>
    <row r="502" spans="9:15">
      <c r="I502" s="208"/>
      <c r="J502" s="208"/>
      <c r="K502" s="208"/>
      <c r="L502" s="208"/>
      <c r="M502" s="208"/>
      <c r="N502" s="208"/>
      <c r="O502" s="208"/>
    </row>
    <row r="503" spans="9:15">
      <c r="I503" s="208"/>
      <c r="J503" s="208"/>
      <c r="K503" s="208"/>
      <c r="L503" s="208"/>
      <c r="M503" s="208"/>
      <c r="N503" s="208"/>
      <c r="O503" s="208"/>
    </row>
    <row r="504" spans="9:15">
      <c r="I504" s="208"/>
      <c r="J504" s="208"/>
      <c r="K504" s="208"/>
      <c r="L504" s="208"/>
      <c r="M504" s="208"/>
      <c r="N504" s="208"/>
      <c r="O504" s="208"/>
    </row>
    <row r="505" spans="9:15">
      <c r="I505" s="208"/>
      <c r="J505" s="208"/>
      <c r="K505" s="208"/>
      <c r="L505" s="208"/>
      <c r="M505" s="208"/>
      <c r="N505" s="208"/>
      <c r="O505" s="208"/>
    </row>
    <row r="506" spans="9:15">
      <c r="I506" s="208"/>
      <c r="J506" s="208"/>
      <c r="K506" s="208"/>
      <c r="L506" s="208"/>
      <c r="M506" s="208"/>
      <c r="N506" s="208"/>
      <c r="O506" s="208"/>
    </row>
    <row r="507" spans="9:15">
      <c r="I507" s="208"/>
      <c r="J507" s="208"/>
      <c r="K507" s="208"/>
      <c r="L507" s="208"/>
      <c r="M507" s="208"/>
      <c r="N507" s="208"/>
      <c r="O507" s="208"/>
    </row>
    <row r="508" spans="9:15">
      <c r="I508" s="208"/>
      <c r="J508" s="208"/>
      <c r="K508" s="208"/>
      <c r="L508" s="208"/>
      <c r="M508" s="208"/>
      <c r="N508" s="208"/>
      <c r="O508" s="208"/>
    </row>
    <row r="509" spans="9:15">
      <c r="I509" s="208"/>
      <c r="J509" s="208"/>
      <c r="K509" s="208"/>
      <c r="L509" s="208"/>
      <c r="M509" s="208"/>
      <c r="N509" s="208"/>
      <c r="O509" s="208"/>
    </row>
    <row r="510" spans="9:15">
      <c r="I510" s="208"/>
      <c r="J510" s="208"/>
      <c r="K510" s="208"/>
      <c r="L510" s="208"/>
      <c r="M510" s="208"/>
      <c r="N510" s="208"/>
      <c r="O510" s="208"/>
    </row>
    <row r="511" spans="9:15">
      <c r="I511" s="208"/>
      <c r="J511" s="208"/>
      <c r="K511" s="208"/>
      <c r="L511" s="208"/>
      <c r="M511" s="208"/>
      <c r="N511" s="208"/>
      <c r="O511" s="208"/>
    </row>
    <row r="512" spans="9:15">
      <c r="I512" s="208"/>
      <c r="J512" s="208"/>
      <c r="K512" s="208"/>
      <c r="L512" s="208"/>
      <c r="M512" s="208"/>
      <c r="N512" s="208"/>
      <c r="O512" s="208"/>
    </row>
    <row r="513" spans="9:15">
      <c r="I513" s="208"/>
      <c r="J513" s="208"/>
      <c r="K513" s="208"/>
      <c r="L513" s="208"/>
      <c r="M513" s="208"/>
      <c r="N513" s="208"/>
      <c r="O513" s="208"/>
    </row>
    <row r="514" spans="9:15">
      <c r="I514" s="208"/>
      <c r="J514" s="208"/>
      <c r="K514" s="208"/>
      <c r="L514" s="208"/>
      <c r="M514" s="208"/>
      <c r="N514" s="208"/>
      <c r="O514" s="208"/>
    </row>
    <row r="515" spans="9:15">
      <c r="I515" s="208"/>
      <c r="J515" s="208"/>
      <c r="K515" s="208"/>
      <c r="L515" s="208"/>
      <c r="M515" s="208"/>
      <c r="N515" s="208"/>
      <c r="O515" s="208"/>
    </row>
    <row r="516" spans="9:15">
      <c r="I516" s="208"/>
      <c r="J516" s="208"/>
      <c r="K516" s="208"/>
      <c r="L516" s="208"/>
      <c r="M516" s="208"/>
      <c r="N516" s="208"/>
      <c r="O516" s="208"/>
    </row>
    <row r="517" spans="9:15">
      <c r="I517" s="208"/>
      <c r="J517" s="208"/>
      <c r="K517" s="208"/>
      <c r="L517" s="208"/>
      <c r="M517" s="208"/>
      <c r="N517" s="208"/>
      <c r="O517" s="208"/>
    </row>
    <row r="518" spans="9:15">
      <c r="I518" s="208"/>
      <c r="J518" s="208"/>
      <c r="K518" s="208"/>
      <c r="L518" s="208"/>
      <c r="M518" s="208"/>
      <c r="N518" s="208"/>
      <c r="O518" s="208"/>
    </row>
    <row r="519" spans="9:15">
      <c r="I519" s="208"/>
      <c r="J519" s="208"/>
      <c r="K519" s="208"/>
      <c r="L519" s="208"/>
      <c r="M519" s="208"/>
      <c r="N519" s="208"/>
      <c r="O519" s="208"/>
    </row>
    <row r="520" spans="9:15">
      <c r="I520" s="208"/>
      <c r="J520" s="208"/>
      <c r="K520" s="208"/>
      <c r="L520" s="208"/>
      <c r="M520" s="208"/>
      <c r="N520" s="208"/>
      <c r="O520" s="208"/>
    </row>
    <row r="521" spans="9:15">
      <c r="I521" s="208"/>
      <c r="J521" s="208"/>
      <c r="K521" s="208"/>
      <c r="L521" s="208"/>
      <c r="M521" s="208"/>
      <c r="N521" s="208"/>
      <c r="O521" s="208"/>
    </row>
    <row r="522" spans="9:15">
      <c r="I522" s="208"/>
      <c r="J522" s="208"/>
      <c r="K522" s="208"/>
      <c r="L522" s="208"/>
      <c r="M522" s="208"/>
      <c r="N522" s="208"/>
      <c r="O522" s="208"/>
    </row>
    <row r="523" spans="9:15">
      <c r="I523" s="208"/>
      <c r="J523" s="208"/>
      <c r="K523" s="208"/>
      <c r="L523" s="208"/>
      <c r="M523" s="208"/>
      <c r="N523" s="208"/>
      <c r="O523" s="208"/>
    </row>
    <row r="524" spans="9:15">
      <c r="I524" s="208"/>
      <c r="J524" s="208"/>
      <c r="K524" s="208"/>
      <c r="L524" s="208"/>
      <c r="M524" s="208"/>
      <c r="N524" s="208"/>
      <c r="O524" s="208"/>
    </row>
    <row r="525" spans="9:15">
      <c r="I525" s="208"/>
      <c r="J525" s="208"/>
      <c r="K525" s="208"/>
      <c r="L525" s="208"/>
      <c r="M525" s="208"/>
      <c r="N525" s="208"/>
      <c r="O525" s="208"/>
    </row>
    <row r="526" spans="9:15">
      <c r="I526" s="208"/>
      <c r="J526" s="208"/>
      <c r="K526" s="208"/>
      <c r="L526" s="208"/>
      <c r="M526" s="208"/>
      <c r="N526" s="208"/>
      <c r="O526" s="208"/>
    </row>
    <row r="527" spans="9:15">
      <c r="I527" s="208"/>
      <c r="J527" s="208"/>
      <c r="K527" s="208"/>
      <c r="L527" s="208"/>
      <c r="M527" s="208"/>
      <c r="N527" s="208"/>
      <c r="O527" s="208"/>
    </row>
    <row r="528" spans="9:15">
      <c r="I528" s="208"/>
      <c r="J528" s="208"/>
      <c r="K528" s="208"/>
      <c r="L528" s="208"/>
      <c r="M528" s="208"/>
      <c r="N528" s="208"/>
      <c r="O528" s="208"/>
    </row>
    <row r="529" spans="9:15">
      <c r="I529" s="208"/>
      <c r="J529" s="208"/>
      <c r="K529" s="208"/>
      <c r="L529" s="208"/>
      <c r="M529" s="208"/>
      <c r="N529" s="208"/>
      <c r="O529" s="208"/>
    </row>
    <row r="530" spans="9:15">
      <c r="I530" s="208"/>
      <c r="J530" s="208"/>
      <c r="K530" s="208"/>
      <c r="L530" s="208"/>
      <c r="M530" s="208"/>
      <c r="N530" s="208"/>
      <c r="O530" s="208"/>
    </row>
    <row r="531" spans="9:15">
      <c r="I531" s="208"/>
      <c r="J531" s="208"/>
      <c r="K531" s="208"/>
      <c r="L531" s="208"/>
      <c r="M531" s="208"/>
      <c r="N531" s="208"/>
      <c r="O531" s="208"/>
    </row>
    <row r="532" spans="9:15">
      <c r="I532" s="208"/>
      <c r="J532" s="208"/>
      <c r="K532" s="208"/>
      <c r="L532" s="208"/>
      <c r="M532" s="208"/>
      <c r="N532" s="208"/>
      <c r="O532" s="208"/>
    </row>
    <row r="533" spans="9:15">
      <c r="I533" s="208"/>
      <c r="J533" s="208"/>
      <c r="K533" s="208"/>
      <c r="L533" s="208"/>
      <c r="M533" s="208"/>
      <c r="N533" s="208"/>
      <c r="O533" s="208"/>
    </row>
    <row r="534" spans="9:15">
      <c r="I534" s="208"/>
      <c r="J534" s="208"/>
      <c r="K534" s="208"/>
      <c r="L534" s="208"/>
      <c r="M534" s="208"/>
      <c r="N534" s="208"/>
      <c r="O534" s="208"/>
    </row>
    <row r="535" spans="9:15">
      <c r="I535" s="208"/>
      <c r="J535" s="208"/>
      <c r="K535" s="208"/>
      <c r="L535" s="208"/>
      <c r="M535" s="208"/>
      <c r="N535" s="208"/>
      <c r="O535" s="208"/>
    </row>
    <row r="536" spans="9:15">
      <c r="I536" s="208"/>
      <c r="J536" s="208"/>
      <c r="K536" s="208"/>
      <c r="L536" s="208"/>
      <c r="M536" s="208"/>
      <c r="N536" s="208"/>
      <c r="O536" s="208"/>
    </row>
    <row r="537" spans="9:15">
      <c r="I537" s="208"/>
      <c r="J537" s="208"/>
      <c r="K537" s="208"/>
      <c r="L537" s="208"/>
      <c r="M537" s="208"/>
      <c r="N537" s="208"/>
      <c r="O537" s="208"/>
    </row>
    <row r="538" spans="9:15">
      <c r="I538" s="208"/>
      <c r="J538" s="208"/>
      <c r="K538" s="208"/>
      <c r="L538" s="208"/>
      <c r="M538" s="208"/>
      <c r="N538" s="208"/>
      <c r="O538" s="208"/>
    </row>
    <row r="539" spans="9:15">
      <c r="I539" s="208"/>
      <c r="J539" s="208"/>
      <c r="K539" s="208"/>
      <c r="L539" s="208"/>
      <c r="M539" s="208"/>
      <c r="N539" s="208"/>
      <c r="O539" s="208"/>
    </row>
    <row r="540" spans="9:15">
      <c r="I540" s="208"/>
      <c r="J540" s="208"/>
      <c r="K540" s="208"/>
      <c r="L540" s="208"/>
      <c r="M540" s="208"/>
      <c r="N540" s="208"/>
      <c r="O540" s="208"/>
    </row>
    <row r="541" spans="9:15">
      <c r="I541" s="208"/>
      <c r="J541" s="208"/>
      <c r="K541" s="208"/>
      <c r="L541" s="208"/>
      <c r="M541" s="208"/>
      <c r="N541" s="208"/>
      <c r="O541" s="208"/>
    </row>
    <row r="542" spans="9:15">
      <c r="I542" s="208"/>
      <c r="J542" s="208"/>
      <c r="K542" s="208"/>
      <c r="L542" s="208"/>
      <c r="M542" s="208"/>
      <c r="N542" s="208"/>
      <c r="O542" s="208"/>
    </row>
    <row r="543" spans="9:15">
      <c r="I543" s="208"/>
      <c r="J543" s="208"/>
      <c r="K543" s="208"/>
      <c r="L543" s="208"/>
      <c r="M543" s="208"/>
      <c r="N543" s="208"/>
      <c r="O543" s="208"/>
    </row>
    <row r="544" spans="9:15">
      <c r="I544" s="208"/>
      <c r="J544" s="208"/>
      <c r="K544" s="208"/>
      <c r="L544" s="208"/>
      <c r="M544" s="208"/>
      <c r="N544" s="208"/>
      <c r="O544" s="208"/>
    </row>
    <row r="545" spans="9:15">
      <c r="I545" s="208"/>
      <c r="J545" s="208"/>
      <c r="K545" s="208"/>
      <c r="L545" s="208"/>
      <c r="M545" s="208"/>
      <c r="N545" s="208"/>
      <c r="O545" s="208"/>
    </row>
    <row r="546" spans="9:15">
      <c r="I546" s="208"/>
      <c r="J546" s="208"/>
      <c r="K546" s="208"/>
      <c r="L546" s="208"/>
      <c r="M546" s="208"/>
      <c r="N546" s="208"/>
      <c r="O546" s="208"/>
    </row>
    <row r="547" spans="9:15">
      <c r="I547" s="208"/>
      <c r="J547" s="208"/>
      <c r="K547" s="208"/>
      <c r="L547" s="208"/>
      <c r="M547" s="208"/>
      <c r="N547" s="208"/>
      <c r="O547" s="208"/>
    </row>
    <row r="548" spans="9:15">
      <c r="I548" s="208"/>
      <c r="J548" s="208"/>
      <c r="K548" s="208"/>
      <c r="L548" s="208"/>
      <c r="M548" s="208"/>
      <c r="N548" s="208"/>
      <c r="O548" s="208"/>
    </row>
    <row r="549" spans="9:15">
      <c r="I549" s="208"/>
      <c r="J549" s="208"/>
      <c r="K549" s="208"/>
      <c r="L549" s="208"/>
      <c r="M549" s="208"/>
      <c r="N549" s="208"/>
      <c r="O549" s="208"/>
    </row>
    <row r="550" spans="9:15">
      <c r="I550" s="208"/>
      <c r="J550" s="208"/>
      <c r="K550" s="208"/>
      <c r="L550" s="208"/>
      <c r="M550" s="208"/>
      <c r="N550" s="208"/>
      <c r="O550" s="208"/>
    </row>
    <row r="551" spans="9:15">
      <c r="I551" s="208"/>
      <c r="J551" s="208"/>
      <c r="K551" s="208"/>
      <c r="L551" s="208"/>
      <c r="M551" s="208"/>
      <c r="N551" s="208"/>
      <c r="O551" s="208"/>
    </row>
    <row r="552" spans="9:15">
      <c r="I552" s="208"/>
      <c r="J552" s="208"/>
      <c r="K552" s="208"/>
      <c r="L552" s="208"/>
      <c r="M552" s="208"/>
      <c r="N552" s="208"/>
      <c r="O552" s="208"/>
    </row>
    <row r="553" spans="9:15">
      <c r="I553" s="208"/>
      <c r="J553" s="208"/>
      <c r="K553" s="208"/>
      <c r="L553" s="208"/>
      <c r="M553" s="208"/>
      <c r="N553" s="208"/>
      <c r="O553" s="208"/>
    </row>
    <row r="554" spans="9:15">
      <c r="I554" s="208"/>
      <c r="J554" s="208"/>
      <c r="K554" s="208"/>
      <c r="L554" s="208"/>
      <c r="M554" s="208"/>
      <c r="N554" s="208"/>
      <c r="O554" s="208"/>
    </row>
    <row r="555" spans="9:15">
      <c r="I555" s="208"/>
      <c r="J555" s="208"/>
      <c r="K555" s="208"/>
      <c r="L555" s="208"/>
      <c r="M555" s="208"/>
      <c r="N555" s="208"/>
      <c r="O555" s="208"/>
    </row>
    <row r="556" spans="9:15">
      <c r="I556" s="208"/>
      <c r="J556" s="208"/>
      <c r="K556" s="208"/>
      <c r="L556" s="208"/>
      <c r="M556" s="208"/>
      <c r="N556" s="208"/>
      <c r="O556" s="208"/>
    </row>
    <row r="557" spans="9:15">
      <c r="I557" s="208"/>
      <c r="J557" s="208"/>
      <c r="K557" s="208"/>
      <c r="L557" s="208"/>
      <c r="M557" s="208"/>
      <c r="N557" s="208"/>
      <c r="O557" s="208"/>
    </row>
    <row r="558" spans="9:15">
      <c r="I558" s="208"/>
      <c r="J558" s="208"/>
      <c r="K558" s="208"/>
      <c r="L558" s="208"/>
      <c r="M558" s="208"/>
      <c r="N558" s="208"/>
      <c r="O558" s="208"/>
    </row>
    <row r="559" spans="9:15">
      <c r="I559" s="208"/>
      <c r="J559" s="208"/>
      <c r="K559" s="208"/>
      <c r="L559" s="208"/>
      <c r="M559" s="208"/>
      <c r="N559" s="208"/>
      <c r="O559" s="208"/>
    </row>
    <row r="560" spans="9:15">
      <c r="I560" s="208"/>
      <c r="J560" s="208"/>
      <c r="K560" s="208"/>
      <c r="L560" s="208"/>
      <c r="M560" s="208"/>
      <c r="N560" s="208"/>
      <c r="O560" s="208"/>
    </row>
    <row r="561" spans="9:15">
      <c r="I561" s="208"/>
      <c r="J561" s="208"/>
      <c r="K561" s="208"/>
      <c r="L561" s="208"/>
      <c r="M561" s="208"/>
      <c r="N561" s="208"/>
      <c r="O561" s="208"/>
    </row>
    <row r="562" spans="9:15">
      <c r="I562" s="208"/>
      <c r="J562" s="208"/>
      <c r="K562" s="208"/>
      <c r="L562" s="208"/>
      <c r="M562" s="208"/>
      <c r="N562" s="208"/>
      <c r="O562" s="208"/>
    </row>
    <row r="563" spans="9:15">
      <c r="I563" s="208"/>
      <c r="J563" s="208"/>
      <c r="K563" s="208"/>
      <c r="L563" s="208"/>
      <c r="M563" s="208"/>
      <c r="N563" s="208"/>
      <c r="O563" s="208"/>
    </row>
    <row r="564" spans="9:15">
      <c r="I564" s="208"/>
      <c r="J564" s="208"/>
      <c r="K564" s="208"/>
      <c r="L564" s="208"/>
      <c r="M564" s="208"/>
      <c r="N564" s="208"/>
      <c r="O564" s="208"/>
    </row>
    <row r="565" spans="9:15">
      <c r="I565" s="208"/>
      <c r="J565" s="208"/>
      <c r="K565" s="208"/>
      <c r="L565" s="208"/>
      <c r="M565" s="208"/>
      <c r="N565" s="208"/>
      <c r="O565" s="208"/>
    </row>
    <row r="566" spans="9:15">
      <c r="I566" s="208"/>
      <c r="J566" s="208"/>
      <c r="K566" s="208"/>
      <c r="L566" s="208"/>
      <c r="M566" s="208"/>
      <c r="N566" s="208"/>
      <c r="O566" s="208"/>
    </row>
    <row r="567" spans="9:15">
      <c r="I567" s="208"/>
      <c r="J567" s="208"/>
      <c r="K567" s="208"/>
      <c r="L567" s="208"/>
      <c r="M567" s="208"/>
      <c r="N567" s="208"/>
      <c r="O567" s="208"/>
    </row>
    <row r="568" spans="9:15">
      <c r="I568" s="208"/>
      <c r="J568" s="208"/>
      <c r="K568" s="208"/>
      <c r="L568" s="208"/>
      <c r="M568" s="208"/>
      <c r="N568" s="208"/>
      <c r="O568" s="208"/>
    </row>
    <row r="569" spans="9:15">
      <c r="I569" s="208"/>
      <c r="J569" s="208"/>
      <c r="K569" s="208"/>
      <c r="L569" s="208"/>
      <c r="M569" s="208"/>
      <c r="N569" s="208"/>
      <c r="O569" s="208"/>
    </row>
    <row r="570" spans="9:15">
      <c r="I570" s="208"/>
      <c r="J570" s="208"/>
      <c r="K570" s="208"/>
      <c r="L570" s="208"/>
      <c r="M570" s="208"/>
      <c r="N570" s="208"/>
      <c r="O570" s="208"/>
    </row>
    <row r="571" spans="9:15">
      <c r="I571" s="208"/>
      <c r="J571" s="208"/>
      <c r="K571" s="208"/>
      <c r="L571" s="208"/>
      <c r="M571" s="208"/>
      <c r="N571" s="208"/>
      <c r="O571" s="208"/>
    </row>
    <row r="572" spans="9:15">
      <c r="I572" s="208"/>
      <c r="J572" s="208"/>
      <c r="K572" s="208"/>
      <c r="L572" s="208"/>
      <c r="M572" s="208"/>
      <c r="N572" s="208"/>
      <c r="O572" s="208"/>
    </row>
    <row r="573" spans="9:15">
      <c r="I573" s="208"/>
      <c r="J573" s="208"/>
      <c r="K573" s="208"/>
      <c r="L573" s="208"/>
      <c r="M573" s="208"/>
      <c r="N573" s="208"/>
      <c r="O573" s="208"/>
    </row>
    <row r="574" spans="9:15">
      <c r="I574" s="208"/>
      <c r="J574" s="208"/>
      <c r="K574" s="208"/>
      <c r="L574" s="208"/>
      <c r="M574" s="208"/>
      <c r="N574" s="208"/>
      <c r="O574" s="208"/>
    </row>
    <row r="575" spans="9:15">
      <c r="I575" s="208"/>
      <c r="J575" s="208"/>
      <c r="K575" s="208"/>
      <c r="L575" s="208"/>
      <c r="M575" s="208"/>
      <c r="N575" s="208"/>
      <c r="O575" s="208"/>
    </row>
    <row r="576" spans="9:15">
      <c r="I576" s="208"/>
      <c r="J576" s="208"/>
      <c r="K576" s="208"/>
      <c r="L576" s="208"/>
      <c r="M576" s="208"/>
      <c r="N576" s="208"/>
      <c r="O576" s="208"/>
    </row>
    <row r="577" spans="9:15">
      <c r="I577" s="208"/>
      <c r="J577" s="208"/>
      <c r="K577" s="208"/>
      <c r="L577" s="208"/>
      <c r="M577" s="208"/>
      <c r="N577" s="208"/>
      <c r="O577" s="208"/>
    </row>
    <row r="578" spans="9:15">
      <c r="I578" s="208"/>
      <c r="J578" s="208"/>
      <c r="K578" s="208"/>
      <c r="L578" s="208"/>
      <c r="M578" s="208"/>
      <c r="N578" s="208"/>
      <c r="O578" s="208"/>
    </row>
    <row r="579" spans="9:15">
      <c r="I579" s="208"/>
      <c r="J579" s="208"/>
      <c r="K579" s="208"/>
      <c r="L579" s="208"/>
      <c r="M579" s="208"/>
      <c r="N579" s="208"/>
      <c r="O579" s="208"/>
    </row>
    <row r="580" spans="9:15">
      <c r="I580" s="208"/>
      <c r="J580" s="208"/>
      <c r="K580" s="208"/>
      <c r="L580" s="208"/>
      <c r="M580" s="208"/>
      <c r="N580" s="208"/>
      <c r="O580" s="208"/>
    </row>
    <row r="581" spans="9:15">
      <c r="I581" s="208"/>
      <c r="J581" s="208"/>
      <c r="K581" s="208"/>
      <c r="L581" s="208"/>
      <c r="M581" s="208"/>
      <c r="N581" s="208"/>
      <c r="O581" s="208"/>
    </row>
    <row r="582" spans="9:15">
      <c r="I582" s="208"/>
      <c r="J582" s="208"/>
      <c r="K582" s="208"/>
      <c r="L582" s="208"/>
      <c r="M582" s="208"/>
      <c r="N582" s="208"/>
      <c r="O582" s="208"/>
    </row>
    <row r="583" spans="9:15">
      <c r="I583" s="208"/>
      <c r="J583" s="208"/>
      <c r="K583" s="208"/>
      <c r="L583" s="208"/>
      <c r="M583" s="208"/>
      <c r="N583" s="208"/>
      <c r="O583" s="208"/>
    </row>
    <row r="584" spans="9:15">
      <c r="I584" s="208"/>
      <c r="J584" s="208"/>
      <c r="K584" s="208"/>
      <c r="L584" s="208"/>
      <c r="M584" s="208"/>
      <c r="N584" s="208"/>
      <c r="O584" s="208"/>
    </row>
    <row r="585" spans="9:15">
      <c r="I585" s="208"/>
      <c r="J585" s="208"/>
      <c r="K585" s="208"/>
      <c r="L585" s="208"/>
      <c r="M585" s="208"/>
      <c r="N585" s="208"/>
      <c r="O585" s="208"/>
    </row>
    <row r="586" spans="9:15">
      <c r="I586" s="208"/>
      <c r="J586" s="208"/>
      <c r="K586" s="208"/>
      <c r="L586" s="208"/>
      <c r="M586" s="208"/>
      <c r="N586" s="208"/>
      <c r="O586" s="208"/>
    </row>
    <row r="587" spans="9:15">
      <c r="I587" s="208"/>
      <c r="J587" s="208"/>
      <c r="K587" s="208"/>
      <c r="L587" s="208"/>
      <c r="M587" s="208"/>
      <c r="N587" s="208"/>
      <c r="O587" s="208"/>
    </row>
    <row r="588" spans="9:15">
      <c r="I588" s="208"/>
      <c r="J588" s="208"/>
      <c r="K588" s="208"/>
      <c r="L588" s="208"/>
      <c r="M588" s="208"/>
      <c r="N588" s="208"/>
      <c r="O588" s="208"/>
    </row>
    <row r="589" spans="9:15">
      <c r="I589" s="208"/>
      <c r="J589" s="208"/>
      <c r="K589" s="208"/>
      <c r="L589" s="208"/>
      <c r="M589" s="208"/>
      <c r="N589" s="208"/>
      <c r="O589" s="208"/>
    </row>
    <row r="590" spans="9:15">
      <c r="I590" s="208"/>
      <c r="J590" s="208"/>
      <c r="K590" s="208"/>
      <c r="L590" s="208"/>
      <c r="M590" s="208"/>
      <c r="N590" s="208"/>
      <c r="O590" s="208"/>
    </row>
    <row r="591" spans="9:15">
      <c r="I591" s="208"/>
      <c r="J591" s="208"/>
      <c r="K591" s="208"/>
      <c r="L591" s="208"/>
      <c r="M591" s="208"/>
      <c r="N591" s="208"/>
      <c r="O591" s="208"/>
    </row>
    <row r="592" spans="9:15">
      <c r="I592" s="208"/>
      <c r="J592" s="208"/>
      <c r="K592" s="208"/>
      <c r="L592" s="208"/>
      <c r="M592" s="208"/>
      <c r="N592" s="208"/>
      <c r="O592" s="208"/>
    </row>
    <row r="593" spans="9:15">
      <c r="I593" s="208"/>
      <c r="J593" s="208"/>
      <c r="K593" s="208"/>
      <c r="L593" s="208"/>
      <c r="M593" s="208"/>
      <c r="N593" s="208"/>
      <c r="O593" s="208"/>
    </row>
    <row r="594" spans="9:15">
      <c r="I594" s="208"/>
      <c r="J594" s="208"/>
      <c r="K594" s="208"/>
      <c r="L594" s="208"/>
      <c r="M594" s="208"/>
      <c r="N594" s="208"/>
      <c r="O594" s="208"/>
    </row>
    <row r="595" spans="9:15">
      <c r="I595" s="208"/>
      <c r="J595" s="208"/>
      <c r="K595" s="208"/>
      <c r="L595" s="208"/>
      <c r="M595" s="208"/>
      <c r="N595" s="208"/>
      <c r="O595" s="208"/>
    </row>
    <row r="596" spans="9:15">
      <c r="I596" s="208"/>
      <c r="J596" s="208"/>
      <c r="K596" s="208"/>
      <c r="L596" s="208"/>
      <c r="M596" s="208"/>
      <c r="N596" s="208"/>
      <c r="O596" s="208"/>
    </row>
    <row r="597" spans="9:15">
      <c r="I597" s="208"/>
      <c r="J597" s="208"/>
      <c r="K597" s="208"/>
      <c r="L597" s="208"/>
      <c r="M597" s="208"/>
      <c r="N597" s="208"/>
      <c r="O597" s="208"/>
    </row>
    <row r="598" spans="9:15">
      <c r="I598" s="208"/>
      <c r="J598" s="208"/>
      <c r="K598" s="208"/>
      <c r="L598" s="208"/>
      <c r="M598" s="208"/>
      <c r="N598" s="208"/>
      <c r="O598" s="208"/>
    </row>
    <row r="599" spans="9:15">
      <c r="I599" s="208"/>
      <c r="J599" s="208"/>
      <c r="K599" s="208"/>
      <c r="L599" s="208"/>
      <c r="M599" s="208"/>
      <c r="N599" s="208"/>
      <c r="O599" s="208"/>
    </row>
    <row r="600" spans="9:15">
      <c r="I600" s="208"/>
      <c r="J600" s="208"/>
      <c r="K600" s="208"/>
      <c r="L600" s="208"/>
      <c r="M600" s="208"/>
      <c r="N600" s="208"/>
      <c r="O600" s="208"/>
    </row>
    <row r="601" spans="9:15">
      <c r="I601" s="208"/>
      <c r="J601" s="208"/>
      <c r="K601" s="208"/>
      <c r="L601" s="208"/>
      <c r="M601" s="208"/>
      <c r="N601" s="208"/>
      <c r="O601" s="208"/>
    </row>
    <row r="602" spans="9:15">
      <c r="I602" s="208"/>
      <c r="J602" s="208"/>
      <c r="K602" s="208"/>
      <c r="L602" s="208"/>
      <c r="M602" s="208"/>
      <c r="N602" s="208"/>
      <c r="O602" s="208"/>
    </row>
    <row r="603" spans="9:15">
      <c r="I603" s="208"/>
      <c r="J603" s="208"/>
      <c r="K603" s="208"/>
      <c r="L603" s="208"/>
      <c r="M603" s="208"/>
      <c r="N603" s="208"/>
      <c r="O603" s="208"/>
    </row>
    <row r="604" spans="9:15">
      <c r="I604" s="208"/>
      <c r="J604" s="208"/>
      <c r="K604" s="208"/>
      <c r="L604" s="208"/>
      <c r="M604" s="208"/>
      <c r="N604" s="208"/>
      <c r="O604" s="208"/>
    </row>
    <row r="605" spans="9:15">
      <c r="I605" s="208"/>
      <c r="J605" s="208"/>
      <c r="K605" s="208"/>
      <c r="L605" s="208"/>
      <c r="M605" s="208"/>
      <c r="N605" s="208"/>
      <c r="O605" s="208"/>
    </row>
    <row r="606" spans="9:15">
      <c r="I606" s="208"/>
      <c r="J606" s="208"/>
      <c r="K606" s="208"/>
      <c r="L606" s="208"/>
      <c r="M606" s="208"/>
      <c r="N606" s="208"/>
      <c r="O606" s="208"/>
    </row>
    <row r="607" spans="9:15">
      <c r="I607" s="208"/>
      <c r="J607" s="208"/>
      <c r="K607" s="208"/>
      <c r="L607" s="208"/>
      <c r="M607" s="208"/>
      <c r="N607" s="208"/>
      <c r="O607" s="208"/>
    </row>
    <row r="608" spans="9:15">
      <c r="I608" s="208"/>
      <c r="J608" s="208"/>
      <c r="K608" s="208"/>
      <c r="L608" s="208"/>
      <c r="M608" s="208"/>
      <c r="N608" s="208"/>
      <c r="O608" s="208"/>
    </row>
    <row r="609" spans="9:15">
      <c r="I609" s="208"/>
      <c r="J609" s="208"/>
      <c r="K609" s="208"/>
      <c r="L609" s="208"/>
      <c r="M609" s="208"/>
      <c r="N609" s="208"/>
      <c r="O609" s="208"/>
    </row>
    <row r="610" spans="9:15">
      <c r="I610" s="208"/>
      <c r="J610" s="208"/>
      <c r="K610" s="208"/>
      <c r="L610" s="208"/>
      <c r="M610" s="208"/>
      <c r="N610" s="208"/>
      <c r="O610" s="208"/>
    </row>
    <row r="611" spans="9:15">
      <c r="I611" s="208"/>
      <c r="J611" s="208"/>
      <c r="K611" s="208"/>
      <c r="L611" s="208"/>
      <c r="M611" s="208"/>
      <c r="N611" s="208"/>
      <c r="O611" s="208"/>
    </row>
    <row r="612" spans="9:15">
      <c r="I612" s="208"/>
      <c r="J612" s="208"/>
      <c r="K612" s="208"/>
      <c r="L612" s="208"/>
      <c r="M612" s="208"/>
      <c r="N612" s="208"/>
      <c r="O612" s="208"/>
    </row>
    <row r="613" spans="9:15">
      <c r="I613" s="208"/>
      <c r="J613" s="208"/>
      <c r="K613" s="208"/>
      <c r="L613" s="208"/>
      <c r="M613" s="208"/>
      <c r="N613" s="208"/>
      <c r="O613" s="208"/>
    </row>
    <row r="614" spans="9:15">
      <c r="I614" s="208"/>
      <c r="J614" s="208"/>
      <c r="K614" s="208"/>
      <c r="L614" s="208"/>
      <c r="M614" s="208"/>
      <c r="N614" s="208"/>
      <c r="O614" s="208"/>
    </row>
    <row r="615" spans="9:15">
      <c r="I615" s="208"/>
      <c r="J615" s="208"/>
      <c r="K615" s="208"/>
      <c r="L615" s="208"/>
      <c r="M615" s="208"/>
      <c r="N615" s="208"/>
      <c r="O615" s="208"/>
    </row>
    <row r="616" spans="9:15">
      <c r="I616" s="208"/>
      <c r="J616" s="208"/>
      <c r="K616" s="208"/>
      <c r="L616" s="208"/>
      <c r="M616" s="208"/>
      <c r="N616" s="208"/>
      <c r="O616" s="208"/>
    </row>
    <row r="617" spans="9:15">
      <c r="I617" s="208"/>
      <c r="J617" s="208"/>
      <c r="K617" s="208"/>
      <c r="L617" s="208"/>
      <c r="M617" s="208"/>
      <c r="N617" s="208"/>
      <c r="O617" s="208"/>
    </row>
    <row r="618" spans="9:15">
      <c r="I618" s="208"/>
      <c r="J618" s="208"/>
      <c r="K618" s="208"/>
      <c r="L618" s="208"/>
      <c r="M618" s="208"/>
      <c r="N618" s="208"/>
      <c r="O618" s="208"/>
    </row>
    <row r="619" spans="9:15">
      <c r="I619" s="208"/>
      <c r="J619" s="208"/>
      <c r="K619" s="208"/>
      <c r="L619" s="208"/>
      <c r="M619" s="208"/>
      <c r="N619" s="208"/>
      <c r="O619" s="208"/>
    </row>
    <row r="620" spans="9:15">
      <c r="I620" s="208"/>
      <c r="J620" s="208"/>
      <c r="K620" s="208"/>
      <c r="L620" s="208"/>
      <c r="M620" s="208"/>
      <c r="N620" s="208"/>
      <c r="O620" s="208"/>
    </row>
    <row r="621" spans="9:15">
      <c r="I621" s="208"/>
      <c r="J621" s="208"/>
      <c r="K621" s="208"/>
      <c r="L621" s="208"/>
      <c r="M621" s="208"/>
      <c r="N621" s="208"/>
      <c r="O621" s="208"/>
    </row>
    <row r="622" spans="9:15">
      <c r="I622" s="208"/>
      <c r="J622" s="208"/>
      <c r="K622" s="208"/>
      <c r="L622" s="208"/>
      <c r="M622" s="208"/>
      <c r="N622" s="208"/>
      <c r="O622" s="208"/>
    </row>
    <row r="623" spans="9:15">
      <c r="I623" s="208"/>
      <c r="J623" s="208"/>
      <c r="K623" s="208"/>
      <c r="L623" s="208"/>
      <c r="M623" s="208"/>
      <c r="N623" s="208"/>
      <c r="O623" s="208"/>
    </row>
    <row r="624" spans="9:15">
      <c r="I624" s="208"/>
      <c r="J624" s="208"/>
      <c r="K624" s="208"/>
      <c r="L624" s="208"/>
      <c r="M624" s="208"/>
      <c r="N624" s="208"/>
      <c r="O624" s="208"/>
    </row>
    <row r="625" spans="9:15">
      <c r="I625" s="208"/>
      <c r="J625" s="208"/>
      <c r="K625" s="208"/>
      <c r="L625" s="208"/>
      <c r="M625" s="208"/>
      <c r="N625" s="208"/>
      <c r="O625" s="208"/>
    </row>
    <row r="626" spans="9:15">
      <c r="I626" s="208"/>
      <c r="J626" s="208"/>
      <c r="K626" s="208"/>
      <c r="L626" s="208"/>
      <c r="M626" s="208"/>
      <c r="N626" s="208"/>
      <c r="O626" s="208"/>
    </row>
    <row r="627" spans="9:15">
      <c r="I627" s="208"/>
      <c r="J627" s="208"/>
      <c r="K627" s="208"/>
      <c r="L627" s="208"/>
      <c r="M627" s="208"/>
      <c r="N627" s="208"/>
      <c r="O627" s="208"/>
    </row>
    <row r="628" spans="9:15">
      <c r="I628" s="208"/>
      <c r="J628" s="208"/>
      <c r="K628" s="208"/>
      <c r="L628" s="208"/>
      <c r="M628" s="208"/>
      <c r="N628" s="208"/>
      <c r="O628" s="208"/>
    </row>
    <row r="629" spans="9:15">
      <c r="I629" s="208"/>
      <c r="J629" s="208"/>
      <c r="K629" s="208"/>
      <c r="L629" s="208"/>
      <c r="M629" s="208"/>
      <c r="N629" s="208"/>
      <c r="O629" s="208"/>
    </row>
    <row r="630" spans="9:15">
      <c r="I630" s="208"/>
      <c r="J630" s="208"/>
      <c r="K630" s="208"/>
      <c r="L630" s="208"/>
      <c r="M630" s="208"/>
      <c r="N630" s="208"/>
      <c r="O630" s="208"/>
    </row>
    <row r="631" spans="9:15">
      <c r="I631" s="208"/>
      <c r="J631" s="208"/>
      <c r="K631" s="208"/>
      <c r="L631" s="208"/>
      <c r="M631" s="208"/>
      <c r="N631" s="208"/>
      <c r="O631" s="208"/>
    </row>
    <row r="632" spans="9:15">
      <c r="I632" s="208"/>
      <c r="J632" s="208"/>
      <c r="K632" s="208"/>
      <c r="L632" s="208"/>
      <c r="M632" s="208"/>
      <c r="N632" s="208"/>
      <c r="O632" s="208"/>
    </row>
    <row r="633" spans="9:15">
      <c r="I633" s="208"/>
      <c r="J633" s="208"/>
      <c r="K633" s="208"/>
      <c r="L633" s="208"/>
      <c r="M633" s="208"/>
      <c r="N633" s="208"/>
      <c r="O633" s="208"/>
    </row>
    <row r="634" spans="9:15">
      <c r="I634" s="208"/>
      <c r="J634" s="208"/>
      <c r="K634" s="208"/>
      <c r="L634" s="208"/>
      <c r="M634" s="208"/>
      <c r="N634" s="208"/>
      <c r="O634" s="208"/>
    </row>
    <row r="635" spans="9:15">
      <c r="I635" s="208"/>
      <c r="J635" s="208"/>
      <c r="K635" s="208"/>
      <c r="L635" s="208"/>
    </row>
    <row r="636" spans="9:15">
      <c r="I636" s="208"/>
      <c r="J636" s="208"/>
      <c r="K636" s="208"/>
      <c r="L636" s="208"/>
    </row>
    <row r="637" spans="9:15">
      <c r="I637" s="208"/>
      <c r="J637" s="208"/>
      <c r="K637" s="208"/>
      <c r="L637" s="208"/>
    </row>
    <row r="638" spans="9:15">
      <c r="I638" s="208"/>
      <c r="J638" s="208"/>
      <c r="K638" s="208"/>
      <c r="L638" s="208"/>
    </row>
    <row r="639" spans="9:15">
      <c r="I639" s="208"/>
      <c r="J639" s="208"/>
      <c r="K639" s="208"/>
      <c r="L639" s="208"/>
    </row>
    <row r="640" spans="9:15">
      <c r="I640" s="208"/>
      <c r="J640" s="208"/>
      <c r="K640" s="208"/>
      <c r="L640" s="208"/>
    </row>
    <row r="641" spans="9:12">
      <c r="I641" s="208"/>
      <c r="J641" s="208"/>
      <c r="K641" s="208"/>
      <c r="L641" s="208"/>
    </row>
    <row r="642" spans="9:12">
      <c r="I642" s="208"/>
      <c r="J642" s="208"/>
      <c r="K642" s="208"/>
      <c r="L642" s="208"/>
    </row>
    <row r="643" spans="9:12">
      <c r="I643" s="208"/>
      <c r="J643" s="208"/>
      <c r="K643" s="208"/>
      <c r="L643" s="208"/>
    </row>
    <row r="644" spans="9:12">
      <c r="I644" s="208"/>
      <c r="J644" s="208"/>
      <c r="K644" s="208"/>
      <c r="L644" s="208"/>
    </row>
    <row r="645" spans="9:12">
      <c r="I645" s="208"/>
      <c r="J645" s="208"/>
      <c r="K645" s="208"/>
      <c r="L645" s="208"/>
    </row>
    <row r="646" spans="9:12">
      <c r="I646" s="208"/>
      <c r="J646" s="208"/>
      <c r="K646" s="208"/>
      <c r="L646" s="208"/>
    </row>
    <row r="647" spans="9:12">
      <c r="I647" s="208"/>
      <c r="J647" s="208"/>
      <c r="K647" s="208"/>
      <c r="L647" s="208"/>
    </row>
    <row r="648" spans="9:12">
      <c r="I648" s="208"/>
      <c r="J648" s="208"/>
      <c r="K648" s="208"/>
      <c r="L648" s="208"/>
    </row>
    <row r="649" spans="9:12">
      <c r="I649" s="208"/>
      <c r="J649" s="208"/>
      <c r="K649" s="208"/>
      <c r="L649" s="208"/>
    </row>
    <row r="650" spans="9:12">
      <c r="I650" s="208"/>
      <c r="J650" s="208"/>
      <c r="K650" s="208"/>
      <c r="L650" s="208"/>
    </row>
    <row r="651" spans="9:12">
      <c r="I651" s="208"/>
      <c r="J651" s="208"/>
      <c r="K651" s="208"/>
      <c r="L651" s="208"/>
    </row>
    <row r="652" spans="9:12">
      <c r="I652" s="208"/>
      <c r="J652" s="208"/>
      <c r="K652" s="208"/>
      <c r="L652" s="208"/>
    </row>
    <row r="653" spans="9:12">
      <c r="I653" s="208"/>
      <c r="J653" s="208"/>
      <c r="K653" s="208"/>
      <c r="L653" s="208"/>
    </row>
    <row r="654" spans="9:12">
      <c r="I654" s="208"/>
      <c r="J654" s="208"/>
      <c r="K654" s="208"/>
      <c r="L654" s="208"/>
    </row>
    <row r="655" spans="9:12">
      <c r="I655" s="208"/>
      <c r="J655" s="208"/>
      <c r="K655" s="208"/>
      <c r="L655" s="208"/>
    </row>
    <row r="656" spans="9:12">
      <c r="I656" s="208"/>
      <c r="J656" s="208"/>
      <c r="K656" s="208"/>
      <c r="L656" s="208"/>
    </row>
    <row r="657" spans="9:12">
      <c r="I657" s="208"/>
      <c r="J657" s="208"/>
      <c r="K657" s="208"/>
      <c r="L657" s="208"/>
    </row>
    <row r="658" spans="9:12">
      <c r="I658" s="208"/>
      <c r="J658" s="208"/>
      <c r="K658" s="208"/>
      <c r="L658" s="208"/>
    </row>
    <row r="659" spans="9:12">
      <c r="I659" s="208"/>
      <c r="J659" s="208"/>
      <c r="K659" s="208"/>
      <c r="L659" s="208"/>
    </row>
    <row r="660" spans="9:12">
      <c r="I660" s="208"/>
      <c r="J660" s="208"/>
      <c r="K660" s="208"/>
      <c r="L660" s="208"/>
    </row>
    <row r="661" spans="9:12">
      <c r="I661" s="208"/>
      <c r="J661" s="208"/>
      <c r="K661" s="208"/>
      <c r="L661" s="208"/>
    </row>
    <row r="662" spans="9:12">
      <c r="I662" s="208"/>
      <c r="J662" s="208"/>
      <c r="K662" s="208"/>
      <c r="L662" s="208"/>
    </row>
    <row r="663" spans="9:12">
      <c r="I663" s="208"/>
      <c r="J663" s="208"/>
      <c r="K663" s="208"/>
      <c r="L663" s="208"/>
    </row>
    <row r="664" spans="9:12">
      <c r="I664" s="208"/>
      <c r="J664" s="208"/>
      <c r="K664" s="208"/>
      <c r="L664" s="208"/>
    </row>
    <row r="665" spans="9:12">
      <c r="I665" s="208"/>
      <c r="J665" s="208"/>
      <c r="K665" s="208"/>
      <c r="L665" s="208"/>
    </row>
    <row r="666" spans="9:12">
      <c r="I666" s="208"/>
      <c r="J666" s="208"/>
      <c r="K666" s="208"/>
      <c r="L666" s="208"/>
    </row>
    <row r="667" spans="9:12">
      <c r="I667" s="208"/>
      <c r="J667" s="208"/>
      <c r="K667" s="208"/>
      <c r="L667" s="208"/>
    </row>
    <row r="668" spans="9:12">
      <c r="I668" s="208"/>
      <c r="J668" s="208"/>
      <c r="K668" s="208"/>
      <c r="L668" s="208"/>
    </row>
    <row r="669" spans="9:12">
      <c r="I669" s="208"/>
      <c r="J669" s="208"/>
      <c r="K669" s="208"/>
      <c r="L669" s="208"/>
    </row>
    <row r="670" spans="9:12">
      <c r="I670" s="208"/>
      <c r="J670" s="208"/>
      <c r="K670" s="208"/>
      <c r="L670" s="208"/>
    </row>
    <row r="671" spans="9:12">
      <c r="I671" s="208"/>
      <c r="J671" s="208"/>
      <c r="K671" s="208"/>
      <c r="L671" s="208"/>
    </row>
    <row r="672" spans="9:12">
      <c r="I672" s="208"/>
      <c r="J672" s="208"/>
      <c r="K672" s="208"/>
      <c r="L672" s="208"/>
    </row>
    <row r="673" spans="9:12">
      <c r="I673" s="208"/>
      <c r="J673" s="208"/>
      <c r="K673" s="208"/>
      <c r="L673" s="208"/>
    </row>
    <row r="674" spans="9:12">
      <c r="I674" s="208"/>
      <c r="J674" s="208"/>
      <c r="K674" s="208"/>
      <c r="L674" s="208"/>
    </row>
    <row r="675" spans="9:12">
      <c r="I675" s="208"/>
      <c r="J675" s="208"/>
      <c r="K675" s="208"/>
      <c r="L675" s="208"/>
    </row>
    <row r="676" spans="9:12">
      <c r="I676" s="208"/>
      <c r="J676" s="208"/>
      <c r="K676" s="208"/>
      <c r="L676" s="208"/>
    </row>
    <row r="677" spans="9:12">
      <c r="I677" s="208"/>
      <c r="J677" s="208"/>
      <c r="K677" s="208"/>
      <c r="L677" s="208"/>
    </row>
    <row r="678" spans="9:12">
      <c r="I678" s="208"/>
      <c r="J678" s="208"/>
      <c r="K678" s="208"/>
      <c r="L678" s="208"/>
    </row>
    <row r="679" spans="9:12">
      <c r="I679" s="208"/>
      <c r="J679" s="208"/>
      <c r="K679" s="208"/>
      <c r="L679" s="208"/>
    </row>
    <row r="680" spans="9:12">
      <c r="I680" s="208"/>
      <c r="J680" s="208"/>
      <c r="K680" s="208"/>
      <c r="L680" s="208"/>
    </row>
    <row r="681" spans="9:12">
      <c r="I681" s="208"/>
      <c r="J681" s="208"/>
      <c r="K681" s="208"/>
      <c r="L681" s="208"/>
    </row>
    <row r="682" spans="9:12">
      <c r="I682" s="208"/>
      <c r="J682" s="208"/>
      <c r="K682" s="208"/>
      <c r="L682" s="208"/>
    </row>
    <row r="683" spans="9:12">
      <c r="I683" s="208"/>
      <c r="J683" s="208"/>
      <c r="K683" s="208"/>
      <c r="L683" s="208"/>
    </row>
    <row r="684" spans="9:12">
      <c r="I684" s="208"/>
      <c r="J684" s="208"/>
      <c r="K684" s="208"/>
      <c r="L684" s="208"/>
    </row>
    <row r="685" spans="9:12">
      <c r="I685" s="208"/>
      <c r="J685" s="208"/>
      <c r="K685" s="208"/>
      <c r="L685" s="208"/>
    </row>
    <row r="686" spans="9:12">
      <c r="I686" s="208"/>
      <c r="J686" s="208"/>
      <c r="K686" s="208"/>
      <c r="L686" s="208"/>
    </row>
    <row r="687" spans="9:12">
      <c r="I687" s="208"/>
      <c r="J687" s="208"/>
      <c r="K687" s="208"/>
      <c r="L687" s="208"/>
    </row>
    <row r="688" spans="9:12">
      <c r="I688" s="208"/>
      <c r="J688" s="208"/>
      <c r="K688" s="208"/>
      <c r="L688" s="208"/>
    </row>
    <row r="689" spans="9:12">
      <c r="I689" s="208"/>
      <c r="J689" s="208"/>
      <c r="K689" s="208"/>
      <c r="L689" s="208"/>
    </row>
    <row r="690" spans="9:12">
      <c r="I690" s="208"/>
      <c r="J690" s="208"/>
      <c r="K690" s="208"/>
      <c r="L690" s="208"/>
    </row>
    <row r="691" spans="9:12">
      <c r="I691" s="208"/>
      <c r="J691" s="208"/>
      <c r="K691" s="208"/>
      <c r="L691" s="208"/>
    </row>
    <row r="692" spans="9:12">
      <c r="I692" s="208"/>
      <c r="J692" s="208"/>
      <c r="K692" s="208"/>
      <c r="L692" s="208"/>
    </row>
    <row r="693" spans="9:12">
      <c r="I693" s="208"/>
      <c r="J693" s="208"/>
      <c r="K693" s="208"/>
      <c r="L693" s="208"/>
    </row>
    <row r="694" spans="9:12">
      <c r="I694" s="208"/>
      <c r="J694" s="208"/>
      <c r="K694" s="208"/>
      <c r="L694" s="208"/>
    </row>
    <row r="695" spans="9:12">
      <c r="I695" s="208"/>
      <c r="J695" s="208"/>
      <c r="K695" s="208"/>
      <c r="L695" s="208"/>
    </row>
    <row r="696" spans="9:12">
      <c r="I696" s="208"/>
      <c r="J696" s="208"/>
      <c r="K696" s="208"/>
      <c r="L696" s="208"/>
    </row>
    <row r="697" spans="9:12">
      <c r="I697" s="208"/>
      <c r="J697" s="208"/>
      <c r="K697" s="208"/>
      <c r="L697" s="208"/>
    </row>
    <row r="698" spans="9:12">
      <c r="I698" s="208"/>
      <c r="J698" s="208"/>
      <c r="K698" s="208"/>
      <c r="L698" s="208"/>
    </row>
    <row r="699" spans="9:12">
      <c r="I699" s="208"/>
      <c r="J699" s="208"/>
      <c r="K699" s="208"/>
      <c r="L699" s="208"/>
    </row>
    <row r="700" spans="9:12">
      <c r="I700" s="208"/>
      <c r="J700" s="208"/>
      <c r="K700" s="208"/>
      <c r="L700" s="208"/>
    </row>
    <row r="701" spans="9:12">
      <c r="I701" s="208"/>
      <c r="J701" s="208"/>
      <c r="K701" s="208"/>
      <c r="L701" s="208"/>
    </row>
    <row r="702" spans="9:12">
      <c r="I702" s="208"/>
      <c r="J702" s="208"/>
      <c r="K702" s="208"/>
      <c r="L702" s="208"/>
    </row>
    <row r="703" spans="9:12">
      <c r="I703" s="208"/>
      <c r="J703" s="208"/>
      <c r="K703" s="208"/>
      <c r="L703" s="208"/>
    </row>
    <row r="704" spans="9:12">
      <c r="I704" s="208"/>
      <c r="J704" s="208"/>
      <c r="K704" s="208"/>
      <c r="L704" s="208"/>
    </row>
    <row r="705" spans="9:12">
      <c r="I705" s="208"/>
      <c r="J705" s="208"/>
      <c r="K705" s="208"/>
      <c r="L705" s="208"/>
    </row>
    <row r="706" spans="9:12">
      <c r="I706" s="208"/>
      <c r="J706" s="208"/>
      <c r="K706" s="208"/>
      <c r="L706" s="208"/>
    </row>
    <row r="707" spans="9:12">
      <c r="I707" s="208"/>
      <c r="J707" s="208"/>
      <c r="K707" s="208"/>
      <c r="L707" s="208"/>
    </row>
    <row r="708" spans="9:12">
      <c r="I708" s="208"/>
      <c r="J708" s="208"/>
      <c r="K708" s="208"/>
      <c r="L708" s="208"/>
    </row>
    <row r="709" spans="9:12">
      <c r="I709" s="208"/>
      <c r="J709" s="208"/>
      <c r="K709" s="208"/>
      <c r="L709" s="208"/>
    </row>
    <row r="710" spans="9:12">
      <c r="I710" s="208"/>
      <c r="J710" s="208"/>
      <c r="K710" s="208"/>
      <c r="L710" s="208"/>
    </row>
    <row r="711" spans="9:12">
      <c r="I711" s="208"/>
      <c r="J711" s="208"/>
      <c r="K711" s="208"/>
      <c r="L711" s="208"/>
    </row>
    <row r="712" spans="9:12">
      <c r="I712" s="208"/>
      <c r="J712" s="208"/>
      <c r="K712" s="208"/>
      <c r="L712" s="208"/>
    </row>
    <row r="713" spans="9:12">
      <c r="I713" s="208"/>
      <c r="J713" s="208"/>
      <c r="K713" s="208"/>
      <c r="L713" s="208"/>
    </row>
    <row r="714" spans="9:12">
      <c r="I714" s="208"/>
      <c r="J714" s="208"/>
      <c r="K714" s="208"/>
      <c r="L714" s="208"/>
    </row>
    <row r="715" spans="9:12">
      <c r="I715" s="208"/>
      <c r="J715" s="208"/>
      <c r="K715" s="208"/>
      <c r="L715" s="208"/>
    </row>
    <row r="716" spans="9:12">
      <c r="I716" s="208"/>
      <c r="J716" s="208"/>
      <c r="K716" s="208"/>
      <c r="L716" s="208"/>
    </row>
    <row r="717" spans="9:12">
      <c r="I717" s="208"/>
      <c r="J717" s="208"/>
      <c r="K717" s="208"/>
      <c r="L717" s="208"/>
    </row>
    <row r="718" spans="9:12">
      <c r="I718" s="208"/>
      <c r="J718" s="208"/>
      <c r="K718" s="208"/>
      <c r="L718" s="208"/>
    </row>
    <row r="719" spans="9:12">
      <c r="I719" s="208"/>
      <c r="J719" s="208"/>
      <c r="K719" s="208"/>
      <c r="L719" s="208"/>
    </row>
    <row r="720" spans="9:12">
      <c r="I720" s="208"/>
      <c r="J720" s="208"/>
      <c r="K720" s="208"/>
      <c r="L720" s="208"/>
    </row>
    <row r="721" spans="9:12">
      <c r="I721" s="208"/>
      <c r="J721" s="208"/>
      <c r="K721" s="208"/>
      <c r="L721" s="208"/>
    </row>
    <row r="722" spans="9:12">
      <c r="I722" s="208"/>
      <c r="J722" s="208"/>
      <c r="K722" s="208"/>
      <c r="L722" s="208"/>
    </row>
    <row r="723" spans="9:12">
      <c r="I723" s="208"/>
      <c r="J723" s="208"/>
      <c r="K723" s="208"/>
      <c r="L723" s="208"/>
    </row>
    <row r="724" spans="9:12">
      <c r="I724" s="208"/>
      <c r="J724" s="208"/>
      <c r="K724" s="208"/>
      <c r="L724" s="208"/>
    </row>
    <row r="725" spans="9:12">
      <c r="I725" s="208"/>
      <c r="J725" s="208"/>
      <c r="K725" s="208"/>
      <c r="L725" s="208"/>
    </row>
    <row r="726" spans="9:12">
      <c r="I726" s="208"/>
      <c r="J726" s="208"/>
      <c r="K726" s="208"/>
      <c r="L726" s="208"/>
    </row>
    <row r="727" spans="9:12">
      <c r="I727" s="208"/>
      <c r="J727" s="208"/>
      <c r="K727" s="208"/>
      <c r="L727" s="208"/>
    </row>
    <row r="728" spans="9:12">
      <c r="I728" s="208"/>
      <c r="J728" s="208"/>
      <c r="K728" s="208"/>
      <c r="L728" s="208"/>
    </row>
    <row r="729" spans="9:12">
      <c r="I729" s="208"/>
      <c r="J729" s="208"/>
      <c r="K729" s="208"/>
      <c r="L729" s="208"/>
    </row>
    <row r="730" spans="9:12">
      <c r="I730" s="208"/>
      <c r="J730" s="208"/>
      <c r="K730" s="208"/>
      <c r="L730" s="208"/>
    </row>
    <row r="731" spans="9:12">
      <c r="I731" s="208"/>
      <c r="J731" s="208"/>
      <c r="K731" s="208"/>
      <c r="L731" s="208"/>
    </row>
    <row r="732" spans="9:12">
      <c r="I732" s="208"/>
      <c r="J732" s="208"/>
      <c r="K732" s="208"/>
      <c r="L732" s="208"/>
    </row>
    <row r="733" spans="9:12">
      <c r="I733" s="208"/>
      <c r="J733" s="208"/>
      <c r="K733" s="208"/>
      <c r="L733" s="208"/>
    </row>
    <row r="734" spans="9:12">
      <c r="I734" s="208"/>
      <c r="J734" s="208"/>
      <c r="K734" s="208"/>
      <c r="L734" s="208"/>
    </row>
    <row r="735" spans="9:12">
      <c r="I735" s="208"/>
      <c r="J735" s="208"/>
      <c r="K735" s="208"/>
      <c r="L735" s="208"/>
    </row>
    <row r="736" spans="9:12">
      <c r="I736" s="208"/>
      <c r="J736" s="208"/>
      <c r="K736" s="208"/>
      <c r="L736" s="208"/>
    </row>
    <row r="737" spans="9:12">
      <c r="I737" s="208"/>
      <c r="J737" s="208"/>
      <c r="K737" s="208"/>
      <c r="L737" s="208"/>
    </row>
    <row r="738" spans="9:12">
      <c r="I738" s="208"/>
      <c r="J738" s="208"/>
      <c r="K738" s="208"/>
      <c r="L738" s="208"/>
    </row>
    <row r="739" spans="9:12">
      <c r="I739" s="208"/>
      <c r="J739" s="208"/>
      <c r="K739" s="208"/>
      <c r="L739" s="208"/>
    </row>
    <row r="740" spans="9:12">
      <c r="I740" s="208"/>
      <c r="J740" s="208"/>
      <c r="K740" s="208"/>
      <c r="L740" s="208"/>
    </row>
    <row r="741" spans="9:12">
      <c r="I741" s="208"/>
      <c r="J741" s="208"/>
      <c r="K741" s="208"/>
      <c r="L741" s="208"/>
    </row>
    <row r="742" spans="9:12">
      <c r="I742" s="208"/>
      <c r="J742" s="208"/>
      <c r="K742" s="208"/>
      <c r="L742" s="208"/>
    </row>
    <row r="743" spans="9:12">
      <c r="I743" s="208"/>
      <c r="J743" s="208"/>
      <c r="K743" s="208"/>
      <c r="L743" s="208"/>
    </row>
    <row r="744" spans="9:12">
      <c r="I744" s="208"/>
      <c r="J744" s="208"/>
      <c r="K744" s="208"/>
      <c r="L744" s="208"/>
    </row>
    <row r="745" spans="9:12">
      <c r="I745" s="208"/>
      <c r="J745" s="208"/>
      <c r="K745" s="208"/>
      <c r="L745" s="208"/>
    </row>
    <row r="746" spans="9:12">
      <c r="I746" s="208"/>
      <c r="J746" s="208"/>
      <c r="K746" s="208"/>
      <c r="L746" s="208"/>
    </row>
    <row r="747" spans="9:12">
      <c r="I747" s="208"/>
      <c r="J747" s="208"/>
      <c r="K747" s="208"/>
      <c r="L747" s="208"/>
    </row>
    <row r="748" spans="9:12">
      <c r="I748" s="208"/>
      <c r="J748" s="208"/>
      <c r="K748" s="208"/>
      <c r="L748" s="208"/>
    </row>
    <row r="749" spans="9:12">
      <c r="I749" s="208"/>
      <c r="J749" s="208"/>
      <c r="K749" s="208"/>
      <c r="L749" s="208"/>
    </row>
    <row r="750" spans="9:12">
      <c r="I750" s="208"/>
      <c r="J750" s="208"/>
      <c r="K750" s="208"/>
      <c r="L750" s="208"/>
    </row>
    <row r="751" spans="9:12">
      <c r="I751" s="208"/>
      <c r="J751" s="208"/>
      <c r="K751" s="208"/>
      <c r="L751" s="208"/>
    </row>
    <row r="752" spans="9:12">
      <c r="I752" s="208"/>
      <c r="J752" s="208"/>
      <c r="K752" s="208"/>
      <c r="L752" s="208"/>
    </row>
    <row r="753" spans="9:12">
      <c r="I753" s="208"/>
      <c r="J753" s="208"/>
      <c r="K753" s="208"/>
      <c r="L753" s="208"/>
    </row>
    <row r="754" spans="9:12">
      <c r="I754" s="208"/>
      <c r="J754" s="208"/>
      <c r="K754" s="208"/>
      <c r="L754" s="208"/>
    </row>
    <row r="755" spans="9:12">
      <c r="I755" s="208"/>
      <c r="J755" s="208"/>
      <c r="K755" s="208"/>
      <c r="L755" s="208"/>
    </row>
    <row r="756" spans="9:12">
      <c r="I756" s="208"/>
      <c r="J756" s="208"/>
      <c r="K756" s="208"/>
      <c r="L756" s="208"/>
    </row>
    <row r="757" spans="9:12">
      <c r="I757" s="208"/>
      <c r="J757" s="208"/>
      <c r="K757" s="208"/>
      <c r="L757" s="208"/>
    </row>
    <row r="758" spans="9:12">
      <c r="I758" s="208"/>
      <c r="J758" s="208"/>
      <c r="K758" s="208"/>
      <c r="L758" s="208"/>
    </row>
    <row r="759" spans="9:12">
      <c r="I759" s="208"/>
      <c r="J759" s="208"/>
      <c r="K759" s="208"/>
      <c r="L759" s="208"/>
    </row>
    <row r="760" spans="9:12">
      <c r="I760" s="208"/>
      <c r="J760" s="208"/>
      <c r="K760" s="208"/>
      <c r="L760" s="208"/>
    </row>
    <row r="761" spans="9:12">
      <c r="I761" s="208"/>
      <c r="J761" s="208"/>
      <c r="K761" s="208"/>
      <c r="L761" s="208"/>
    </row>
    <row r="762" spans="9:12">
      <c r="I762" s="208"/>
      <c r="J762" s="208"/>
      <c r="K762" s="208"/>
      <c r="L762" s="208"/>
    </row>
    <row r="763" spans="9:12">
      <c r="I763" s="208"/>
      <c r="J763" s="208"/>
      <c r="K763" s="208"/>
      <c r="L763" s="208"/>
    </row>
    <row r="764" spans="9:12">
      <c r="I764" s="208"/>
      <c r="J764" s="208"/>
      <c r="K764" s="208"/>
      <c r="L764" s="208"/>
    </row>
    <row r="765" spans="9:12">
      <c r="I765" s="208"/>
      <c r="J765" s="208"/>
      <c r="K765" s="208"/>
      <c r="L765" s="208"/>
    </row>
    <row r="766" spans="9:12">
      <c r="I766" s="208"/>
      <c r="J766" s="208"/>
      <c r="K766" s="208"/>
      <c r="L766" s="208"/>
    </row>
    <row r="767" spans="9:12">
      <c r="I767" s="208"/>
      <c r="J767" s="208"/>
      <c r="K767" s="208"/>
      <c r="L767" s="208"/>
    </row>
    <row r="768" spans="9:12">
      <c r="I768" s="208"/>
      <c r="J768" s="208"/>
      <c r="K768" s="208"/>
      <c r="L768" s="208"/>
    </row>
    <row r="769" spans="9:12">
      <c r="I769" s="208"/>
      <c r="J769" s="208"/>
      <c r="K769" s="208"/>
      <c r="L769" s="208"/>
    </row>
    <row r="770" spans="9:12">
      <c r="I770" s="208"/>
      <c r="J770" s="208"/>
      <c r="K770" s="208"/>
      <c r="L770" s="208"/>
    </row>
    <row r="771" spans="9:12">
      <c r="I771" s="208"/>
      <c r="J771" s="208"/>
      <c r="K771" s="208"/>
      <c r="L771" s="208"/>
    </row>
    <row r="772" spans="9:12">
      <c r="I772" s="208"/>
      <c r="J772" s="208"/>
      <c r="K772" s="208"/>
      <c r="L772" s="208"/>
    </row>
    <row r="773" spans="9:12">
      <c r="I773" s="208"/>
      <c r="J773" s="208"/>
      <c r="K773" s="208"/>
      <c r="L773" s="208"/>
    </row>
    <row r="774" spans="9:12">
      <c r="I774" s="208"/>
      <c r="J774" s="208"/>
      <c r="K774" s="208"/>
      <c r="L774" s="208"/>
    </row>
    <row r="775" spans="9:12">
      <c r="I775" s="208"/>
      <c r="J775" s="208"/>
      <c r="K775" s="208"/>
      <c r="L775" s="208"/>
    </row>
    <row r="776" spans="9:12">
      <c r="I776" s="208"/>
      <c r="J776" s="208"/>
      <c r="K776" s="208"/>
      <c r="L776" s="208"/>
    </row>
    <row r="777" spans="9:12">
      <c r="I777" s="208"/>
      <c r="J777" s="208"/>
      <c r="K777" s="208"/>
      <c r="L777" s="208"/>
    </row>
    <row r="778" spans="9:12">
      <c r="I778" s="208"/>
      <c r="J778" s="208"/>
      <c r="K778" s="208"/>
      <c r="L778" s="208"/>
    </row>
    <row r="779" spans="9:12">
      <c r="I779" s="208"/>
      <c r="J779" s="208"/>
      <c r="K779" s="208"/>
      <c r="L779" s="208"/>
    </row>
    <row r="780" spans="9:12">
      <c r="I780" s="208"/>
      <c r="J780" s="208"/>
      <c r="K780" s="208"/>
      <c r="L780" s="208"/>
    </row>
    <row r="781" spans="9:12">
      <c r="I781" s="208"/>
      <c r="J781" s="208"/>
      <c r="K781" s="208"/>
      <c r="L781" s="208"/>
    </row>
    <row r="782" spans="9:12">
      <c r="I782" s="208"/>
      <c r="J782" s="208"/>
      <c r="K782" s="208"/>
      <c r="L782" s="208"/>
    </row>
    <row r="783" spans="9:12">
      <c r="I783" s="208"/>
      <c r="J783" s="208"/>
      <c r="K783" s="208"/>
      <c r="L783" s="208"/>
    </row>
    <row r="784" spans="9:12">
      <c r="I784" s="208"/>
      <c r="J784" s="208"/>
      <c r="K784" s="208"/>
      <c r="L784" s="208"/>
    </row>
    <row r="785" spans="9:12">
      <c r="I785" s="208"/>
      <c r="J785" s="208"/>
      <c r="K785" s="208"/>
      <c r="L785" s="208"/>
    </row>
    <row r="786" spans="9:12">
      <c r="I786" s="208"/>
      <c r="J786" s="208"/>
      <c r="K786" s="208"/>
      <c r="L786" s="208"/>
    </row>
    <row r="787" spans="9:12">
      <c r="I787" s="208"/>
      <c r="J787" s="208"/>
      <c r="K787" s="208"/>
      <c r="L787" s="208"/>
    </row>
    <row r="788" spans="9:12">
      <c r="I788" s="208"/>
      <c r="J788" s="208"/>
      <c r="K788" s="208"/>
      <c r="L788" s="208"/>
    </row>
    <row r="789" spans="9:12">
      <c r="I789" s="208"/>
      <c r="J789" s="208"/>
      <c r="K789" s="208"/>
      <c r="L789" s="208"/>
    </row>
    <row r="790" spans="9:12">
      <c r="I790" s="208"/>
      <c r="J790" s="208"/>
      <c r="K790" s="208"/>
      <c r="L790" s="208"/>
    </row>
    <row r="791" spans="9:12">
      <c r="I791" s="208"/>
      <c r="J791" s="208"/>
      <c r="K791" s="208"/>
      <c r="L791" s="208"/>
    </row>
    <row r="792" spans="9:12">
      <c r="I792" s="208"/>
      <c r="J792" s="208"/>
      <c r="K792" s="208"/>
      <c r="L792" s="208"/>
    </row>
    <row r="793" spans="9:12">
      <c r="I793" s="208"/>
      <c r="J793" s="208"/>
      <c r="K793" s="208"/>
      <c r="L793" s="208"/>
    </row>
    <row r="794" spans="9:12">
      <c r="I794" s="208"/>
      <c r="J794" s="208"/>
      <c r="K794" s="208"/>
      <c r="L794" s="208"/>
    </row>
    <row r="795" spans="9:12">
      <c r="I795" s="208"/>
      <c r="J795" s="208"/>
      <c r="K795" s="208"/>
      <c r="L795" s="208"/>
    </row>
    <row r="796" spans="9:12">
      <c r="I796" s="208"/>
      <c r="J796" s="208"/>
      <c r="K796" s="208"/>
      <c r="L796" s="208"/>
    </row>
    <row r="797" spans="9:12">
      <c r="I797" s="208"/>
      <c r="J797" s="208"/>
      <c r="K797" s="208"/>
      <c r="L797" s="208"/>
    </row>
    <row r="798" spans="9:12">
      <c r="I798" s="208"/>
      <c r="J798" s="208"/>
      <c r="K798" s="208"/>
      <c r="L798" s="208"/>
    </row>
    <row r="799" spans="9:12">
      <c r="I799" s="208"/>
      <c r="J799" s="208"/>
      <c r="K799" s="208"/>
      <c r="L799" s="208"/>
    </row>
    <row r="800" spans="9:12">
      <c r="I800" s="208"/>
      <c r="J800" s="208"/>
      <c r="K800" s="208"/>
      <c r="L800" s="208"/>
    </row>
    <row r="801" spans="9:12">
      <c r="I801" s="208"/>
      <c r="J801" s="208"/>
      <c r="K801" s="208"/>
      <c r="L801" s="208"/>
    </row>
    <row r="802" spans="9:12">
      <c r="I802" s="208"/>
      <c r="J802" s="208"/>
      <c r="K802" s="208"/>
      <c r="L802" s="208"/>
    </row>
    <row r="803" spans="9:12">
      <c r="I803" s="208"/>
      <c r="J803" s="208"/>
      <c r="K803" s="208"/>
      <c r="L803" s="208"/>
    </row>
    <row r="804" spans="9:12">
      <c r="I804" s="208"/>
      <c r="J804" s="208"/>
      <c r="K804" s="208"/>
      <c r="L804" s="208"/>
    </row>
    <row r="805" spans="9:12">
      <c r="I805" s="208"/>
      <c r="J805" s="208"/>
      <c r="K805" s="208"/>
      <c r="L805" s="208"/>
    </row>
    <row r="806" spans="9:12">
      <c r="I806" s="208"/>
      <c r="J806" s="208"/>
      <c r="K806" s="208"/>
      <c r="L806" s="208"/>
    </row>
    <row r="807" spans="9:12">
      <c r="I807" s="208"/>
      <c r="J807" s="208"/>
      <c r="K807" s="208"/>
      <c r="L807" s="208"/>
    </row>
    <row r="808" spans="9:12">
      <c r="I808" s="208"/>
      <c r="J808" s="208"/>
      <c r="K808" s="208"/>
      <c r="L808" s="208"/>
    </row>
    <row r="809" spans="9:12">
      <c r="I809" s="208"/>
      <c r="J809" s="208"/>
      <c r="K809" s="208"/>
      <c r="L809" s="208"/>
    </row>
    <row r="810" spans="9:12">
      <c r="I810" s="208"/>
      <c r="J810" s="208"/>
      <c r="K810" s="208"/>
      <c r="L810" s="208"/>
    </row>
    <row r="811" spans="9:12">
      <c r="I811" s="208"/>
      <c r="J811" s="208"/>
      <c r="K811" s="208"/>
      <c r="L811" s="208"/>
    </row>
    <row r="812" spans="9:12">
      <c r="I812" s="208"/>
      <c r="J812" s="208"/>
      <c r="K812" s="208"/>
      <c r="L812" s="208"/>
    </row>
    <row r="813" spans="9:12">
      <c r="I813" s="208"/>
      <c r="J813" s="208"/>
      <c r="K813" s="208"/>
      <c r="L813" s="208"/>
    </row>
    <row r="814" spans="9:12">
      <c r="I814" s="208"/>
      <c r="J814" s="208"/>
      <c r="K814" s="208"/>
      <c r="L814" s="208"/>
    </row>
    <row r="815" spans="9:12">
      <c r="I815" s="208"/>
      <c r="J815" s="208"/>
      <c r="K815" s="208"/>
      <c r="L815" s="208"/>
    </row>
    <row r="816" spans="9:12">
      <c r="I816" s="208"/>
      <c r="J816" s="208"/>
      <c r="K816" s="208"/>
      <c r="L816" s="208"/>
    </row>
    <row r="817" spans="9:12">
      <c r="I817" s="208"/>
      <c r="J817" s="208"/>
      <c r="K817" s="208"/>
      <c r="L817" s="208"/>
    </row>
    <row r="818" spans="9:12">
      <c r="I818" s="208"/>
      <c r="J818" s="208"/>
      <c r="K818" s="208"/>
      <c r="L818" s="208"/>
    </row>
    <row r="819" spans="9:12">
      <c r="I819" s="208"/>
      <c r="J819" s="208"/>
      <c r="K819" s="208"/>
      <c r="L819" s="208"/>
    </row>
    <row r="820" spans="9:12">
      <c r="I820" s="208"/>
      <c r="J820" s="208"/>
      <c r="K820" s="208"/>
      <c r="L820" s="208"/>
    </row>
    <row r="821" spans="9:12">
      <c r="I821" s="208"/>
      <c r="J821" s="208"/>
      <c r="K821" s="208"/>
      <c r="L821" s="208"/>
    </row>
    <row r="822" spans="9:12">
      <c r="I822" s="208"/>
      <c r="J822" s="208"/>
      <c r="K822" s="208"/>
      <c r="L822" s="208"/>
    </row>
    <row r="823" spans="9:12">
      <c r="I823" s="208"/>
      <c r="J823" s="208"/>
      <c r="K823" s="208"/>
      <c r="L823" s="208"/>
    </row>
    <row r="824" spans="9:12">
      <c r="I824" s="208"/>
      <c r="J824" s="208"/>
      <c r="K824" s="208"/>
      <c r="L824" s="208"/>
    </row>
    <row r="825" spans="9:12">
      <c r="I825" s="208"/>
      <c r="J825" s="208"/>
      <c r="K825" s="208"/>
      <c r="L825" s="208"/>
    </row>
    <row r="826" spans="9:12">
      <c r="I826" s="208"/>
      <c r="J826" s="208"/>
      <c r="K826" s="208"/>
      <c r="L826" s="208"/>
    </row>
    <row r="827" spans="9:12">
      <c r="I827" s="208"/>
      <c r="J827" s="208"/>
      <c r="K827" s="208"/>
      <c r="L827" s="208"/>
    </row>
    <row r="828" spans="9:12">
      <c r="I828" s="208"/>
      <c r="J828" s="208"/>
      <c r="K828" s="208"/>
      <c r="L828" s="208"/>
    </row>
    <row r="829" spans="9:12">
      <c r="I829" s="208"/>
      <c r="J829" s="208"/>
      <c r="K829" s="208"/>
      <c r="L829" s="208"/>
    </row>
    <row r="830" spans="9:12">
      <c r="I830" s="208"/>
      <c r="J830" s="208"/>
      <c r="K830" s="208"/>
      <c r="L830" s="208"/>
    </row>
    <row r="831" spans="9:12">
      <c r="I831" s="208"/>
      <c r="J831" s="208"/>
      <c r="K831" s="208"/>
      <c r="L831" s="208"/>
    </row>
    <row r="832" spans="9:12">
      <c r="I832" s="208"/>
      <c r="J832" s="208"/>
      <c r="K832" s="208"/>
      <c r="L832" s="208"/>
    </row>
    <row r="833" spans="9:12">
      <c r="I833" s="208"/>
      <c r="J833" s="208"/>
      <c r="K833" s="208"/>
      <c r="L833" s="208"/>
    </row>
    <row r="834" spans="9:12">
      <c r="I834" s="208"/>
      <c r="J834" s="208"/>
      <c r="K834" s="208"/>
      <c r="L834" s="208"/>
    </row>
    <row r="835" spans="9:12">
      <c r="I835" s="208"/>
      <c r="J835" s="208"/>
      <c r="K835" s="208"/>
      <c r="L835" s="208"/>
    </row>
    <row r="836" spans="9:12">
      <c r="I836" s="208"/>
      <c r="J836" s="208"/>
      <c r="K836" s="208"/>
      <c r="L836" s="208"/>
    </row>
    <row r="837" spans="9:12">
      <c r="I837" s="208"/>
      <c r="J837" s="208"/>
      <c r="K837" s="208"/>
      <c r="L837" s="208"/>
    </row>
    <row r="838" spans="9:12">
      <c r="I838" s="208"/>
      <c r="J838" s="208"/>
      <c r="K838" s="208"/>
      <c r="L838" s="208"/>
    </row>
    <row r="839" spans="9:12">
      <c r="I839" s="208"/>
      <c r="J839" s="208"/>
      <c r="K839" s="208"/>
      <c r="L839" s="208"/>
    </row>
    <row r="840" spans="9:12">
      <c r="I840" s="208"/>
      <c r="J840" s="208"/>
      <c r="K840" s="208"/>
      <c r="L840" s="208"/>
    </row>
    <row r="841" spans="9:12">
      <c r="I841" s="208"/>
      <c r="J841" s="208"/>
      <c r="K841" s="208"/>
      <c r="L841" s="208"/>
    </row>
    <row r="842" spans="9:12">
      <c r="I842" s="208"/>
      <c r="J842" s="208"/>
      <c r="K842" s="208"/>
      <c r="L842" s="208"/>
    </row>
    <row r="843" spans="9:12">
      <c r="I843" s="208"/>
      <c r="J843" s="208"/>
      <c r="K843" s="208"/>
      <c r="L843" s="208"/>
    </row>
    <row r="844" spans="9:12">
      <c r="I844" s="208"/>
      <c r="J844" s="208"/>
      <c r="K844" s="208"/>
      <c r="L844" s="208"/>
    </row>
    <row r="845" spans="9:12">
      <c r="I845" s="208"/>
      <c r="J845" s="208"/>
      <c r="K845" s="208"/>
      <c r="L845" s="208"/>
    </row>
    <row r="846" spans="9:12">
      <c r="I846" s="208"/>
      <c r="J846" s="208"/>
      <c r="K846" s="208"/>
      <c r="L846" s="208"/>
    </row>
    <row r="847" spans="9:12">
      <c r="I847" s="208"/>
      <c r="J847" s="208"/>
      <c r="K847" s="208"/>
      <c r="L847" s="208"/>
    </row>
    <row r="848" spans="9:12">
      <c r="I848" s="208"/>
      <c r="J848" s="208"/>
      <c r="K848" s="208"/>
      <c r="L848" s="208"/>
    </row>
    <row r="849" spans="9:12">
      <c r="I849" s="208"/>
      <c r="J849" s="208"/>
      <c r="K849" s="208"/>
      <c r="L849" s="208"/>
    </row>
    <row r="850" spans="9:12">
      <c r="I850" s="208"/>
      <c r="J850" s="208"/>
      <c r="K850" s="208"/>
      <c r="L850" s="208"/>
    </row>
    <row r="851" spans="9:12">
      <c r="I851" s="208"/>
      <c r="J851" s="208"/>
      <c r="K851" s="208"/>
      <c r="L851" s="208"/>
    </row>
    <row r="852" spans="9:12">
      <c r="I852" s="208"/>
      <c r="J852" s="208"/>
      <c r="K852" s="208"/>
      <c r="L852" s="208"/>
    </row>
    <row r="853" spans="9:12">
      <c r="I853" s="208"/>
      <c r="J853" s="208"/>
      <c r="K853" s="208"/>
      <c r="L853" s="208"/>
    </row>
    <row r="854" spans="9:12">
      <c r="I854" s="208"/>
      <c r="J854" s="208"/>
      <c r="K854" s="208"/>
      <c r="L854" s="208"/>
    </row>
    <row r="855" spans="9:12">
      <c r="I855" s="208"/>
      <c r="J855" s="208"/>
      <c r="K855" s="208"/>
      <c r="L855" s="208"/>
    </row>
    <row r="856" spans="9:12">
      <c r="I856" s="208"/>
      <c r="J856" s="208"/>
      <c r="K856" s="208"/>
      <c r="L856" s="208"/>
    </row>
    <row r="857" spans="9:12">
      <c r="I857" s="208"/>
      <c r="J857" s="208"/>
      <c r="K857" s="208"/>
      <c r="L857" s="208"/>
    </row>
    <row r="858" spans="9:12">
      <c r="I858" s="208"/>
      <c r="J858" s="208"/>
      <c r="K858" s="208"/>
      <c r="L858" s="208"/>
    </row>
    <row r="859" spans="9:12">
      <c r="I859" s="208"/>
      <c r="J859" s="208"/>
      <c r="K859" s="208"/>
      <c r="L859" s="208"/>
    </row>
    <row r="860" spans="9:12">
      <c r="I860" s="208"/>
      <c r="J860" s="208"/>
      <c r="K860" s="208"/>
      <c r="L860" s="208"/>
    </row>
    <row r="861" spans="9:12">
      <c r="I861" s="208"/>
      <c r="J861" s="208"/>
      <c r="K861" s="208"/>
      <c r="L861" s="208"/>
    </row>
    <row r="862" spans="9:12">
      <c r="I862" s="208"/>
      <c r="J862" s="208"/>
      <c r="K862" s="208"/>
      <c r="L862" s="208"/>
    </row>
    <row r="863" spans="9:12">
      <c r="I863" s="208"/>
      <c r="J863" s="208"/>
      <c r="K863" s="208"/>
      <c r="L863" s="208"/>
    </row>
    <row r="864" spans="9:12">
      <c r="I864" s="208"/>
      <c r="J864" s="208"/>
      <c r="K864" s="208"/>
      <c r="L864" s="208"/>
    </row>
    <row r="865" spans="9:12">
      <c r="I865" s="208"/>
      <c r="J865" s="208"/>
      <c r="K865" s="208"/>
      <c r="L865" s="208"/>
    </row>
    <row r="866" spans="9:12">
      <c r="I866" s="208"/>
      <c r="J866" s="208"/>
      <c r="K866" s="208"/>
      <c r="L866" s="208"/>
    </row>
    <row r="867" spans="9:12">
      <c r="I867" s="208"/>
      <c r="J867" s="208"/>
      <c r="K867" s="208"/>
      <c r="L867" s="208"/>
    </row>
    <row r="868" spans="9:12">
      <c r="I868" s="208"/>
      <c r="J868" s="208"/>
      <c r="K868" s="208"/>
      <c r="L868" s="208"/>
    </row>
    <row r="869" spans="9:12">
      <c r="I869" s="208"/>
      <c r="J869" s="208"/>
      <c r="K869" s="208"/>
      <c r="L869" s="208"/>
    </row>
    <row r="870" spans="9:12">
      <c r="I870" s="208"/>
      <c r="J870" s="208"/>
      <c r="K870" s="208"/>
      <c r="L870" s="208"/>
    </row>
    <row r="871" spans="9:12">
      <c r="I871" s="208"/>
      <c r="J871" s="208"/>
      <c r="K871" s="208"/>
      <c r="L871" s="208"/>
    </row>
    <row r="872" spans="9:12">
      <c r="I872" s="208"/>
      <c r="J872" s="208"/>
      <c r="K872" s="208"/>
      <c r="L872" s="208"/>
    </row>
    <row r="873" spans="9:12">
      <c r="I873" s="208"/>
      <c r="J873" s="208"/>
      <c r="K873" s="208"/>
      <c r="L873" s="208"/>
    </row>
    <row r="874" spans="9:12">
      <c r="I874" s="208"/>
      <c r="J874" s="208"/>
      <c r="K874" s="208"/>
      <c r="L874" s="208"/>
    </row>
    <row r="875" spans="9:12">
      <c r="I875" s="208"/>
      <c r="J875" s="208"/>
      <c r="K875" s="208"/>
      <c r="L875" s="208"/>
    </row>
    <row r="876" spans="9:12">
      <c r="I876" s="208"/>
      <c r="J876" s="208"/>
      <c r="K876" s="208"/>
      <c r="L876" s="208"/>
    </row>
    <row r="877" spans="9:12">
      <c r="I877" s="208"/>
      <c r="J877" s="208"/>
      <c r="K877" s="208"/>
      <c r="L877" s="208"/>
    </row>
    <row r="878" spans="9:12">
      <c r="I878" s="208"/>
      <c r="J878" s="208"/>
      <c r="K878" s="208"/>
      <c r="L878" s="208"/>
    </row>
    <row r="879" spans="9:12">
      <c r="I879" s="208"/>
      <c r="J879" s="208"/>
      <c r="K879" s="208"/>
      <c r="L879" s="208"/>
    </row>
    <row r="880" spans="9:12">
      <c r="I880" s="208"/>
      <c r="J880" s="208"/>
      <c r="K880" s="208"/>
      <c r="L880" s="208"/>
    </row>
    <row r="881" spans="9:12">
      <c r="I881" s="208"/>
      <c r="J881" s="208"/>
      <c r="K881" s="208"/>
      <c r="L881" s="208"/>
    </row>
    <row r="882" spans="9:12">
      <c r="I882" s="208"/>
      <c r="J882" s="208"/>
      <c r="K882" s="208"/>
      <c r="L882" s="208"/>
    </row>
    <row r="883" spans="9:12">
      <c r="I883" s="208"/>
      <c r="J883" s="208"/>
      <c r="K883" s="208"/>
      <c r="L883" s="208"/>
    </row>
    <row r="884" spans="9:12">
      <c r="I884" s="208"/>
      <c r="J884" s="208"/>
      <c r="K884" s="208"/>
      <c r="L884" s="208"/>
    </row>
    <row r="885" spans="9:12">
      <c r="I885" s="208"/>
      <c r="J885" s="208"/>
      <c r="K885" s="208"/>
      <c r="L885" s="208"/>
    </row>
    <row r="886" spans="9:12">
      <c r="I886" s="208"/>
      <c r="J886" s="208"/>
      <c r="K886" s="208"/>
      <c r="L886" s="208"/>
    </row>
    <row r="887" spans="9:12">
      <c r="I887" s="208"/>
      <c r="J887" s="208"/>
      <c r="K887" s="208"/>
      <c r="L887" s="208"/>
    </row>
    <row r="888" spans="9:12">
      <c r="I888" s="208"/>
      <c r="J888" s="208"/>
      <c r="K888" s="208"/>
      <c r="L888" s="208"/>
    </row>
    <row r="889" spans="9:12">
      <c r="I889" s="208"/>
      <c r="J889" s="208"/>
      <c r="K889" s="208"/>
      <c r="L889" s="208"/>
    </row>
    <row r="890" spans="9:12">
      <c r="I890" s="208"/>
      <c r="J890" s="208"/>
      <c r="K890" s="208"/>
      <c r="L890" s="208"/>
    </row>
    <row r="891" spans="9:12">
      <c r="I891" s="208"/>
      <c r="J891" s="208"/>
      <c r="K891" s="208"/>
      <c r="L891" s="208"/>
    </row>
    <row r="892" spans="9:12">
      <c r="I892" s="208"/>
      <c r="J892" s="208"/>
      <c r="K892" s="208"/>
      <c r="L892" s="208"/>
    </row>
    <row r="893" spans="9:12">
      <c r="I893" s="208"/>
      <c r="J893" s="208"/>
      <c r="K893" s="208"/>
      <c r="L893" s="208"/>
    </row>
    <row r="894" spans="9:12">
      <c r="I894" s="208"/>
      <c r="J894" s="208"/>
      <c r="K894" s="208"/>
      <c r="L894" s="208"/>
    </row>
    <row r="895" spans="9:12">
      <c r="I895" s="208"/>
      <c r="J895" s="208"/>
      <c r="K895" s="208"/>
      <c r="L895" s="208"/>
    </row>
    <row r="896" spans="9:12">
      <c r="I896" s="208"/>
      <c r="J896" s="208"/>
      <c r="K896" s="208"/>
      <c r="L896" s="208"/>
    </row>
    <row r="897" spans="9:12">
      <c r="I897" s="208"/>
      <c r="J897" s="208"/>
      <c r="K897" s="208"/>
      <c r="L897" s="208"/>
    </row>
    <row r="898" spans="9:12">
      <c r="I898" s="208"/>
      <c r="J898" s="208"/>
      <c r="K898" s="208"/>
      <c r="L898" s="208"/>
    </row>
    <row r="899" spans="9:12">
      <c r="I899" s="208"/>
      <c r="J899" s="208"/>
      <c r="K899" s="208"/>
      <c r="L899" s="208"/>
    </row>
    <row r="900" spans="9:12">
      <c r="I900" s="208"/>
      <c r="J900" s="208"/>
      <c r="K900" s="208"/>
      <c r="L900" s="208"/>
    </row>
    <row r="901" spans="9:12">
      <c r="I901" s="208"/>
      <c r="J901" s="208"/>
      <c r="K901" s="208"/>
      <c r="L901" s="208"/>
    </row>
    <row r="902" spans="9:12">
      <c r="I902" s="208"/>
      <c r="J902" s="208"/>
      <c r="K902" s="208"/>
      <c r="L902" s="208"/>
    </row>
    <row r="903" spans="9:12">
      <c r="I903" s="208"/>
      <c r="J903" s="208"/>
      <c r="K903" s="208"/>
      <c r="L903" s="208"/>
    </row>
    <row r="904" spans="9:12">
      <c r="I904" s="208"/>
      <c r="J904" s="208"/>
      <c r="K904" s="208"/>
      <c r="L904" s="208"/>
    </row>
    <row r="905" spans="9:12">
      <c r="I905" s="208"/>
      <c r="J905" s="208"/>
      <c r="K905" s="208"/>
      <c r="L905" s="208"/>
    </row>
    <row r="906" spans="9:12">
      <c r="I906" s="208"/>
      <c r="J906" s="208"/>
      <c r="K906" s="208"/>
      <c r="L906" s="208"/>
    </row>
    <row r="907" spans="9:12">
      <c r="I907" s="208"/>
      <c r="J907" s="208"/>
      <c r="K907" s="208"/>
      <c r="L907" s="208"/>
    </row>
    <row r="908" spans="9:12">
      <c r="I908" s="208"/>
      <c r="J908" s="208"/>
      <c r="K908" s="208"/>
      <c r="L908" s="208"/>
    </row>
    <row r="909" spans="9:12">
      <c r="I909" s="208"/>
      <c r="J909" s="208"/>
      <c r="K909" s="208"/>
      <c r="L909" s="208"/>
    </row>
    <row r="910" spans="9:12">
      <c r="I910" s="208"/>
      <c r="J910" s="208"/>
      <c r="K910" s="208"/>
      <c r="L910" s="208"/>
    </row>
    <row r="911" spans="9:12">
      <c r="I911" s="208"/>
      <c r="J911" s="208"/>
      <c r="K911" s="208"/>
      <c r="L911" s="208"/>
    </row>
    <row r="912" spans="9:12">
      <c r="I912" s="208"/>
      <c r="J912" s="208"/>
      <c r="K912" s="208"/>
      <c r="L912" s="208"/>
    </row>
    <row r="913" spans="9:12">
      <c r="I913" s="208"/>
      <c r="J913" s="208"/>
      <c r="K913" s="208"/>
      <c r="L913" s="208"/>
    </row>
    <row r="914" spans="9:12">
      <c r="I914" s="208"/>
      <c r="J914" s="208"/>
      <c r="K914" s="208"/>
      <c r="L914" s="208"/>
    </row>
    <row r="915" spans="9:12">
      <c r="I915" s="208"/>
      <c r="J915" s="208"/>
      <c r="K915" s="208"/>
      <c r="L915" s="208"/>
    </row>
    <row r="916" spans="9:12">
      <c r="I916" s="208"/>
      <c r="J916" s="208"/>
      <c r="K916" s="208"/>
      <c r="L916" s="208"/>
    </row>
    <row r="917" spans="9:12">
      <c r="I917" s="208"/>
      <c r="J917" s="208"/>
      <c r="K917" s="208"/>
      <c r="L917" s="208"/>
    </row>
    <row r="918" spans="9:12">
      <c r="I918" s="208"/>
      <c r="J918" s="208"/>
      <c r="K918" s="208"/>
      <c r="L918" s="208"/>
    </row>
    <row r="919" spans="9:12">
      <c r="I919" s="208"/>
      <c r="J919" s="208"/>
      <c r="K919" s="208"/>
      <c r="L919" s="208"/>
    </row>
    <row r="920" spans="9:12">
      <c r="I920" s="208"/>
      <c r="J920" s="208"/>
      <c r="K920" s="208"/>
      <c r="L920" s="208"/>
    </row>
    <row r="921" spans="9:12">
      <c r="I921" s="208"/>
      <c r="J921" s="208"/>
      <c r="K921" s="208"/>
      <c r="L921" s="208"/>
    </row>
    <row r="922" spans="9:12">
      <c r="I922" s="208"/>
      <c r="J922" s="208"/>
      <c r="K922" s="208"/>
      <c r="L922" s="208"/>
    </row>
    <row r="923" spans="9:12">
      <c r="I923" s="208"/>
      <c r="J923" s="208"/>
      <c r="K923" s="208"/>
      <c r="L923" s="208"/>
    </row>
    <row r="924" spans="9:12">
      <c r="I924" s="208"/>
      <c r="J924" s="208"/>
      <c r="K924" s="208"/>
      <c r="L924" s="208"/>
    </row>
    <row r="925" spans="9:12">
      <c r="I925" s="208"/>
      <c r="J925" s="208"/>
      <c r="K925" s="208"/>
      <c r="L925" s="208"/>
    </row>
    <row r="926" spans="9:12">
      <c r="I926" s="208"/>
      <c r="J926" s="208"/>
      <c r="K926" s="208"/>
      <c r="L926" s="208"/>
    </row>
    <row r="927" spans="9:12">
      <c r="I927" s="208"/>
      <c r="J927" s="208"/>
      <c r="K927" s="208"/>
      <c r="L927" s="208"/>
    </row>
    <row r="928" spans="9:12">
      <c r="I928" s="208"/>
      <c r="J928" s="208"/>
      <c r="K928" s="208"/>
      <c r="L928" s="208"/>
    </row>
    <row r="929" spans="9:12">
      <c r="I929" s="208"/>
      <c r="J929" s="208"/>
      <c r="K929" s="208"/>
      <c r="L929" s="208"/>
    </row>
    <row r="930" spans="9:12">
      <c r="I930" s="208"/>
      <c r="J930" s="208"/>
      <c r="K930" s="208"/>
      <c r="L930" s="208"/>
    </row>
    <row r="931" spans="9:12">
      <c r="I931" s="208"/>
      <c r="J931" s="208"/>
      <c r="K931" s="208"/>
      <c r="L931" s="208"/>
    </row>
    <row r="932" spans="9:12">
      <c r="I932" s="208"/>
      <c r="J932" s="208"/>
      <c r="K932" s="208"/>
      <c r="L932" s="208"/>
    </row>
    <row r="933" spans="9:12">
      <c r="I933" s="208"/>
      <c r="J933" s="208"/>
      <c r="K933" s="208"/>
      <c r="L933" s="208"/>
    </row>
    <row r="934" spans="9:12">
      <c r="I934" s="208"/>
      <c r="J934" s="208"/>
      <c r="K934" s="208"/>
      <c r="L934" s="208"/>
    </row>
    <row r="935" spans="9:12">
      <c r="I935" s="208"/>
      <c r="J935" s="208"/>
      <c r="K935" s="208"/>
      <c r="L935" s="208"/>
    </row>
    <row r="936" spans="9:12">
      <c r="I936" s="208"/>
      <c r="J936" s="208"/>
      <c r="K936" s="208"/>
      <c r="L936" s="208"/>
    </row>
    <row r="937" spans="9:12">
      <c r="I937" s="208"/>
      <c r="J937" s="208"/>
      <c r="K937" s="208"/>
      <c r="L937" s="208"/>
    </row>
    <row r="938" spans="9:12">
      <c r="I938" s="208"/>
      <c r="J938" s="208"/>
      <c r="K938" s="208"/>
      <c r="L938" s="208"/>
    </row>
    <row r="939" spans="9:12">
      <c r="I939" s="208"/>
      <c r="J939" s="208"/>
      <c r="K939" s="208"/>
      <c r="L939" s="208"/>
    </row>
    <row r="940" spans="9:12">
      <c r="I940" s="208"/>
      <c r="J940" s="208"/>
      <c r="K940" s="208"/>
      <c r="L940" s="208"/>
    </row>
    <row r="941" spans="9:12">
      <c r="I941" s="208"/>
      <c r="J941" s="208"/>
      <c r="K941" s="208"/>
      <c r="L941" s="208"/>
    </row>
    <row r="942" spans="9:12">
      <c r="I942" s="208"/>
      <c r="J942" s="208"/>
      <c r="K942" s="208"/>
      <c r="L942" s="208"/>
    </row>
    <row r="943" spans="9:12">
      <c r="I943" s="208"/>
      <c r="J943" s="208"/>
      <c r="K943" s="208"/>
      <c r="L943" s="208"/>
    </row>
    <row r="944" spans="9:12">
      <c r="I944" s="208"/>
      <c r="J944" s="208"/>
      <c r="K944" s="208"/>
      <c r="L944" s="208"/>
    </row>
    <row r="945" spans="9:12">
      <c r="I945" s="208"/>
      <c r="J945" s="208"/>
      <c r="K945" s="208"/>
      <c r="L945" s="208"/>
    </row>
    <row r="946" spans="9:12">
      <c r="I946" s="208"/>
      <c r="J946" s="208"/>
      <c r="K946" s="208"/>
      <c r="L946" s="208"/>
    </row>
    <row r="947" spans="9:12">
      <c r="I947" s="208"/>
      <c r="J947" s="208"/>
      <c r="K947" s="208"/>
      <c r="L947" s="208"/>
    </row>
    <row r="948" spans="9:12">
      <c r="I948" s="208"/>
      <c r="J948" s="208"/>
      <c r="K948" s="208"/>
      <c r="L948" s="208"/>
    </row>
    <row r="949" spans="9:12">
      <c r="I949" s="208"/>
      <c r="J949" s="208"/>
      <c r="K949" s="208"/>
      <c r="L949" s="208"/>
    </row>
    <row r="950" spans="9:12">
      <c r="I950" s="208"/>
      <c r="J950" s="208"/>
      <c r="K950" s="208"/>
      <c r="L950" s="208"/>
    </row>
    <row r="951" spans="9:12">
      <c r="I951" s="208"/>
      <c r="J951" s="208"/>
      <c r="K951" s="208"/>
      <c r="L951" s="208"/>
    </row>
    <row r="952" spans="9:12">
      <c r="I952" s="208"/>
      <c r="J952" s="208"/>
      <c r="K952" s="208"/>
      <c r="L952" s="208"/>
    </row>
    <row r="953" spans="9:12">
      <c r="I953" s="208"/>
      <c r="J953" s="208"/>
      <c r="K953" s="208"/>
      <c r="L953" s="208"/>
    </row>
    <row r="954" spans="9:12">
      <c r="I954" s="208"/>
      <c r="J954" s="208"/>
      <c r="K954" s="208"/>
      <c r="L954" s="208"/>
    </row>
    <row r="955" spans="9:12">
      <c r="I955" s="208"/>
      <c r="J955" s="208"/>
      <c r="K955" s="208"/>
      <c r="L955" s="208"/>
    </row>
    <row r="956" spans="9:12">
      <c r="I956" s="208"/>
      <c r="J956" s="208"/>
      <c r="K956" s="208"/>
      <c r="L956" s="208"/>
    </row>
    <row r="957" spans="9:12">
      <c r="I957" s="208"/>
      <c r="J957" s="208"/>
      <c r="K957" s="208"/>
      <c r="L957" s="208"/>
    </row>
    <row r="958" spans="9:12">
      <c r="I958" s="208"/>
      <c r="J958" s="208"/>
      <c r="K958" s="208"/>
      <c r="L958" s="208"/>
    </row>
    <row r="959" spans="9:12">
      <c r="I959" s="208"/>
      <c r="J959" s="208"/>
      <c r="K959" s="208"/>
      <c r="L959" s="208"/>
    </row>
    <row r="960" spans="9:12">
      <c r="I960" s="208"/>
      <c r="J960" s="208"/>
      <c r="K960" s="208"/>
      <c r="L960" s="208"/>
    </row>
    <row r="961" spans="9:12">
      <c r="I961" s="208"/>
      <c r="J961" s="208"/>
      <c r="K961" s="208"/>
      <c r="L961" s="208"/>
    </row>
    <row r="962" spans="9:12">
      <c r="I962" s="208"/>
      <c r="J962" s="208"/>
      <c r="K962" s="208"/>
      <c r="L962" s="208"/>
    </row>
    <row r="963" spans="9:12">
      <c r="I963" s="208"/>
      <c r="J963" s="208"/>
      <c r="K963" s="208"/>
      <c r="L963" s="208"/>
    </row>
    <row r="964" spans="9:12">
      <c r="I964" s="208"/>
      <c r="J964" s="208"/>
      <c r="K964" s="208"/>
      <c r="L964" s="208"/>
    </row>
    <row r="965" spans="9:12">
      <c r="I965" s="208"/>
      <c r="J965" s="208"/>
      <c r="K965" s="208"/>
      <c r="L965" s="208"/>
    </row>
    <row r="966" spans="9:12">
      <c r="I966" s="208"/>
      <c r="J966" s="208"/>
      <c r="K966" s="208"/>
      <c r="L966" s="208"/>
    </row>
    <row r="967" spans="9:12">
      <c r="I967" s="208"/>
      <c r="J967" s="208"/>
      <c r="K967" s="208"/>
      <c r="L967" s="208"/>
    </row>
    <row r="968" spans="9:12">
      <c r="I968" s="208"/>
      <c r="J968" s="208"/>
      <c r="K968" s="208"/>
      <c r="L968" s="208"/>
    </row>
    <row r="969" spans="9:12">
      <c r="I969" s="208"/>
      <c r="J969" s="208"/>
      <c r="K969" s="208"/>
      <c r="L969" s="208"/>
    </row>
    <row r="970" spans="9:12">
      <c r="I970" s="208"/>
      <c r="J970" s="208"/>
      <c r="K970" s="208"/>
      <c r="L970" s="208"/>
    </row>
    <row r="971" spans="9:12">
      <c r="I971" s="208"/>
      <c r="J971" s="208"/>
      <c r="K971" s="208"/>
      <c r="L971" s="208"/>
    </row>
    <row r="972" spans="9:12">
      <c r="I972" s="208"/>
      <c r="J972" s="208"/>
      <c r="K972" s="208"/>
      <c r="L972" s="208"/>
    </row>
    <row r="973" spans="9:12">
      <c r="I973" s="208"/>
      <c r="J973" s="208"/>
      <c r="K973" s="208"/>
      <c r="L973" s="208"/>
    </row>
    <row r="974" spans="9:12">
      <c r="I974" s="208"/>
      <c r="J974" s="208"/>
      <c r="K974" s="208"/>
      <c r="L974" s="208"/>
    </row>
    <row r="975" spans="9:12">
      <c r="I975" s="208"/>
      <c r="J975" s="208"/>
      <c r="K975" s="208"/>
      <c r="L975" s="208"/>
    </row>
    <row r="976" spans="9:12">
      <c r="I976" s="208"/>
      <c r="J976" s="208"/>
      <c r="K976" s="208"/>
      <c r="L976" s="208"/>
    </row>
    <row r="977" spans="9:12">
      <c r="I977" s="208"/>
      <c r="J977" s="208"/>
      <c r="K977" s="208"/>
      <c r="L977" s="208"/>
    </row>
    <row r="978" spans="9:12">
      <c r="I978" s="208"/>
      <c r="J978" s="208"/>
      <c r="K978" s="208"/>
      <c r="L978" s="208"/>
    </row>
    <row r="979" spans="9:12">
      <c r="I979" s="208"/>
      <c r="J979" s="208"/>
      <c r="K979" s="208"/>
      <c r="L979" s="208"/>
    </row>
    <row r="980" spans="9:12">
      <c r="I980" s="208"/>
      <c r="J980" s="208"/>
      <c r="K980" s="208"/>
      <c r="L980" s="208"/>
    </row>
    <row r="981" spans="9:12">
      <c r="I981" s="208"/>
      <c r="J981" s="208"/>
      <c r="K981" s="208"/>
      <c r="L981" s="208"/>
    </row>
    <row r="982" spans="9:12">
      <c r="I982" s="208"/>
      <c r="J982" s="208"/>
      <c r="K982" s="208"/>
      <c r="L982" s="208"/>
    </row>
    <row r="983" spans="9:12">
      <c r="I983" s="208"/>
      <c r="J983" s="208"/>
      <c r="K983" s="208"/>
      <c r="L983" s="208"/>
    </row>
    <row r="984" spans="9:12">
      <c r="I984" s="208"/>
      <c r="J984" s="208"/>
      <c r="K984" s="208"/>
      <c r="L984" s="208"/>
    </row>
    <row r="985" spans="9:12">
      <c r="I985" s="208"/>
      <c r="J985" s="208"/>
      <c r="K985" s="208"/>
      <c r="L985" s="208"/>
    </row>
    <row r="986" spans="9:12">
      <c r="I986" s="208"/>
      <c r="J986" s="208"/>
      <c r="K986" s="208"/>
      <c r="L986" s="208"/>
    </row>
    <row r="987" spans="9:12">
      <c r="I987" s="208"/>
      <c r="J987" s="208"/>
      <c r="K987" s="208"/>
      <c r="L987" s="208"/>
    </row>
    <row r="988" spans="9:12">
      <c r="I988" s="208"/>
      <c r="J988" s="208"/>
      <c r="K988" s="208"/>
      <c r="L988" s="208"/>
    </row>
    <row r="989" spans="9:12">
      <c r="I989" s="208"/>
      <c r="J989" s="208"/>
      <c r="K989" s="208"/>
      <c r="L989" s="208"/>
    </row>
    <row r="990" spans="9:12">
      <c r="I990" s="208"/>
      <c r="J990" s="208"/>
      <c r="K990" s="208"/>
      <c r="L990" s="208"/>
    </row>
    <row r="991" spans="9:12">
      <c r="I991" s="208"/>
      <c r="J991" s="208"/>
      <c r="K991" s="208"/>
      <c r="L991" s="208"/>
    </row>
    <row r="992" spans="9:12">
      <c r="I992" s="208"/>
      <c r="J992" s="208"/>
      <c r="K992" s="208"/>
      <c r="L992" s="208"/>
    </row>
    <row r="993" spans="9:12">
      <c r="I993" s="208"/>
      <c r="J993" s="208"/>
      <c r="K993" s="208"/>
      <c r="L993" s="208"/>
    </row>
    <row r="994" spans="9:12">
      <c r="I994" s="208"/>
      <c r="J994" s="208"/>
      <c r="K994" s="208"/>
      <c r="L994" s="208"/>
    </row>
    <row r="995" spans="9:12">
      <c r="I995" s="208"/>
      <c r="J995" s="208"/>
      <c r="K995" s="208"/>
      <c r="L995" s="208"/>
    </row>
    <row r="996" spans="9:12">
      <c r="I996" s="208"/>
      <c r="J996" s="208"/>
      <c r="K996" s="208"/>
      <c r="L996" s="208"/>
    </row>
    <row r="997" spans="9:12">
      <c r="I997" s="208"/>
      <c r="J997" s="208"/>
      <c r="K997" s="208"/>
      <c r="L997" s="208"/>
    </row>
    <row r="998" spans="9:12">
      <c r="I998" s="208"/>
      <c r="J998" s="208"/>
      <c r="K998" s="208"/>
      <c r="L998" s="208"/>
    </row>
    <row r="999" spans="9:12">
      <c r="I999" s="208"/>
      <c r="J999" s="208"/>
      <c r="K999" s="208"/>
      <c r="L999" s="208"/>
    </row>
    <row r="1000" spans="9:12">
      <c r="I1000" s="208"/>
      <c r="J1000" s="208"/>
      <c r="K1000" s="208"/>
      <c r="L1000" s="208"/>
    </row>
    <row r="1001" spans="9:12">
      <c r="I1001" s="208"/>
      <c r="J1001" s="208"/>
      <c r="K1001" s="208"/>
      <c r="L1001" s="208"/>
    </row>
    <row r="1002" spans="9:12">
      <c r="I1002" s="208"/>
      <c r="J1002" s="208"/>
      <c r="K1002" s="208"/>
      <c r="L1002" s="208"/>
    </row>
    <row r="1003" spans="9:12">
      <c r="I1003" s="208"/>
      <c r="J1003" s="208"/>
      <c r="K1003" s="208"/>
      <c r="L1003" s="208"/>
    </row>
    <row r="1004" spans="9:12">
      <c r="I1004" s="208"/>
      <c r="J1004" s="208"/>
      <c r="K1004" s="208"/>
      <c r="L1004" s="208"/>
    </row>
    <row r="1005" spans="9:12">
      <c r="I1005" s="208"/>
      <c r="J1005" s="208"/>
      <c r="K1005" s="208"/>
      <c r="L1005" s="208"/>
    </row>
    <row r="1006" spans="9:12">
      <c r="I1006" s="208"/>
      <c r="J1006" s="208"/>
      <c r="K1006" s="208"/>
      <c r="L1006" s="208"/>
    </row>
    <row r="1007" spans="9:12">
      <c r="I1007" s="208"/>
      <c r="J1007" s="208"/>
      <c r="K1007" s="208"/>
      <c r="L1007" s="208"/>
    </row>
    <row r="1008" spans="9:12">
      <c r="I1008" s="208"/>
      <c r="J1008" s="208"/>
      <c r="K1008" s="208"/>
      <c r="L1008" s="208"/>
    </row>
    <row r="1009" spans="9:12">
      <c r="I1009" s="208"/>
      <c r="J1009" s="208"/>
      <c r="K1009" s="208"/>
      <c r="L1009" s="208"/>
    </row>
    <row r="1010" spans="9:12">
      <c r="I1010" s="208"/>
      <c r="J1010" s="208"/>
      <c r="K1010" s="208"/>
      <c r="L1010" s="208"/>
    </row>
    <row r="1011" spans="9:12">
      <c r="I1011" s="208"/>
      <c r="J1011" s="208"/>
      <c r="K1011" s="208"/>
      <c r="L1011" s="208"/>
    </row>
    <row r="1012" spans="9:12">
      <c r="I1012" s="208"/>
      <c r="J1012" s="208"/>
      <c r="K1012" s="208"/>
      <c r="L1012" s="208"/>
    </row>
    <row r="1013" spans="9:12">
      <c r="I1013" s="208"/>
      <c r="J1013" s="208"/>
      <c r="K1013" s="208"/>
      <c r="L1013" s="208"/>
    </row>
    <row r="1014" spans="9:12">
      <c r="I1014" s="208"/>
      <c r="J1014" s="208"/>
      <c r="K1014" s="208"/>
      <c r="L1014" s="208"/>
    </row>
    <row r="1015" spans="9:12">
      <c r="I1015" s="208"/>
      <c r="J1015" s="208"/>
      <c r="K1015" s="208"/>
      <c r="L1015" s="208"/>
    </row>
    <row r="1016" spans="9:12">
      <c r="I1016" s="208"/>
      <c r="J1016" s="208"/>
      <c r="K1016" s="208"/>
      <c r="L1016" s="208"/>
    </row>
    <row r="1017" spans="9:12">
      <c r="I1017" s="208"/>
      <c r="J1017" s="208"/>
      <c r="K1017" s="208"/>
      <c r="L1017" s="208"/>
    </row>
    <row r="1018" spans="9:12">
      <c r="I1018" s="208"/>
      <c r="J1018" s="208"/>
      <c r="K1018" s="208"/>
      <c r="L1018" s="208"/>
    </row>
    <row r="1019" spans="9:12">
      <c r="I1019" s="208"/>
      <c r="J1019" s="208"/>
      <c r="K1019" s="208"/>
      <c r="L1019" s="208"/>
    </row>
    <row r="1020" spans="9:12">
      <c r="I1020" s="208"/>
      <c r="J1020" s="208"/>
      <c r="K1020" s="208"/>
      <c r="L1020" s="208"/>
    </row>
    <row r="1021" spans="9:12">
      <c r="I1021" s="208"/>
      <c r="J1021" s="208"/>
      <c r="K1021" s="208"/>
      <c r="L1021" s="208"/>
    </row>
    <row r="1022" spans="9:12">
      <c r="I1022" s="208"/>
      <c r="J1022" s="208"/>
      <c r="K1022" s="208"/>
      <c r="L1022" s="208"/>
    </row>
    <row r="1023" spans="9:12">
      <c r="I1023" s="208"/>
      <c r="J1023" s="208"/>
      <c r="K1023" s="208"/>
      <c r="L1023" s="208"/>
    </row>
    <row r="1024" spans="9:12">
      <c r="I1024" s="208"/>
      <c r="J1024" s="208"/>
      <c r="K1024" s="208"/>
      <c r="L1024" s="208"/>
    </row>
    <row r="1025" spans="9:12">
      <c r="I1025" s="208"/>
      <c r="J1025" s="208"/>
      <c r="K1025" s="208"/>
      <c r="L1025" s="208"/>
    </row>
    <row r="1026" spans="9:12">
      <c r="I1026" s="208"/>
      <c r="J1026" s="208"/>
      <c r="K1026" s="208"/>
      <c r="L1026" s="208"/>
    </row>
    <row r="1027" spans="9:12">
      <c r="I1027" s="208"/>
      <c r="J1027" s="208"/>
      <c r="K1027" s="208"/>
      <c r="L1027" s="208"/>
    </row>
    <row r="1028" spans="9:12">
      <c r="I1028" s="208"/>
      <c r="J1028" s="208"/>
      <c r="K1028" s="208"/>
      <c r="L1028" s="208"/>
    </row>
    <row r="1029" spans="9:12">
      <c r="I1029" s="208"/>
      <c r="J1029" s="208"/>
      <c r="K1029" s="208"/>
      <c r="L1029" s="208"/>
    </row>
    <row r="1030" spans="9:12">
      <c r="I1030" s="208"/>
      <c r="J1030" s="208"/>
      <c r="K1030" s="208"/>
      <c r="L1030" s="208"/>
    </row>
    <row r="1031" spans="9:12">
      <c r="I1031" s="208"/>
      <c r="J1031" s="208"/>
      <c r="K1031" s="208"/>
      <c r="L1031" s="208"/>
    </row>
    <row r="1032" spans="9:12">
      <c r="I1032" s="208"/>
      <c r="J1032" s="208"/>
      <c r="K1032" s="208"/>
      <c r="L1032" s="208"/>
    </row>
    <row r="1033" spans="9:12">
      <c r="I1033" s="208"/>
      <c r="J1033" s="208"/>
      <c r="K1033" s="208"/>
      <c r="L1033" s="208"/>
    </row>
    <row r="1034" spans="9:12">
      <c r="I1034" s="208"/>
      <c r="J1034" s="208"/>
      <c r="K1034" s="208"/>
      <c r="L1034" s="208"/>
    </row>
    <row r="1035" spans="9:12">
      <c r="I1035" s="208"/>
      <c r="J1035" s="208"/>
      <c r="K1035" s="208"/>
      <c r="L1035" s="208"/>
    </row>
    <row r="1036" spans="9:12">
      <c r="I1036" s="208"/>
      <c r="J1036" s="208"/>
      <c r="K1036" s="208"/>
      <c r="L1036" s="208"/>
    </row>
    <row r="1037" spans="9:12">
      <c r="I1037" s="208"/>
      <c r="J1037" s="208"/>
      <c r="K1037" s="208"/>
      <c r="L1037" s="208"/>
    </row>
    <row r="1038" spans="9:12">
      <c r="I1038" s="208"/>
      <c r="J1038" s="208"/>
      <c r="K1038" s="208"/>
      <c r="L1038" s="208"/>
    </row>
    <row r="1039" spans="9:12">
      <c r="I1039" s="208"/>
      <c r="J1039" s="208"/>
      <c r="K1039" s="208"/>
      <c r="L1039" s="208"/>
    </row>
    <row r="1040" spans="9:12">
      <c r="I1040" s="208"/>
      <c r="J1040" s="208"/>
      <c r="K1040" s="208"/>
      <c r="L1040" s="208"/>
    </row>
    <row r="1041" spans="9:12">
      <c r="I1041" s="208"/>
      <c r="J1041" s="208"/>
      <c r="K1041" s="208"/>
      <c r="L1041" s="208"/>
    </row>
    <row r="1042" spans="9:12">
      <c r="I1042" s="208"/>
      <c r="J1042" s="208"/>
      <c r="K1042" s="208"/>
      <c r="L1042" s="208"/>
    </row>
    <row r="1043" spans="9:12">
      <c r="I1043" s="208"/>
      <c r="J1043" s="208"/>
      <c r="K1043" s="208"/>
      <c r="L1043" s="208"/>
    </row>
    <row r="1044" spans="9:12">
      <c r="I1044" s="208"/>
      <c r="J1044" s="208"/>
      <c r="K1044" s="208"/>
      <c r="L1044" s="208"/>
    </row>
    <row r="1045" spans="9:12">
      <c r="I1045" s="208"/>
      <c r="J1045" s="208"/>
      <c r="K1045" s="208"/>
      <c r="L1045" s="208"/>
    </row>
    <row r="1046" spans="9:12">
      <c r="I1046" s="208"/>
      <c r="J1046" s="208"/>
      <c r="K1046" s="208"/>
      <c r="L1046" s="208"/>
    </row>
    <row r="1047" spans="9:12">
      <c r="I1047" s="208"/>
      <c r="J1047" s="208"/>
      <c r="K1047" s="208"/>
      <c r="L1047" s="208"/>
    </row>
    <row r="1048" spans="9:12">
      <c r="I1048" s="208"/>
      <c r="J1048" s="208"/>
      <c r="K1048" s="208"/>
      <c r="L1048" s="208"/>
    </row>
    <row r="1049" spans="9:12">
      <c r="I1049" s="208"/>
      <c r="J1049" s="208"/>
      <c r="K1049" s="208"/>
      <c r="L1049" s="208"/>
    </row>
    <row r="1050" spans="9:12">
      <c r="I1050" s="208"/>
      <c r="J1050" s="208"/>
      <c r="K1050" s="208"/>
      <c r="L1050" s="208"/>
    </row>
    <row r="1051" spans="9:12">
      <c r="I1051" s="208"/>
      <c r="J1051" s="208"/>
      <c r="K1051" s="208"/>
      <c r="L1051" s="208"/>
    </row>
    <row r="1052" spans="9:12">
      <c r="I1052" s="208"/>
      <c r="J1052" s="208"/>
      <c r="K1052" s="208"/>
      <c r="L1052" s="208"/>
    </row>
    <row r="1053" spans="9:12">
      <c r="I1053" s="208"/>
      <c r="J1053" s="208"/>
      <c r="K1053" s="208"/>
      <c r="L1053" s="208"/>
    </row>
    <row r="1054" spans="9:12">
      <c r="I1054" s="208"/>
      <c r="J1054" s="208"/>
      <c r="K1054" s="208"/>
      <c r="L1054" s="208"/>
    </row>
    <row r="1055" spans="9:12">
      <c r="I1055" s="208"/>
      <c r="J1055" s="208"/>
      <c r="K1055" s="208"/>
      <c r="L1055" s="208"/>
    </row>
    <row r="1056" spans="9:12">
      <c r="I1056" s="208"/>
      <c r="J1056" s="208"/>
      <c r="K1056" s="208"/>
      <c r="L1056" s="208"/>
    </row>
    <row r="1057" spans="9:12">
      <c r="I1057" s="208"/>
      <c r="J1057" s="208"/>
      <c r="K1057" s="208"/>
      <c r="L1057" s="208"/>
    </row>
    <row r="1058" spans="9:12">
      <c r="I1058" s="208"/>
      <c r="J1058" s="208"/>
      <c r="K1058" s="208"/>
      <c r="L1058" s="208"/>
    </row>
    <row r="1059" spans="9:12">
      <c r="I1059" s="208"/>
      <c r="J1059" s="208"/>
      <c r="K1059" s="208"/>
      <c r="L1059" s="208"/>
    </row>
    <row r="1060" spans="9:12">
      <c r="I1060" s="208"/>
      <c r="J1060" s="208"/>
      <c r="K1060" s="208"/>
      <c r="L1060" s="208"/>
    </row>
    <row r="1061" spans="9:12">
      <c r="I1061" s="208"/>
      <c r="J1061" s="208"/>
      <c r="K1061" s="208"/>
      <c r="L1061" s="208"/>
    </row>
    <row r="1062" spans="9:12">
      <c r="I1062" s="208"/>
      <c r="J1062" s="208"/>
      <c r="K1062" s="208"/>
      <c r="L1062" s="208"/>
    </row>
    <row r="1063" spans="9:12">
      <c r="I1063" s="208"/>
      <c r="J1063" s="208"/>
      <c r="K1063" s="208"/>
      <c r="L1063" s="208"/>
    </row>
    <row r="1064" spans="9:12">
      <c r="I1064" s="208"/>
      <c r="J1064" s="208"/>
      <c r="K1064" s="208"/>
      <c r="L1064" s="208"/>
    </row>
    <row r="1065" spans="9:12">
      <c r="I1065" s="208"/>
      <c r="J1065" s="208"/>
      <c r="K1065" s="208"/>
      <c r="L1065" s="208"/>
    </row>
    <row r="1066" spans="9:12">
      <c r="I1066" s="208"/>
      <c r="J1066" s="208"/>
      <c r="K1066" s="208"/>
      <c r="L1066" s="208"/>
    </row>
    <row r="1067" spans="9:12">
      <c r="I1067" s="208"/>
      <c r="J1067" s="208"/>
      <c r="K1067" s="208"/>
      <c r="L1067" s="208"/>
    </row>
    <row r="1068" spans="9:12">
      <c r="I1068" s="208"/>
      <c r="J1068" s="208"/>
      <c r="K1068" s="208"/>
      <c r="L1068" s="208"/>
    </row>
    <row r="1069" spans="9:12">
      <c r="I1069" s="208"/>
      <c r="J1069" s="208"/>
      <c r="K1069" s="208"/>
      <c r="L1069" s="208"/>
    </row>
    <row r="1070" spans="9:12">
      <c r="I1070" s="208"/>
      <c r="J1070" s="208"/>
      <c r="K1070" s="208"/>
      <c r="L1070" s="208"/>
    </row>
    <row r="1071" spans="9:12">
      <c r="I1071" s="208"/>
      <c r="J1071" s="208"/>
      <c r="K1071" s="208"/>
      <c r="L1071" s="208"/>
    </row>
    <row r="1072" spans="9:12">
      <c r="I1072" s="208"/>
      <c r="J1072" s="208"/>
      <c r="K1072" s="208"/>
      <c r="L1072" s="208"/>
    </row>
    <row r="1073" spans="9:12">
      <c r="I1073" s="208"/>
      <c r="J1073" s="208"/>
      <c r="K1073" s="208"/>
      <c r="L1073" s="208"/>
    </row>
    <row r="1074" spans="9:12">
      <c r="I1074" s="208"/>
      <c r="J1074" s="208"/>
      <c r="K1074" s="208"/>
      <c r="L1074" s="208"/>
    </row>
    <row r="1075" spans="9:12">
      <c r="I1075" s="208"/>
      <c r="J1075" s="208"/>
      <c r="K1075" s="208"/>
      <c r="L1075" s="208"/>
    </row>
    <row r="1076" spans="9:12">
      <c r="I1076" s="208"/>
      <c r="J1076" s="208"/>
      <c r="K1076" s="208"/>
      <c r="L1076" s="208"/>
    </row>
    <row r="1077" spans="9:12">
      <c r="I1077" s="208"/>
      <c r="J1077" s="208"/>
      <c r="K1077" s="208"/>
      <c r="L1077" s="208"/>
    </row>
    <row r="1078" spans="9:12">
      <c r="I1078" s="208"/>
      <c r="J1078" s="208"/>
      <c r="K1078" s="208"/>
      <c r="L1078" s="208"/>
    </row>
    <row r="1079" spans="9:12">
      <c r="I1079" s="208"/>
      <c r="J1079" s="208"/>
      <c r="K1079" s="208"/>
      <c r="L1079" s="208"/>
    </row>
    <row r="1080" spans="9:12">
      <c r="I1080" s="208"/>
      <c r="J1080" s="208"/>
      <c r="K1080" s="208"/>
      <c r="L1080" s="208"/>
    </row>
    <row r="1081" spans="9:12">
      <c r="I1081" s="208"/>
      <c r="J1081" s="208"/>
      <c r="K1081" s="208"/>
      <c r="L1081" s="208"/>
    </row>
    <row r="1082" spans="9:12">
      <c r="I1082" s="208"/>
      <c r="J1082" s="208"/>
      <c r="K1082" s="208"/>
      <c r="L1082" s="208"/>
    </row>
    <row r="1083" spans="9:12">
      <c r="I1083" s="208"/>
      <c r="J1083" s="208"/>
      <c r="K1083" s="208"/>
      <c r="L1083" s="208"/>
    </row>
    <row r="1084" spans="9:12">
      <c r="I1084" s="208"/>
      <c r="J1084" s="208"/>
      <c r="K1084" s="208"/>
      <c r="L1084" s="208"/>
    </row>
    <row r="1085" spans="9:12">
      <c r="I1085" s="208"/>
      <c r="J1085" s="208"/>
      <c r="K1085" s="208"/>
      <c r="L1085" s="208"/>
    </row>
    <row r="1086" spans="9:12">
      <c r="I1086" s="208"/>
      <c r="J1086" s="208"/>
      <c r="K1086" s="208"/>
      <c r="L1086" s="208"/>
    </row>
    <row r="1087" spans="9:12">
      <c r="I1087" s="208"/>
      <c r="J1087" s="208"/>
      <c r="K1087" s="208"/>
      <c r="L1087" s="208"/>
    </row>
    <row r="1088" spans="9:12">
      <c r="I1088" s="208"/>
      <c r="J1088" s="208"/>
      <c r="K1088" s="208"/>
      <c r="L1088" s="208"/>
    </row>
    <row r="1089" spans="9:12">
      <c r="I1089" s="208"/>
      <c r="J1089" s="208"/>
      <c r="K1089" s="208"/>
      <c r="L1089" s="208"/>
    </row>
    <row r="1090" spans="9:12">
      <c r="I1090" s="208"/>
      <c r="J1090" s="208"/>
      <c r="K1090" s="208"/>
      <c r="L1090" s="208"/>
    </row>
    <row r="1091" spans="9:12">
      <c r="I1091" s="208"/>
      <c r="J1091" s="208"/>
      <c r="K1091" s="208"/>
      <c r="L1091" s="208"/>
    </row>
    <row r="1092" spans="9:12">
      <c r="I1092" s="208"/>
      <c r="J1092" s="208"/>
      <c r="K1092" s="208"/>
      <c r="L1092" s="208"/>
    </row>
    <row r="1093" spans="9:12">
      <c r="I1093" s="208"/>
      <c r="J1093" s="208"/>
      <c r="K1093" s="208"/>
      <c r="L1093" s="208"/>
    </row>
    <row r="1094" spans="9:12">
      <c r="I1094" s="208"/>
      <c r="J1094" s="208"/>
      <c r="K1094" s="208"/>
      <c r="L1094" s="208"/>
    </row>
    <row r="1095" spans="9:12">
      <c r="I1095" s="208"/>
      <c r="J1095" s="208"/>
      <c r="K1095" s="208"/>
      <c r="L1095" s="208"/>
    </row>
    <row r="1096" spans="9:12">
      <c r="I1096" s="208"/>
      <c r="J1096" s="208"/>
      <c r="K1096" s="208"/>
      <c r="L1096" s="208"/>
    </row>
    <row r="1097" spans="9:12">
      <c r="I1097" s="208"/>
      <c r="J1097" s="208"/>
      <c r="K1097" s="208"/>
      <c r="L1097" s="208"/>
    </row>
    <row r="1098" spans="9:12">
      <c r="I1098" s="208"/>
      <c r="J1098" s="208"/>
      <c r="K1098" s="208"/>
      <c r="L1098" s="208"/>
    </row>
    <row r="1099" spans="9:12">
      <c r="I1099" s="208"/>
      <c r="J1099" s="208"/>
      <c r="K1099" s="208"/>
      <c r="L1099" s="208"/>
    </row>
    <row r="1100" spans="9:12">
      <c r="I1100" s="208"/>
      <c r="J1100" s="208"/>
      <c r="K1100" s="208"/>
      <c r="L1100" s="208"/>
    </row>
    <row r="1101" spans="9:12">
      <c r="I1101" s="208"/>
      <c r="J1101" s="208"/>
      <c r="K1101" s="208"/>
      <c r="L1101" s="208"/>
    </row>
    <row r="1102" spans="9:12">
      <c r="I1102" s="208"/>
      <c r="J1102" s="208"/>
      <c r="K1102" s="208"/>
      <c r="L1102" s="208"/>
    </row>
    <row r="1103" spans="9:12">
      <c r="I1103" s="208"/>
      <c r="J1103" s="208"/>
      <c r="K1103" s="208"/>
      <c r="L1103" s="208"/>
    </row>
    <row r="1104" spans="9:12">
      <c r="I1104" s="208"/>
      <c r="J1104" s="208"/>
      <c r="K1104" s="208"/>
      <c r="L1104" s="208"/>
    </row>
    <row r="1105" spans="9:12">
      <c r="I1105" s="208"/>
      <c r="J1105" s="208"/>
      <c r="K1105" s="208"/>
      <c r="L1105" s="208"/>
    </row>
    <row r="1106" spans="9:12">
      <c r="I1106" s="208"/>
      <c r="J1106" s="208"/>
      <c r="K1106" s="208"/>
      <c r="L1106" s="208"/>
    </row>
    <row r="1107" spans="9:12">
      <c r="I1107" s="208"/>
      <c r="J1107" s="208"/>
      <c r="K1107" s="208"/>
      <c r="L1107" s="208"/>
    </row>
    <row r="1108" spans="9:12">
      <c r="I1108" s="208"/>
      <c r="J1108" s="208"/>
      <c r="K1108" s="208"/>
      <c r="L1108" s="208"/>
    </row>
    <row r="1109" spans="9:12">
      <c r="I1109" s="208"/>
      <c r="J1109" s="208"/>
      <c r="K1109" s="208"/>
      <c r="L1109" s="208"/>
    </row>
    <row r="1110" spans="9:12">
      <c r="I1110" s="208"/>
      <c r="J1110" s="208"/>
      <c r="K1110" s="208"/>
      <c r="L1110" s="208"/>
    </row>
    <row r="1111" spans="9:12">
      <c r="I1111" s="208"/>
      <c r="J1111" s="208"/>
      <c r="K1111" s="208"/>
      <c r="L1111" s="208"/>
    </row>
    <row r="1112" spans="9:12">
      <c r="I1112" s="208"/>
      <c r="J1112" s="208"/>
      <c r="K1112" s="208"/>
      <c r="L1112" s="208"/>
    </row>
    <row r="1113" spans="9:12">
      <c r="I1113" s="208"/>
      <c r="J1113" s="208"/>
      <c r="K1113" s="208"/>
      <c r="L1113" s="208"/>
    </row>
    <row r="1114" spans="9:12">
      <c r="I1114" s="208"/>
      <c r="J1114" s="208"/>
      <c r="K1114" s="208"/>
      <c r="L1114" s="208"/>
    </row>
    <row r="1115" spans="9:12">
      <c r="I1115" s="208"/>
      <c r="J1115" s="208"/>
      <c r="K1115" s="208"/>
      <c r="L1115" s="208"/>
    </row>
    <row r="1116" spans="9:12">
      <c r="I1116" s="208"/>
      <c r="J1116" s="208"/>
      <c r="K1116" s="208"/>
      <c r="L1116" s="208"/>
    </row>
    <row r="1117" spans="9:12">
      <c r="I1117" s="208"/>
      <c r="J1117" s="208"/>
      <c r="K1117" s="208"/>
      <c r="L1117" s="208"/>
    </row>
    <row r="1118" spans="9:12">
      <c r="I1118" s="208"/>
      <c r="J1118" s="208"/>
      <c r="K1118" s="208"/>
      <c r="L1118" s="208"/>
    </row>
    <row r="1119" spans="9:12">
      <c r="I1119" s="208"/>
      <c r="J1119" s="208"/>
      <c r="K1119" s="208"/>
      <c r="L1119" s="208"/>
    </row>
    <row r="1120" spans="9:12">
      <c r="I1120" s="208"/>
      <c r="J1120" s="208"/>
      <c r="K1120" s="208"/>
      <c r="L1120" s="208"/>
    </row>
    <row r="1121" spans="9:12">
      <c r="I1121" s="208"/>
      <c r="J1121" s="208"/>
      <c r="K1121" s="208"/>
      <c r="L1121" s="208"/>
    </row>
    <row r="1122" spans="9:12">
      <c r="I1122" s="208"/>
      <c r="J1122" s="208"/>
      <c r="K1122" s="208"/>
      <c r="L1122" s="208"/>
    </row>
    <row r="1123" spans="9:12">
      <c r="I1123" s="208"/>
      <c r="J1123" s="208"/>
      <c r="K1123" s="208"/>
      <c r="L1123" s="208"/>
    </row>
    <row r="1124" spans="9:12">
      <c r="I1124" s="208"/>
      <c r="J1124" s="208"/>
      <c r="K1124" s="208"/>
      <c r="L1124" s="208"/>
    </row>
    <row r="1125" spans="9:12">
      <c r="I1125" s="208"/>
      <c r="J1125" s="208"/>
      <c r="K1125" s="208"/>
      <c r="L1125" s="208"/>
    </row>
    <row r="1126" spans="9:12">
      <c r="I1126" s="208"/>
      <c r="J1126" s="208"/>
      <c r="K1126" s="208"/>
      <c r="L1126" s="208"/>
    </row>
    <row r="1127" spans="9:12">
      <c r="I1127" s="208"/>
      <c r="J1127" s="208"/>
      <c r="K1127" s="208"/>
      <c r="L1127" s="208"/>
    </row>
    <row r="1128" spans="9:12">
      <c r="I1128" s="208"/>
      <c r="J1128" s="208"/>
      <c r="K1128" s="208"/>
      <c r="L1128" s="208"/>
    </row>
    <row r="1129" spans="9:12">
      <c r="I1129" s="208"/>
      <c r="J1129" s="208"/>
      <c r="K1129" s="208"/>
      <c r="L1129" s="208"/>
    </row>
    <row r="1130" spans="9:12">
      <c r="I1130" s="208"/>
      <c r="J1130" s="208"/>
      <c r="K1130" s="208"/>
      <c r="L1130" s="208"/>
    </row>
    <row r="1131" spans="9:12">
      <c r="I1131" s="208"/>
      <c r="J1131" s="208"/>
      <c r="K1131" s="208"/>
      <c r="L1131" s="208"/>
    </row>
    <row r="1132" spans="9:12">
      <c r="I1132" s="208"/>
      <c r="J1132" s="208"/>
      <c r="K1132" s="208"/>
      <c r="L1132" s="208"/>
    </row>
    <row r="1133" spans="9:12">
      <c r="I1133" s="208"/>
      <c r="J1133" s="208"/>
      <c r="K1133" s="208"/>
      <c r="L1133" s="208"/>
    </row>
    <row r="1134" spans="9:12">
      <c r="I1134" s="208"/>
      <c r="J1134" s="208"/>
      <c r="K1134" s="208"/>
      <c r="L1134" s="208"/>
    </row>
    <row r="1135" spans="9:12">
      <c r="I1135" s="208"/>
      <c r="J1135" s="208"/>
      <c r="K1135" s="208"/>
      <c r="L1135" s="208"/>
    </row>
    <row r="1136" spans="9:12">
      <c r="I1136" s="208"/>
      <c r="J1136" s="208"/>
      <c r="K1136" s="208"/>
      <c r="L1136" s="208"/>
    </row>
    <row r="1137" spans="9:12">
      <c r="I1137" s="208"/>
      <c r="J1137" s="208"/>
      <c r="K1137" s="208"/>
      <c r="L1137" s="208"/>
    </row>
    <row r="1138" spans="9:12">
      <c r="I1138" s="208"/>
      <c r="J1138" s="208"/>
      <c r="K1138" s="208"/>
      <c r="L1138" s="208"/>
    </row>
    <row r="1139" spans="9:12">
      <c r="I1139" s="208"/>
      <c r="J1139" s="208"/>
      <c r="K1139" s="208"/>
      <c r="L1139" s="208"/>
    </row>
    <row r="1140" spans="9:12">
      <c r="I1140" s="208"/>
      <c r="J1140" s="208"/>
      <c r="K1140" s="208"/>
      <c r="L1140" s="208"/>
    </row>
    <row r="1141" spans="9:12">
      <c r="I1141" s="208"/>
      <c r="J1141" s="208"/>
      <c r="K1141" s="208"/>
      <c r="L1141" s="208"/>
    </row>
    <row r="1142" spans="9:12">
      <c r="I1142" s="208"/>
      <c r="J1142" s="208"/>
      <c r="K1142" s="208"/>
      <c r="L1142" s="208"/>
    </row>
    <row r="1143" spans="9:12">
      <c r="I1143" s="208"/>
      <c r="J1143" s="208"/>
      <c r="K1143" s="208"/>
      <c r="L1143" s="208"/>
    </row>
    <row r="1144" spans="9:12">
      <c r="I1144" s="208"/>
      <c r="J1144" s="208"/>
      <c r="K1144" s="208"/>
      <c r="L1144" s="208"/>
    </row>
    <row r="1145" spans="9:12">
      <c r="I1145" s="208"/>
      <c r="J1145" s="208"/>
      <c r="K1145" s="208"/>
      <c r="L1145" s="208"/>
    </row>
    <row r="1146" spans="9:12">
      <c r="I1146" s="208"/>
      <c r="J1146" s="208"/>
      <c r="K1146" s="208"/>
      <c r="L1146" s="208"/>
    </row>
    <row r="1147" spans="9:12">
      <c r="I1147" s="208"/>
      <c r="J1147" s="208"/>
      <c r="K1147" s="208"/>
      <c r="L1147" s="208"/>
    </row>
    <row r="1148" spans="9:12">
      <c r="I1148" s="208"/>
      <c r="J1148" s="208"/>
      <c r="K1148" s="208"/>
      <c r="L1148" s="208"/>
    </row>
    <row r="1149" spans="9:12">
      <c r="I1149" s="208"/>
      <c r="J1149" s="208"/>
      <c r="K1149" s="208"/>
      <c r="L1149" s="208"/>
    </row>
    <row r="1150" spans="9:12">
      <c r="I1150" s="208"/>
      <c r="J1150" s="208"/>
      <c r="K1150" s="208"/>
      <c r="L1150" s="208"/>
    </row>
    <row r="1151" spans="9:12">
      <c r="I1151" s="208"/>
      <c r="J1151" s="208"/>
      <c r="K1151" s="208"/>
      <c r="L1151" s="208"/>
    </row>
    <row r="1152" spans="9:12">
      <c r="I1152" s="208"/>
      <c r="J1152" s="208"/>
      <c r="K1152" s="208"/>
      <c r="L1152" s="208"/>
    </row>
    <row r="1153" spans="9:12">
      <c r="I1153" s="208"/>
      <c r="J1153" s="208"/>
      <c r="K1153" s="208"/>
      <c r="L1153" s="208"/>
    </row>
    <row r="1154" spans="9:12">
      <c r="I1154" s="208"/>
      <c r="J1154" s="208"/>
      <c r="K1154" s="208"/>
      <c r="L1154" s="208"/>
    </row>
    <row r="1155" spans="9:12">
      <c r="I1155" s="208"/>
      <c r="J1155" s="208"/>
      <c r="K1155" s="208"/>
      <c r="L1155" s="208"/>
    </row>
    <row r="1156" spans="9:12">
      <c r="I1156" s="208"/>
      <c r="J1156" s="208"/>
      <c r="K1156" s="208"/>
      <c r="L1156" s="208"/>
    </row>
    <row r="1157" spans="9:12">
      <c r="I1157" s="208"/>
      <c r="J1157" s="208"/>
      <c r="K1157" s="208"/>
      <c r="L1157" s="208"/>
    </row>
    <row r="1158" spans="9:12">
      <c r="I1158" s="208"/>
      <c r="J1158" s="208"/>
      <c r="K1158" s="208"/>
      <c r="L1158" s="208"/>
    </row>
    <row r="1159" spans="9:12">
      <c r="I1159" s="208"/>
      <c r="J1159" s="208"/>
      <c r="K1159" s="208"/>
      <c r="L1159" s="208"/>
    </row>
    <row r="1160" spans="9:12">
      <c r="I1160" s="208"/>
      <c r="J1160" s="208"/>
      <c r="K1160" s="208"/>
      <c r="L1160" s="208"/>
    </row>
    <row r="1161" spans="9:12">
      <c r="I1161" s="208"/>
      <c r="J1161" s="208"/>
      <c r="K1161" s="208"/>
      <c r="L1161" s="208"/>
    </row>
    <row r="1162" spans="9:12">
      <c r="I1162" s="208"/>
      <c r="J1162" s="208"/>
      <c r="K1162" s="208"/>
      <c r="L1162" s="208"/>
    </row>
    <row r="1163" spans="9:12">
      <c r="I1163" s="208"/>
      <c r="J1163" s="208"/>
      <c r="K1163" s="208"/>
      <c r="L1163" s="208"/>
    </row>
    <row r="1164" spans="9:12">
      <c r="I1164" s="208"/>
      <c r="J1164" s="208"/>
      <c r="K1164" s="208"/>
      <c r="L1164" s="208"/>
    </row>
    <row r="1165" spans="9:12">
      <c r="I1165" s="208"/>
      <c r="J1165" s="208"/>
      <c r="K1165" s="208"/>
      <c r="L1165" s="208"/>
    </row>
    <row r="1166" spans="9:12">
      <c r="I1166" s="208"/>
      <c r="J1166" s="208"/>
      <c r="K1166" s="208"/>
      <c r="L1166" s="208"/>
    </row>
    <row r="1167" spans="9:12">
      <c r="I1167" s="208"/>
      <c r="J1167" s="208"/>
      <c r="K1167" s="208"/>
      <c r="L1167" s="208"/>
    </row>
    <row r="1168" spans="9:12">
      <c r="I1168" s="208"/>
      <c r="J1168" s="208"/>
      <c r="K1168" s="208"/>
      <c r="L1168" s="208"/>
    </row>
    <row r="1169" spans="9:12">
      <c r="I1169" s="208"/>
      <c r="J1169" s="208"/>
      <c r="K1169" s="208"/>
      <c r="L1169" s="208"/>
    </row>
    <row r="1170" spans="9:12">
      <c r="I1170" s="208"/>
      <c r="J1170" s="208"/>
      <c r="K1170" s="208"/>
      <c r="L1170" s="208"/>
    </row>
    <row r="1171" spans="9:12">
      <c r="I1171" s="208"/>
      <c r="J1171" s="208"/>
      <c r="K1171" s="208"/>
      <c r="L1171" s="208"/>
    </row>
    <row r="1172" spans="9:12">
      <c r="I1172" s="208"/>
      <c r="J1172" s="208"/>
      <c r="K1172" s="208"/>
      <c r="L1172" s="208"/>
    </row>
    <row r="1173" spans="9:12">
      <c r="I1173" s="208"/>
      <c r="J1173" s="208"/>
      <c r="K1173" s="208"/>
      <c r="L1173" s="208"/>
    </row>
    <row r="1174" spans="9:12">
      <c r="I1174" s="208"/>
      <c r="J1174" s="208"/>
      <c r="K1174" s="208"/>
      <c r="L1174" s="208"/>
    </row>
    <row r="1175" spans="9:12">
      <c r="I1175" s="208"/>
      <c r="J1175" s="208"/>
      <c r="K1175" s="208"/>
      <c r="L1175" s="208"/>
    </row>
    <row r="1176" spans="9:12">
      <c r="I1176" s="208"/>
      <c r="J1176" s="208"/>
      <c r="K1176" s="208"/>
      <c r="L1176" s="208"/>
    </row>
    <row r="1177" spans="9:12">
      <c r="I1177" s="208"/>
      <c r="J1177" s="208"/>
      <c r="K1177" s="208"/>
      <c r="L1177" s="208"/>
    </row>
    <row r="1178" spans="9:12">
      <c r="I1178" s="208"/>
      <c r="J1178" s="208"/>
      <c r="K1178" s="208"/>
      <c r="L1178" s="208"/>
    </row>
    <row r="1179" spans="9:12">
      <c r="I1179" s="208"/>
      <c r="J1179" s="208"/>
      <c r="K1179" s="208"/>
      <c r="L1179" s="208"/>
    </row>
    <row r="1180" spans="9:12">
      <c r="I1180" s="208"/>
      <c r="J1180" s="208"/>
      <c r="K1180" s="208"/>
      <c r="L1180" s="208"/>
    </row>
    <row r="1181" spans="9:12">
      <c r="I1181" s="208"/>
      <c r="J1181" s="208"/>
      <c r="K1181" s="208"/>
      <c r="L1181" s="208"/>
    </row>
    <row r="1182" spans="9:12">
      <c r="I1182" s="208"/>
      <c r="J1182" s="208"/>
      <c r="K1182" s="208"/>
      <c r="L1182" s="208"/>
    </row>
    <row r="1183" spans="9:12">
      <c r="I1183" s="208"/>
      <c r="J1183" s="208"/>
      <c r="K1183" s="208"/>
      <c r="L1183" s="208"/>
    </row>
    <row r="1184" spans="9:12">
      <c r="I1184" s="208"/>
      <c r="J1184" s="208"/>
      <c r="K1184" s="208"/>
      <c r="L1184" s="208"/>
    </row>
    <row r="1185" spans="9:12">
      <c r="I1185" s="208"/>
      <c r="J1185" s="208"/>
      <c r="K1185" s="208"/>
      <c r="L1185" s="208"/>
    </row>
    <row r="1186" spans="9:12">
      <c r="I1186" s="208"/>
      <c r="J1186" s="208"/>
      <c r="K1186" s="208"/>
      <c r="L1186" s="208"/>
    </row>
    <row r="1187" spans="9:12">
      <c r="I1187" s="208"/>
      <c r="J1187" s="208"/>
      <c r="K1187" s="208"/>
      <c r="L1187" s="208"/>
    </row>
    <row r="1188" spans="9:12">
      <c r="I1188" s="208"/>
      <c r="J1188" s="208"/>
      <c r="K1188" s="208"/>
      <c r="L1188" s="208"/>
    </row>
    <row r="1189" spans="9:12">
      <c r="I1189" s="208"/>
      <c r="J1189" s="208"/>
      <c r="K1189" s="208"/>
      <c r="L1189" s="208"/>
    </row>
    <row r="1190" spans="9:12">
      <c r="I1190" s="208"/>
      <c r="J1190" s="208"/>
      <c r="K1190" s="208"/>
      <c r="L1190" s="208"/>
    </row>
    <row r="1191" spans="9:12">
      <c r="I1191" s="208"/>
      <c r="J1191" s="208"/>
      <c r="K1191" s="208"/>
      <c r="L1191" s="208"/>
    </row>
    <row r="1192" spans="9:12">
      <c r="I1192" s="208"/>
      <c r="J1192" s="208"/>
      <c r="K1192" s="208"/>
      <c r="L1192" s="208"/>
    </row>
    <row r="1193" spans="9:12">
      <c r="I1193" s="208"/>
      <c r="J1193" s="208"/>
      <c r="K1193" s="208"/>
      <c r="L1193" s="208"/>
    </row>
    <row r="1194" spans="9:12">
      <c r="I1194" s="208"/>
      <c r="J1194" s="208"/>
      <c r="K1194" s="208"/>
      <c r="L1194" s="208"/>
    </row>
    <row r="1195" spans="9:12">
      <c r="I1195" s="208"/>
      <c r="J1195" s="208"/>
      <c r="K1195" s="208"/>
      <c r="L1195" s="208"/>
    </row>
    <row r="1196" spans="9:12">
      <c r="I1196" s="208"/>
      <c r="J1196" s="208"/>
      <c r="K1196" s="208"/>
      <c r="L1196" s="208"/>
    </row>
    <row r="1197" spans="9:12">
      <c r="I1197" s="208"/>
      <c r="J1197" s="208"/>
      <c r="K1197" s="208"/>
      <c r="L1197" s="208"/>
    </row>
    <row r="1198" spans="9:12">
      <c r="I1198" s="208"/>
      <c r="J1198" s="208"/>
      <c r="K1198" s="208"/>
      <c r="L1198" s="208"/>
    </row>
    <row r="1199" spans="9:12">
      <c r="I1199" s="208"/>
      <c r="J1199" s="208"/>
      <c r="K1199" s="208"/>
      <c r="L1199" s="208"/>
    </row>
    <row r="1200" spans="9:12">
      <c r="I1200" s="208"/>
      <c r="J1200" s="208"/>
      <c r="K1200" s="208"/>
      <c r="L1200" s="208"/>
    </row>
    <row r="1201" spans="9:12">
      <c r="I1201" s="208"/>
      <c r="J1201" s="208"/>
      <c r="K1201" s="208"/>
      <c r="L1201" s="208"/>
    </row>
    <row r="1202" spans="9:12">
      <c r="I1202" s="208"/>
      <c r="J1202" s="208"/>
      <c r="K1202" s="208"/>
      <c r="L1202" s="208"/>
    </row>
    <row r="1203" spans="9:12">
      <c r="I1203" s="208"/>
      <c r="J1203" s="208"/>
      <c r="K1203" s="208"/>
      <c r="L1203" s="208"/>
    </row>
    <row r="1204" spans="9:12">
      <c r="I1204" s="208"/>
      <c r="J1204" s="208"/>
      <c r="K1204" s="208"/>
      <c r="L1204" s="208"/>
    </row>
    <row r="1205" spans="9:12">
      <c r="I1205" s="208"/>
      <c r="J1205" s="208"/>
      <c r="K1205" s="208"/>
      <c r="L1205" s="208"/>
    </row>
    <row r="1206" spans="9:12">
      <c r="I1206" s="208"/>
      <c r="J1206" s="208"/>
      <c r="K1206" s="208"/>
      <c r="L1206" s="208"/>
    </row>
    <row r="1207" spans="9:12">
      <c r="I1207" s="208"/>
      <c r="J1207" s="208"/>
      <c r="K1207" s="208"/>
      <c r="L1207" s="208"/>
    </row>
    <row r="1208" spans="9:12">
      <c r="I1208" s="208"/>
      <c r="J1208" s="208"/>
      <c r="K1208" s="208"/>
      <c r="L1208" s="208"/>
    </row>
    <row r="1209" spans="9:12">
      <c r="I1209" s="208"/>
      <c r="J1209" s="208"/>
      <c r="K1209" s="208"/>
      <c r="L1209" s="208"/>
    </row>
    <row r="1210" spans="9:12">
      <c r="I1210" s="208"/>
      <c r="J1210" s="208"/>
      <c r="K1210" s="208"/>
      <c r="L1210" s="208"/>
    </row>
    <row r="1211" spans="9:12">
      <c r="I1211" s="208"/>
      <c r="J1211" s="208"/>
      <c r="K1211" s="208"/>
      <c r="L1211" s="208"/>
    </row>
    <row r="1212" spans="9:12">
      <c r="I1212" s="208"/>
      <c r="J1212" s="208"/>
      <c r="K1212" s="208"/>
      <c r="L1212" s="208"/>
    </row>
    <row r="1213" spans="9:12">
      <c r="I1213" s="208"/>
      <c r="J1213" s="208"/>
      <c r="K1213" s="208"/>
      <c r="L1213" s="208"/>
    </row>
    <row r="1214" spans="9:12">
      <c r="I1214" s="208"/>
      <c r="J1214" s="208"/>
      <c r="K1214" s="208"/>
      <c r="L1214" s="208"/>
    </row>
    <row r="1215" spans="9:12">
      <c r="I1215" s="208"/>
      <c r="J1215" s="208"/>
      <c r="K1215" s="208"/>
      <c r="L1215" s="208"/>
    </row>
    <row r="1216" spans="9:12">
      <c r="I1216" s="208"/>
      <c r="J1216" s="208"/>
      <c r="K1216" s="208"/>
      <c r="L1216" s="208"/>
    </row>
    <row r="1217" spans="9:12">
      <c r="I1217" s="208"/>
      <c r="J1217" s="208"/>
      <c r="K1217" s="208"/>
      <c r="L1217" s="208"/>
    </row>
    <row r="1218" spans="9:12">
      <c r="I1218" s="208"/>
      <c r="J1218" s="208"/>
      <c r="K1218" s="208"/>
      <c r="L1218" s="208"/>
    </row>
    <row r="1219" spans="9:12">
      <c r="I1219" s="208"/>
      <c r="J1219" s="208"/>
      <c r="K1219" s="208"/>
      <c r="L1219" s="208"/>
    </row>
    <row r="1220" spans="9:12">
      <c r="I1220" s="208"/>
      <c r="J1220" s="208"/>
      <c r="K1220" s="208"/>
      <c r="L1220" s="208"/>
    </row>
    <row r="1221" spans="9:12">
      <c r="I1221" s="208"/>
      <c r="J1221" s="208"/>
      <c r="K1221" s="208"/>
      <c r="L1221" s="208"/>
    </row>
    <row r="1222" spans="9:12">
      <c r="I1222" s="208"/>
      <c r="J1222" s="208"/>
      <c r="K1222" s="208"/>
      <c r="L1222" s="208"/>
    </row>
    <row r="1223" spans="9:12">
      <c r="I1223" s="208"/>
      <c r="J1223" s="208"/>
      <c r="K1223" s="208"/>
      <c r="L1223" s="208"/>
    </row>
    <row r="1224" spans="9:12">
      <c r="I1224" s="208"/>
      <c r="J1224" s="208"/>
      <c r="K1224" s="208"/>
      <c r="L1224" s="208"/>
    </row>
    <row r="1225" spans="9:12">
      <c r="I1225" s="208"/>
      <c r="J1225" s="208"/>
      <c r="K1225" s="208"/>
      <c r="L1225" s="208"/>
    </row>
    <row r="1226" spans="9:12">
      <c r="I1226" s="208"/>
      <c r="J1226" s="208"/>
      <c r="K1226" s="208"/>
      <c r="L1226" s="208"/>
    </row>
    <row r="1227" spans="9:12">
      <c r="I1227" s="208"/>
      <c r="J1227" s="208"/>
      <c r="K1227" s="208"/>
      <c r="L1227" s="208"/>
    </row>
    <row r="1228" spans="9:12">
      <c r="I1228" s="208"/>
      <c r="J1228" s="208"/>
      <c r="K1228" s="208"/>
      <c r="L1228" s="208"/>
    </row>
    <row r="1229" spans="9:12">
      <c r="I1229" s="208"/>
      <c r="J1229" s="208"/>
      <c r="K1229" s="208"/>
      <c r="L1229" s="208"/>
    </row>
    <row r="1230" spans="9:12">
      <c r="I1230" s="208"/>
      <c r="J1230" s="208"/>
      <c r="K1230" s="208"/>
      <c r="L1230" s="208"/>
    </row>
    <row r="1231" spans="9:12">
      <c r="I1231" s="208"/>
      <c r="J1231" s="208"/>
      <c r="K1231" s="208"/>
      <c r="L1231" s="208"/>
    </row>
    <row r="1232" spans="9:12">
      <c r="I1232" s="208"/>
      <c r="J1232" s="208"/>
      <c r="K1232" s="208"/>
      <c r="L1232" s="208"/>
    </row>
    <row r="1233" spans="9:12">
      <c r="I1233" s="208"/>
      <c r="J1233" s="208"/>
      <c r="K1233" s="208"/>
      <c r="L1233" s="208"/>
    </row>
    <row r="1234" spans="9:12">
      <c r="I1234" s="208"/>
      <c r="J1234" s="208"/>
      <c r="K1234" s="208"/>
      <c r="L1234" s="208"/>
    </row>
    <row r="1235" spans="9:12">
      <c r="I1235" s="208"/>
      <c r="J1235" s="208"/>
      <c r="K1235" s="208"/>
      <c r="L1235" s="208"/>
    </row>
    <row r="1236" spans="9:12">
      <c r="I1236" s="208"/>
      <c r="J1236" s="208"/>
      <c r="K1236" s="208"/>
      <c r="L1236" s="208"/>
    </row>
    <row r="1237" spans="9:12">
      <c r="I1237" s="208"/>
      <c r="J1237" s="208"/>
      <c r="K1237" s="208"/>
      <c r="L1237" s="208"/>
    </row>
    <row r="1238" spans="9:12">
      <c r="I1238" s="208"/>
      <c r="J1238" s="208"/>
      <c r="K1238" s="208"/>
      <c r="L1238" s="208"/>
    </row>
    <row r="1239" spans="9:12">
      <c r="I1239" s="208"/>
      <c r="J1239" s="208"/>
      <c r="K1239" s="208"/>
      <c r="L1239" s="208"/>
    </row>
    <row r="1240" spans="9:12">
      <c r="I1240" s="208"/>
      <c r="J1240" s="208"/>
      <c r="K1240" s="208"/>
      <c r="L1240" s="208"/>
    </row>
    <row r="1241" spans="9:12">
      <c r="I1241" s="208"/>
      <c r="J1241" s="208"/>
      <c r="K1241" s="208"/>
      <c r="L1241" s="208"/>
    </row>
    <row r="1242" spans="9:12">
      <c r="I1242" s="208"/>
      <c r="J1242" s="208"/>
      <c r="K1242" s="208"/>
      <c r="L1242" s="208"/>
    </row>
    <row r="1243" spans="9:12">
      <c r="I1243" s="208"/>
      <c r="J1243" s="208"/>
      <c r="K1243" s="208"/>
      <c r="L1243" s="208"/>
    </row>
    <row r="1244" spans="9:12">
      <c r="I1244" s="208"/>
      <c r="J1244" s="208"/>
      <c r="K1244" s="208"/>
      <c r="L1244" s="208"/>
    </row>
    <row r="1245" spans="9:12">
      <c r="I1245" s="208"/>
      <c r="J1245" s="208"/>
      <c r="K1245" s="208"/>
      <c r="L1245" s="208"/>
    </row>
    <row r="1246" spans="9:12">
      <c r="I1246" s="208"/>
      <c r="J1246" s="208"/>
      <c r="K1246" s="208"/>
      <c r="L1246" s="208"/>
    </row>
    <row r="1247" spans="9:12">
      <c r="I1247" s="208"/>
      <c r="J1247" s="208"/>
      <c r="K1247" s="208"/>
      <c r="L1247" s="208"/>
    </row>
    <row r="1248" spans="9:12">
      <c r="I1248" s="208"/>
      <c r="J1248" s="208"/>
      <c r="K1248" s="208"/>
      <c r="L1248" s="208"/>
    </row>
    <row r="1249" spans="9:12">
      <c r="I1249" s="208"/>
      <c r="J1249" s="208"/>
      <c r="K1249" s="208"/>
      <c r="L1249" s="208"/>
    </row>
    <row r="1250" spans="9:12">
      <c r="I1250" s="208"/>
      <c r="J1250" s="208"/>
      <c r="K1250" s="208"/>
      <c r="L1250" s="208"/>
    </row>
    <row r="1251" spans="9:12">
      <c r="I1251" s="208"/>
      <c r="J1251" s="208"/>
      <c r="K1251" s="208"/>
      <c r="L1251" s="208"/>
    </row>
    <row r="1252" spans="9:12">
      <c r="I1252" s="208"/>
      <c r="J1252" s="208"/>
      <c r="K1252" s="208"/>
      <c r="L1252" s="208"/>
    </row>
    <row r="1253" spans="9:12">
      <c r="I1253" s="208"/>
      <c r="J1253" s="208"/>
      <c r="K1253" s="208"/>
      <c r="L1253" s="208"/>
    </row>
    <row r="1254" spans="9:12">
      <c r="I1254" s="208"/>
      <c r="J1254" s="208"/>
      <c r="K1254" s="208"/>
      <c r="L1254" s="208"/>
    </row>
    <row r="1255" spans="9:12">
      <c r="I1255" s="208"/>
      <c r="J1255" s="208"/>
      <c r="K1255" s="208"/>
      <c r="L1255" s="208"/>
    </row>
    <row r="1256" spans="9:12">
      <c r="I1256" s="208"/>
      <c r="J1256" s="208"/>
      <c r="K1256" s="208"/>
      <c r="L1256" s="208"/>
    </row>
    <row r="1257" spans="9:12">
      <c r="I1257" s="208"/>
      <c r="J1257" s="208"/>
      <c r="K1257" s="208"/>
      <c r="L1257" s="208"/>
    </row>
    <row r="1258" spans="9:12">
      <c r="I1258" s="208"/>
      <c r="J1258" s="208"/>
      <c r="K1258" s="208"/>
      <c r="L1258" s="208"/>
    </row>
    <row r="1259" spans="9:12">
      <c r="I1259" s="208"/>
      <c r="J1259" s="208"/>
      <c r="K1259" s="208"/>
      <c r="L1259" s="208"/>
    </row>
    <row r="1260" spans="9:12">
      <c r="I1260" s="208"/>
      <c r="J1260" s="208"/>
      <c r="K1260" s="208"/>
      <c r="L1260" s="208"/>
    </row>
    <row r="1261" spans="9:12">
      <c r="I1261" s="208"/>
      <c r="J1261" s="208"/>
      <c r="K1261" s="208"/>
      <c r="L1261" s="208"/>
    </row>
    <row r="1262" spans="9:12">
      <c r="I1262" s="208"/>
      <c r="J1262" s="208"/>
      <c r="K1262" s="208"/>
      <c r="L1262" s="208"/>
    </row>
    <row r="1263" spans="9:12">
      <c r="I1263" s="208"/>
      <c r="J1263" s="208"/>
      <c r="K1263" s="208"/>
      <c r="L1263" s="208"/>
    </row>
    <row r="1264" spans="9:12">
      <c r="I1264" s="208"/>
      <c r="J1264" s="208"/>
      <c r="K1264" s="208"/>
      <c r="L1264" s="208"/>
    </row>
    <row r="1265" spans="9:12">
      <c r="I1265" s="208"/>
      <c r="J1265" s="208"/>
      <c r="K1265" s="208"/>
      <c r="L1265" s="208"/>
    </row>
    <row r="1266" spans="9:12">
      <c r="I1266" s="208"/>
      <c r="J1266" s="208"/>
      <c r="K1266" s="208"/>
      <c r="L1266" s="208"/>
    </row>
    <row r="1267" spans="9:12">
      <c r="I1267" s="208"/>
      <c r="J1267" s="208"/>
      <c r="K1267" s="208"/>
      <c r="L1267" s="208"/>
    </row>
    <row r="1268" spans="9:12">
      <c r="I1268" s="208"/>
      <c r="J1268" s="208"/>
      <c r="K1268" s="208"/>
      <c r="L1268" s="208"/>
    </row>
    <row r="1269" spans="9:12">
      <c r="I1269" s="208"/>
      <c r="J1269" s="208"/>
      <c r="K1269" s="208"/>
      <c r="L1269" s="208"/>
    </row>
    <row r="1270" spans="9:12">
      <c r="I1270" s="208"/>
      <c r="J1270" s="208"/>
      <c r="K1270" s="208"/>
      <c r="L1270" s="208"/>
    </row>
    <row r="1271" spans="9:12">
      <c r="I1271" s="208"/>
      <c r="J1271" s="208"/>
      <c r="K1271" s="208"/>
      <c r="L1271" s="208"/>
    </row>
    <row r="1272" spans="9:12">
      <c r="I1272" s="208"/>
      <c r="J1272" s="208"/>
      <c r="K1272" s="208"/>
      <c r="L1272" s="208"/>
    </row>
    <row r="1273" spans="9:12">
      <c r="I1273" s="208"/>
      <c r="J1273" s="208"/>
      <c r="K1273" s="208"/>
      <c r="L1273" s="208"/>
    </row>
    <row r="1274" spans="9:12">
      <c r="I1274" s="208"/>
      <c r="J1274" s="208"/>
      <c r="K1274" s="208"/>
      <c r="L1274" s="208"/>
    </row>
    <row r="1275" spans="9:12">
      <c r="I1275" s="208"/>
      <c r="J1275" s="208"/>
      <c r="K1275" s="208"/>
      <c r="L1275" s="208"/>
    </row>
    <row r="1276" spans="9:12">
      <c r="I1276" s="208"/>
      <c r="J1276" s="208"/>
      <c r="K1276" s="208"/>
      <c r="L1276" s="208"/>
    </row>
    <row r="1277" spans="9:12">
      <c r="I1277" s="208"/>
      <c r="J1277" s="208"/>
      <c r="K1277" s="208"/>
      <c r="L1277" s="208"/>
    </row>
    <row r="1278" spans="9:12">
      <c r="I1278" s="208"/>
      <c r="J1278" s="208"/>
      <c r="K1278" s="208"/>
      <c r="L1278" s="208"/>
    </row>
    <row r="1279" spans="9:12">
      <c r="I1279" s="208"/>
      <c r="J1279" s="208"/>
      <c r="K1279" s="208"/>
      <c r="L1279" s="208"/>
    </row>
    <row r="1280" spans="9:12">
      <c r="I1280" s="208"/>
      <c r="J1280" s="208"/>
      <c r="K1280" s="208"/>
      <c r="L1280" s="208"/>
    </row>
    <row r="1281" spans="9:12">
      <c r="I1281" s="208"/>
      <c r="J1281" s="208"/>
      <c r="K1281" s="208"/>
      <c r="L1281" s="208"/>
    </row>
    <row r="1282" spans="9:12">
      <c r="I1282" s="208"/>
      <c r="J1282" s="208"/>
      <c r="K1282" s="208"/>
      <c r="L1282" s="208"/>
    </row>
    <row r="1283" spans="9:12">
      <c r="I1283" s="208"/>
      <c r="J1283" s="208"/>
      <c r="K1283" s="208"/>
      <c r="L1283" s="208"/>
    </row>
    <row r="1284" spans="9:12">
      <c r="I1284" s="208"/>
      <c r="J1284" s="208"/>
      <c r="K1284" s="208"/>
      <c r="L1284" s="208"/>
    </row>
    <row r="1285" spans="9:12">
      <c r="I1285" s="208"/>
      <c r="J1285" s="208"/>
      <c r="K1285" s="208"/>
      <c r="L1285" s="208"/>
    </row>
    <row r="1286" spans="9:12">
      <c r="I1286" s="208"/>
      <c r="J1286" s="208"/>
      <c r="K1286" s="208"/>
      <c r="L1286" s="208"/>
    </row>
    <row r="1287" spans="9:12">
      <c r="I1287" s="208"/>
      <c r="J1287" s="208"/>
      <c r="K1287" s="208"/>
      <c r="L1287" s="208"/>
    </row>
    <row r="1288" spans="9:12">
      <c r="I1288" s="208"/>
      <c r="J1288" s="208"/>
      <c r="K1288" s="208"/>
      <c r="L1288" s="208"/>
    </row>
    <row r="1289" spans="9:12">
      <c r="I1289" s="208"/>
      <c r="J1289" s="208"/>
      <c r="K1289" s="208"/>
      <c r="L1289" s="208"/>
    </row>
    <row r="1290" spans="9:12">
      <c r="I1290" s="208"/>
      <c r="J1290" s="208"/>
      <c r="K1290" s="208"/>
      <c r="L1290" s="208"/>
    </row>
  </sheetData>
  <sheetProtection password="DC2B" sheet="1" objects="1" scenarios="1"/>
  <mergeCells count="24">
    <mergeCell ref="H20:J20"/>
    <mergeCell ref="A10:I10"/>
    <mergeCell ref="J5:L5"/>
    <mergeCell ref="J6:L6"/>
    <mergeCell ref="J7:L7"/>
    <mergeCell ref="J8:L8"/>
    <mergeCell ref="J9:L9"/>
    <mergeCell ref="B11:B12"/>
    <mergeCell ref="D11:D12"/>
    <mergeCell ref="A1:L1"/>
    <mergeCell ref="A2:L2"/>
    <mergeCell ref="A11:A12"/>
    <mergeCell ref="C11:C12"/>
    <mergeCell ref="E11:E12"/>
    <mergeCell ref="J10:L10"/>
    <mergeCell ref="A7:D7"/>
    <mergeCell ref="A6:D6"/>
    <mergeCell ref="A3:L3"/>
    <mergeCell ref="A4:L4"/>
    <mergeCell ref="E5:I5"/>
    <mergeCell ref="E6:I6"/>
    <mergeCell ref="E7:I7"/>
    <mergeCell ref="E8:I8"/>
    <mergeCell ref="E9:I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47A5-E002-4306-A7E5-82DF665B0A6A}">
  <sheetPr codeName="Sheet5"/>
  <dimension ref="A1:N25"/>
  <sheetViews>
    <sheetView topLeftCell="F1" workbookViewId="0">
      <selection activeCell="A3" sqref="A3:L3"/>
    </sheetView>
  </sheetViews>
  <sheetFormatPr defaultColWidth="9.140625" defaultRowHeight="15"/>
  <cols>
    <col min="1" max="1" width="4.42578125" style="1" customWidth="1"/>
    <col min="2" max="2" width="12.140625" style="3" customWidth="1"/>
    <col min="3" max="3" width="10.5703125" style="1" customWidth="1"/>
    <col min="4" max="4" width="17.7109375" style="1" customWidth="1"/>
    <col min="5" max="5" width="9.140625" style="3"/>
    <col min="6" max="6" width="20" style="1" customWidth="1"/>
    <col min="7" max="7" width="80.85546875" style="1" customWidth="1"/>
    <col min="8" max="8" width="9.140625" style="3"/>
    <col min="9" max="9" width="12.42578125" style="1" customWidth="1"/>
    <col min="10" max="10" width="18.140625" style="1" customWidth="1"/>
    <col min="11" max="11" width="20.28515625" style="1" customWidth="1"/>
    <col min="12" max="12" width="19.28515625" style="1" customWidth="1"/>
    <col min="13" max="13" width="14.7109375" style="1" customWidth="1"/>
    <col min="14" max="14" width="4.42578125" style="1" customWidth="1"/>
    <col min="15" max="16384" width="9.140625" style="1"/>
  </cols>
  <sheetData>
    <row r="1" spans="1:14" ht="20.25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7"/>
    </row>
    <row r="2" spans="1:14" ht="20.25">
      <c r="A2" s="290" t="s">
        <v>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7"/>
    </row>
    <row r="3" spans="1:14" s="5" customFormat="1" ht="18">
      <c r="A3" s="291" t="s">
        <v>25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3"/>
    </row>
    <row r="4" spans="1:14" s="5" customFormat="1">
      <c r="A4" s="2" t="s">
        <v>2</v>
      </c>
      <c r="B4" s="8"/>
      <c r="C4" s="8"/>
      <c r="D4" s="8"/>
      <c r="E4" s="8"/>
      <c r="F4" s="8"/>
      <c r="G4" s="43" t="e">
        <f>#REF!</f>
        <v>#REF!</v>
      </c>
      <c r="H4" s="8"/>
      <c r="I4" s="8"/>
      <c r="J4" s="294" t="s">
        <v>3</v>
      </c>
      <c r="K4" s="294"/>
      <c r="L4" s="294"/>
    </row>
    <row r="5" spans="1:14" s="5" customFormat="1">
      <c r="A5" s="2" t="s">
        <v>26</v>
      </c>
      <c r="B5" s="8"/>
      <c r="C5" s="295"/>
      <c r="D5" s="295"/>
      <c r="E5" s="296"/>
      <c r="F5" s="296"/>
      <c r="G5" s="296"/>
      <c r="H5" s="296"/>
      <c r="I5" s="296"/>
      <c r="J5" s="294" t="s">
        <v>4</v>
      </c>
      <c r="K5" s="294"/>
      <c r="L5" s="294"/>
    </row>
    <row r="6" spans="1:14" s="5" customFormat="1">
      <c r="A6" s="2" t="s">
        <v>27</v>
      </c>
      <c r="B6" s="9"/>
      <c r="C6" s="295"/>
      <c r="D6" s="295"/>
      <c r="E6" s="296"/>
      <c r="F6" s="296"/>
      <c r="G6" s="296"/>
      <c r="H6" s="296"/>
      <c r="I6" s="296"/>
      <c r="J6" s="294" t="s">
        <v>6</v>
      </c>
      <c r="K6" s="294"/>
      <c r="L6" s="294"/>
    </row>
    <row r="7" spans="1:14" s="5" customFormat="1">
      <c r="A7" s="10"/>
      <c r="B7" s="10"/>
      <c r="C7" s="295"/>
      <c r="D7" s="295"/>
      <c r="E7" s="296"/>
      <c r="F7" s="296"/>
      <c r="G7" s="296"/>
      <c r="H7" s="296"/>
      <c r="I7" s="296"/>
      <c r="J7" s="8" t="s">
        <v>7</v>
      </c>
      <c r="K7" s="11"/>
      <c r="L7" s="11"/>
    </row>
    <row r="8" spans="1:14" s="5" customFormat="1">
      <c r="A8" s="10"/>
      <c r="B8" s="10"/>
      <c r="C8" s="295"/>
      <c r="D8" s="295"/>
      <c r="E8" s="296"/>
      <c r="F8" s="296"/>
      <c r="G8" s="296"/>
      <c r="H8" s="296"/>
      <c r="I8" s="296"/>
      <c r="J8" s="8" t="s">
        <v>8</v>
      </c>
      <c r="K8" s="11"/>
      <c r="L8" s="11"/>
    </row>
    <row r="9" spans="1:14" s="5" customFormat="1">
      <c r="A9" s="297"/>
      <c r="B9" s="297"/>
      <c r="C9" s="297"/>
      <c r="D9" s="297"/>
      <c r="E9" s="297"/>
      <c r="F9" s="297"/>
      <c r="G9" s="297"/>
      <c r="H9" s="297"/>
      <c r="I9" s="297"/>
      <c r="J9" s="8" t="s">
        <v>9</v>
      </c>
      <c r="K9" s="11"/>
      <c r="L9" s="11"/>
    </row>
    <row r="10" spans="1:14" s="5" customFormat="1" ht="20.25">
      <c r="A10" s="287" t="s">
        <v>28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9"/>
    </row>
    <row r="11" spans="1:14" s="13" customFormat="1">
      <c r="A11" s="281" t="s">
        <v>10</v>
      </c>
      <c r="B11" s="281" t="s">
        <v>29</v>
      </c>
      <c r="C11" s="12" t="s">
        <v>11</v>
      </c>
      <c r="D11" s="285" t="s">
        <v>12</v>
      </c>
      <c r="E11" s="285" t="s">
        <v>13</v>
      </c>
      <c r="F11" s="285" t="s">
        <v>15</v>
      </c>
      <c r="G11" s="281" t="s">
        <v>30</v>
      </c>
      <c r="H11" s="281" t="s">
        <v>16</v>
      </c>
      <c r="I11" s="281" t="s">
        <v>17</v>
      </c>
      <c r="J11" s="281" t="s">
        <v>31</v>
      </c>
      <c r="K11" s="281" t="s">
        <v>32</v>
      </c>
      <c r="L11" s="281" t="s">
        <v>33</v>
      </c>
    </row>
    <row r="12" spans="1:14" s="13" customFormat="1" ht="45">
      <c r="A12" s="281"/>
      <c r="B12" s="281"/>
      <c r="C12" s="12" t="s">
        <v>14</v>
      </c>
      <c r="D12" s="286"/>
      <c r="E12" s="286"/>
      <c r="F12" s="286"/>
      <c r="G12" s="281"/>
      <c r="H12" s="281"/>
      <c r="I12" s="281"/>
      <c r="J12" s="281"/>
      <c r="K12" s="281"/>
      <c r="L12" s="281"/>
    </row>
    <row r="13" spans="1:14" s="5" customFormat="1">
      <c r="A13" s="14">
        <v>1</v>
      </c>
      <c r="B13" s="12">
        <v>2</v>
      </c>
      <c r="C13" s="12">
        <v>3</v>
      </c>
      <c r="D13" s="12">
        <v>4</v>
      </c>
      <c r="E13" s="12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6">
        <v>11</v>
      </c>
      <c r="L13" s="17">
        <v>12</v>
      </c>
    </row>
    <row r="14" spans="1:14" s="5" customFormat="1" ht="15.75">
      <c r="A14" s="14"/>
      <c r="B14" s="14"/>
      <c r="C14" s="12"/>
      <c r="D14" s="12"/>
      <c r="E14" s="12"/>
      <c r="F14" s="12"/>
      <c r="G14" s="38" t="s">
        <v>34</v>
      </c>
      <c r="H14" s="15"/>
      <c r="I14" s="15"/>
      <c r="J14" s="15"/>
      <c r="K14" s="15"/>
      <c r="L14" s="16"/>
    </row>
    <row r="15" spans="1:14" ht="31.5">
      <c r="A15" s="18" t="s">
        <v>35</v>
      </c>
      <c r="B15" s="25" t="s">
        <v>36</v>
      </c>
      <c r="C15" s="19">
        <v>995428</v>
      </c>
      <c r="D15" s="41"/>
      <c r="E15" s="21">
        <v>0.18</v>
      </c>
      <c r="F15" s="22"/>
      <c r="G15" s="40" t="s">
        <v>37</v>
      </c>
      <c r="H15" s="19" t="s">
        <v>19</v>
      </c>
      <c r="I15" s="19">
        <v>88.5</v>
      </c>
      <c r="J15" s="23"/>
      <c r="K15" s="24">
        <f t="shared" ref="K15:K20" si="0">I15*J15</f>
        <v>0</v>
      </c>
      <c r="L15" s="24">
        <f t="shared" ref="L15:L20" si="1">IF(ISBLANK(F15),E15*K15,F15*K15)</f>
        <v>0</v>
      </c>
    </row>
    <row r="16" spans="1:14" ht="30">
      <c r="A16" s="18" t="s">
        <v>38</v>
      </c>
      <c r="B16" s="25" t="s">
        <v>36</v>
      </c>
      <c r="C16" s="39">
        <v>995424</v>
      </c>
      <c r="D16" s="42"/>
      <c r="E16" s="21">
        <v>0.18</v>
      </c>
      <c r="F16" s="22"/>
      <c r="G16" s="40" t="s">
        <v>39</v>
      </c>
      <c r="H16" s="19" t="s">
        <v>40</v>
      </c>
      <c r="I16" s="19">
        <v>124.5</v>
      </c>
      <c r="J16" s="23"/>
      <c r="K16" s="24">
        <f t="shared" si="0"/>
        <v>0</v>
      </c>
      <c r="L16" s="24">
        <f t="shared" si="1"/>
        <v>0</v>
      </c>
    </row>
    <row r="17" spans="1:12" ht="30">
      <c r="A17" s="18" t="s">
        <v>35</v>
      </c>
      <c r="B17" s="25" t="s">
        <v>36</v>
      </c>
      <c r="C17" s="19">
        <v>995428</v>
      </c>
      <c r="D17" s="20"/>
      <c r="E17" s="21">
        <v>0.18</v>
      </c>
      <c r="F17" s="22"/>
      <c r="G17" s="40" t="s">
        <v>41</v>
      </c>
      <c r="H17" s="35" t="s">
        <v>19</v>
      </c>
      <c r="I17" s="19">
        <v>285.83</v>
      </c>
      <c r="J17" s="36"/>
      <c r="K17" s="24">
        <f t="shared" si="0"/>
        <v>0</v>
      </c>
      <c r="L17" s="24">
        <f t="shared" si="1"/>
        <v>0</v>
      </c>
    </row>
    <row r="18" spans="1:12" ht="29.25" customHeight="1">
      <c r="A18" s="18" t="s">
        <v>38</v>
      </c>
      <c r="B18" s="25" t="s">
        <v>36</v>
      </c>
      <c r="C18" s="19">
        <v>995428</v>
      </c>
      <c r="D18" s="20"/>
      <c r="E18" s="21">
        <v>0.18</v>
      </c>
      <c r="F18" s="22"/>
      <c r="G18" s="40" t="s">
        <v>42</v>
      </c>
      <c r="H18" s="35" t="s">
        <v>19</v>
      </c>
      <c r="I18" s="19">
        <v>285.83</v>
      </c>
      <c r="J18" s="36"/>
      <c r="K18" s="24">
        <f t="shared" si="0"/>
        <v>0</v>
      </c>
      <c r="L18" s="24">
        <f t="shared" si="1"/>
        <v>0</v>
      </c>
    </row>
    <row r="19" spans="1:12" ht="30">
      <c r="A19" s="18" t="s">
        <v>43</v>
      </c>
      <c r="B19" s="25" t="s">
        <v>36</v>
      </c>
      <c r="C19" s="19">
        <v>995433</v>
      </c>
      <c r="D19" s="20"/>
      <c r="E19" s="21">
        <v>0.18</v>
      </c>
      <c r="F19" s="22"/>
      <c r="G19" s="40" t="s">
        <v>44</v>
      </c>
      <c r="H19" s="35" t="s">
        <v>45</v>
      </c>
      <c r="I19" s="19">
        <v>100</v>
      </c>
      <c r="J19" s="36"/>
      <c r="K19" s="24">
        <f t="shared" si="0"/>
        <v>0</v>
      </c>
      <c r="L19" s="24">
        <f t="shared" si="1"/>
        <v>0</v>
      </c>
    </row>
    <row r="20" spans="1:12" ht="30">
      <c r="A20" s="18" t="s">
        <v>46</v>
      </c>
      <c r="B20" s="25" t="s">
        <v>36</v>
      </c>
      <c r="C20" s="19">
        <v>995424</v>
      </c>
      <c r="D20" s="20"/>
      <c r="E20" s="21">
        <v>0.18</v>
      </c>
      <c r="F20" s="22"/>
      <c r="G20" s="40" t="s">
        <v>47</v>
      </c>
      <c r="H20" s="37" t="s">
        <v>48</v>
      </c>
      <c r="I20" s="34">
        <v>14.5</v>
      </c>
      <c r="J20" s="36"/>
      <c r="K20" s="24">
        <f t="shared" si="0"/>
        <v>0</v>
      </c>
      <c r="L20" s="24">
        <f t="shared" si="1"/>
        <v>0</v>
      </c>
    </row>
    <row r="21" spans="1:12">
      <c r="A21" s="26"/>
      <c r="B21" s="27"/>
      <c r="C21" s="26"/>
      <c r="D21" s="26"/>
      <c r="E21" s="28"/>
      <c r="F21" s="26"/>
      <c r="G21" s="26"/>
      <c r="H21" s="282" t="s">
        <v>49</v>
      </c>
      <c r="I21" s="283"/>
      <c r="J21" s="284"/>
      <c r="K21" s="29">
        <f>SUM(K15:K20)</f>
        <v>0</v>
      </c>
      <c r="L21" s="29">
        <f>SUM(L15:L20)</f>
        <v>0</v>
      </c>
    </row>
    <row r="23" spans="1:12">
      <c r="A23" s="30" t="s">
        <v>20</v>
      </c>
      <c r="B23" s="30"/>
      <c r="C23" s="30"/>
      <c r="D23" s="30"/>
      <c r="E23" s="4"/>
      <c r="F23" s="31"/>
      <c r="G23" s="31"/>
      <c r="H23" s="6"/>
      <c r="I23" s="31"/>
      <c r="J23" s="5"/>
      <c r="K23" s="31"/>
    </row>
    <row r="24" spans="1:12">
      <c r="A24" s="6" t="s">
        <v>21</v>
      </c>
      <c r="B24" s="31"/>
      <c r="C24" s="31"/>
      <c r="D24" s="31"/>
      <c r="E24" s="32"/>
      <c r="F24" s="5"/>
      <c r="G24" s="5"/>
      <c r="H24" s="6" t="s">
        <v>22</v>
      </c>
      <c r="I24" s="31"/>
      <c r="K24" s="5"/>
    </row>
    <row r="25" spans="1:12">
      <c r="A25" s="6" t="s">
        <v>23</v>
      </c>
      <c r="B25" s="31"/>
      <c r="C25" s="31"/>
      <c r="D25" s="31"/>
      <c r="E25" s="32"/>
      <c r="F25" s="5"/>
      <c r="G25" s="5"/>
      <c r="H25" s="6" t="s">
        <v>24</v>
      </c>
      <c r="I25" s="31"/>
      <c r="K25" s="5"/>
      <c r="L25" s="33"/>
    </row>
  </sheetData>
  <sheetProtection algorithmName="SHA-512" hashValue="zvto+rV4muLkiFCeB4D3GEXqiKUIGjbQgFcLtmeV/5Z1FttvhOucELODhvfjeM3CTr3ylrweVOPwrGx1zGAYOQ==" saltValue="hOkVP35A52RSb3zu9BeAxQ==" spinCount="100000" sheet="1" objects="1" scenarios="1"/>
  <mergeCells count="24">
    <mergeCell ref="A10:L10"/>
    <mergeCell ref="A1:M1"/>
    <mergeCell ref="A2:M2"/>
    <mergeCell ref="A3:L3"/>
    <mergeCell ref="J4:L4"/>
    <mergeCell ref="C5:I5"/>
    <mergeCell ref="J5:L5"/>
    <mergeCell ref="C6:I6"/>
    <mergeCell ref="J6:L6"/>
    <mergeCell ref="C7:I7"/>
    <mergeCell ref="C8:I8"/>
    <mergeCell ref="A9:I9"/>
    <mergeCell ref="K11:K12"/>
    <mergeCell ref="L11:L12"/>
    <mergeCell ref="H21:J21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050E-942E-46B4-B634-7CCA5819A716}">
  <sheetPr>
    <tabColor rgb="FF7030A0"/>
  </sheetPr>
  <dimension ref="A1:IL27"/>
  <sheetViews>
    <sheetView topLeftCell="A7" zoomScaleNormal="100" zoomScaleSheetLayoutView="85" workbookViewId="0">
      <selection activeCell="A12" sqref="A12:F12"/>
    </sheetView>
  </sheetViews>
  <sheetFormatPr defaultColWidth="9.140625" defaultRowHeight="12.75"/>
  <cols>
    <col min="1" max="1" width="5.5703125" style="84" customWidth="1"/>
    <col min="2" max="2" width="73.140625" style="71" customWidth="1"/>
    <col min="3" max="3" width="9.140625" style="71" customWidth="1"/>
    <col min="4" max="4" width="15.5703125" style="71" customWidth="1"/>
    <col min="5" max="5" width="17.28515625" style="71" customWidth="1"/>
    <col min="6" max="7" width="15.7109375" style="71" customWidth="1"/>
    <col min="8" max="8" width="9.28515625" style="71" bestFit="1" customWidth="1"/>
    <col min="9" max="9" width="11.5703125" style="71" bestFit="1" customWidth="1"/>
    <col min="10" max="249" width="9.140625" style="71"/>
    <col min="250" max="250" width="5.5703125" style="71" customWidth="1"/>
    <col min="251" max="252" width="0" style="71" hidden="1" customWidth="1"/>
    <col min="253" max="253" width="14.7109375" style="71" customWidth="1"/>
    <col min="254" max="254" width="20.5703125" style="71" customWidth="1"/>
    <col min="255" max="255" width="13.5703125" style="71" customWidth="1"/>
    <col min="256" max="256" width="18.42578125" style="71" customWidth="1"/>
    <col min="257" max="257" width="10.85546875" style="71" bestFit="1" customWidth="1"/>
    <col min="258" max="258" width="51.5703125" style="71" customWidth="1"/>
    <col min="259" max="259" width="9.140625" style="71"/>
    <col min="260" max="260" width="15.5703125" style="71" customWidth="1"/>
    <col min="261" max="261" width="17.28515625" style="71" customWidth="1"/>
    <col min="262" max="262" width="15.7109375" style="71" customWidth="1"/>
    <col min="263" max="263" width="17.140625" style="71" customWidth="1"/>
    <col min="264" max="264" width="9.28515625" style="71" bestFit="1" customWidth="1"/>
    <col min="265" max="265" width="11.5703125" style="71" bestFit="1" customWidth="1"/>
    <col min="266" max="505" width="9.140625" style="71"/>
    <col min="506" max="506" width="5.5703125" style="71" customWidth="1"/>
    <col min="507" max="508" width="0" style="71" hidden="1" customWidth="1"/>
    <col min="509" max="509" width="14.7109375" style="71" customWidth="1"/>
    <col min="510" max="510" width="20.5703125" style="71" customWidth="1"/>
    <col min="511" max="511" width="13.5703125" style="71" customWidth="1"/>
    <col min="512" max="512" width="18.42578125" style="71" customWidth="1"/>
    <col min="513" max="513" width="10.85546875" style="71" bestFit="1" customWidth="1"/>
    <col min="514" max="514" width="51.5703125" style="71" customWidth="1"/>
    <col min="515" max="515" width="9.140625" style="71"/>
    <col min="516" max="516" width="15.5703125" style="71" customWidth="1"/>
    <col min="517" max="517" width="17.28515625" style="71" customWidth="1"/>
    <col min="518" max="518" width="15.7109375" style="71" customWidth="1"/>
    <col min="519" max="519" width="17.140625" style="71" customWidth="1"/>
    <col min="520" max="520" width="9.28515625" style="71" bestFit="1" customWidth="1"/>
    <col min="521" max="521" width="11.5703125" style="71" bestFit="1" customWidth="1"/>
    <col min="522" max="761" width="9.140625" style="71"/>
    <col min="762" max="762" width="5.5703125" style="71" customWidth="1"/>
    <col min="763" max="764" width="0" style="71" hidden="1" customWidth="1"/>
    <col min="765" max="765" width="14.7109375" style="71" customWidth="1"/>
    <col min="766" max="766" width="20.5703125" style="71" customWidth="1"/>
    <col min="767" max="767" width="13.5703125" style="71" customWidth="1"/>
    <col min="768" max="768" width="18.42578125" style="71" customWidth="1"/>
    <col min="769" max="769" width="10.85546875" style="71" bestFit="1" customWidth="1"/>
    <col min="770" max="770" width="51.5703125" style="71" customWidth="1"/>
    <col min="771" max="771" width="9.140625" style="71"/>
    <col min="772" max="772" width="15.5703125" style="71" customWidth="1"/>
    <col min="773" max="773" width="17.28515625" style="71" customWidth="1"/>
    <col min="774" max="774" width="15.7109375" style="71" customWidth="1"/>
    <col min="775" max="775" width="17.140625" style="71" customWidth="1"/>
    <col min="776" max="776" width="9.28515625" style="71" bestFit="1" customWidth="1"/>
    <col min="777" max="777" width="11.5703125" style="71" bestFit="1" customWidth="1"/>
    <col min="778" max="1017" width="9.140625" style="71"/>
    <col min="1018" max="1018" width="5.5703125" style="71" customWidth="1"/>
    <col min="1019" max="1020" width="0" style="71" hidden="1" customWidth="1"/>
    <col min="1021" max="1021" width="14.7109375" style="71" customWidth="1"/>
    <col min="1022" max="1022" width="20.5703125" style="71" customWidth="1"/>
    <col min="1023" max="1023" width="13.5703125" style="71" customWidth="1"/>
    <col min="1024" max="1024" width="18.42578125" style="71" customWidth="1"/>
    <col min="1025" max="1025" width="10.85546875" style="71" bestFit="1" customWidth="1"/>
    <col min="1026" max="1026" width="51.5703125" style="71" customWidth="1"/>
    <col min="1027" max="1027" width="9.140625" style="71"/>
    <col min="1028" max="1028" width="15.5703125" style="71" customWidth="1"/>
    <col min="1029" max="1029" width="17.28515625" style="71" customWidth="1"/>
    <col min="1030" max="1030" width="15.7109375" style="71" customWidth="1"/>
    <col min="1031" max="1031" width="17.140625" style="71" customWidth="1"/>
    <col min="1032" max="1032" width="9.28515625" style="71" bestFit="1" customWidth="1"/>
    <col min="1033" max="1033" width="11.5703125" style="71" bestFit="1" customWidth="1"/>
    <col min="1034" max="1273" width="9.140625" style="71"/>
    <col min="1274" max="1274" width="5.5703125" style="71" customWidth="1"/>
    <col min="1275" max="1276" width="0" style="71" hidden="1" customWidth="1"/>
    <col min="1277" max="1277" width="14.7109375" style="71" customWidth="1"/>
    <col min="1278" max="1278" width="20.5703125" style="71" customWidth="1"/>
    <col min="1279" max="1279" width="13.5703125" style="71" customWidth="1"/>
    <col min="1280" max="1280" width="18.42578125" style="71" customWidth="1"/>
    <col min="1281" max="1281" width="10.85546875" style="71" bestFit="1" customWidth="1"/>
    <col min="1282" max="1282" width="51.5703125" style="71" customWidth="1"/>
    <col min="1283" max="1283" width="9.140625" style="71"/>
    <col min="1284" max="1284" width="15.5703125" style="71" customWidth="1"/>
    <col min="1285" max="1285" width="17.28515625" style="71" customWidth="1"/>
    <col min="1286" max="1286" width="15.7109375" style="71" customWidth="1"/>
    <col min="1287" max="1287" width="17.140625" style="71" customWidth="1"/>
    <col min="1288" max="1288" width="9.28515625" style="71" bestFit="1" customWidth="1"/>
    <col min="1289" max="1289" width="11.5703125" style="71" bestFit="1" customWidth="1"/>
    <col min="1290" max="1529" width="9.140625" style="71"/>
    <col min="1530" max="1530" width="5.5703125" style="71" customWidth="1"/>
    <col min="1531" max="1532" width="0" style="71" hidden="1" customWidth="1"/>
    <col min="1533" max="1533" width="14.7109375" style="71" customWidth="1"/>
    <col min="1534" max="1534" width="20.5703125" style="71" customWidth="1"/>
    <col min="1535" max="1535" width="13.5703125" style="71" customWidth="1"/>
    <col min="1536" max="1536" width="18.42578125" style="71" customWidth="1"/>
    <col min="1537" max="1537" width="10.85546875" style="71" bestFit="1" customWidth="1"/>
    <col min="1538" max="1538" width="51.5703125" style="71" customWidth="1"/>
    <col min="1539" max="1539" width="9.140625" style="71"/>
    <col min="1540" max="1540" width="15.5703125" style="71" customWidth="1"/>
    <col min="1541" max="1541" width="17.28515625" style="71" customWidth="1"/>
    <col min="1542" max="1542" width="15.7109375" style="71" customWidth="1"/>
    <col min="1543" max="1543" width="17.140625" style="71" customWidth="1"/>
    <col min="1544" max="1544" width="9.28515625" style="71" bestFit="1" customWidth="1"/>
    <col min="1545" max="1545" width="11.5703125" style="71" bestFit="1" customWidth="1"/>
    <col min="1546" max="1785" width="9.140625" style="71"/>
    <col min="1786" max="1786" width="5.5703125" style="71" customWidth="1"/>
    <col min="1787" max="1788" width="0" style="71" hidden="1" customWidth="1"/>
    <col min="1789" max="1789" width="14.7109375" style="71" customWidth="1"/>
    <col min="1790" max="1790" width="20.5703125" style="71" customWidth="1"/>
    <col min="1791" max="1791" width="13.5703125" style="71" customWidth="1"/>
    <col min="1792" max="1792" width="18.42578125" style="71" customWidth="1"/>
    <col min="1793" max="1793" width="10.85546875" style="71" bestFit="1" customWidth="1"/>
    <col min="1794" max="1794" width="51.5703125" style="71" customWidth="1"/>
    <col min="1795" max="1795" width="9.140625" style="71"/>
    <col min="1796" max="1796" width="15.5703125" style="71" customWidth="1"/>
    <col min="1797" max="1797" width="17.28515625" style="71" customWidth="1"/>
    <col min="1798" max="1798" width="15.7109375" style="71" customWidth="1"/>
    <col min="1799" max="1799" width="17.140625" style="71" customWidth="1"/>
    <col min="1800" max="1800" width="9.28515625" style="71" bestFit="1" customWidth="1"/>
    <col min="1801" max="1801" width="11.5703125" style="71" bestFit="1" customWidth="1"/>
    <col min="1802" max="2041" width="9.140625" style="71"/>
    <col min="2042" max="2042" width="5.5703125" style="71" customWidth="1"/>
    <col min="2043" max="2044" width="0" style="71" hidden="1" customWidth="1"/>
    <col min="2045" max="2045" width="14.7109375" style="71" customWidth="1"/>
    <col min="2046" max="2046" width="20.5703125" style="71" customWidth="1"/>
    <col min="2047" max="2047" width="13.5703125" style="71" customWidth="1"/>
    <col min="2048" max="2048" width="18.42578125" style="71" customWidth="1"/>
    <col min="2049" max="2049" width="10.85546875" style="71" bestFit="1" customWidth="1"/>
    <col min="2050" max="2050" width="51.5703125" style="71" customWidth="1"/>
    <col min="2051" max="2051" width="9.140625" style="71"/>
    <col min="2052" max="2052" width="15.5703125" style="71" customWidth="1"/>
    <col min="2053" max="2053" width="17.28515625" style="71" customWidth="1"/>
    <col min="2054" max="2054" width="15.7109375" style="71" customWidth="1"/>
    <col min="2055" max="2055" width="17.140625" style="71" customWidth="1"/>
    <col min="2056" max="2056" width="9.28515625" style="71" bestFit="1" customWidth="1"/>
    <col min="2057" max="2057" width="11.5703125" style="71" bestFit="1" customWidth="1"/>
    <col min="2058" max="2297" width="9.140625" style="71"/>
    <col min="2298" max="2298" width="5.5703125" style="71" customWidth="1"/>
    <col min="2299" max="2300" width="0" style="71" hidden="1" customWidth="1"/>
    <col min="2301" max="2301" width="14.7109375" style="71" customWidth="1"/>
    <col min="2302" max="2302" width="20.5703125" style="71" customWidth="1"/>
    <col min="2303" max="2303" width="13.5703125" style="71" customWidth="1"/>
    <col min="2304" max="2304" width="18.42578125" style="71" customWidth="1"/>
    <col min="2305" max="2305" width="10.85546875" style="71" bestFit="1" customWidth="1"/>
    <col min="2306" max="2306" width="51.5703125" style="71" customWidth="1"/>
    <col min="2307" max="2307" width="9.140625" style="71"/>
    <col min="2308" max="2308" width="15.5703125" style="71" customWidth="1"/>
    <col min="2309" max="2309" width="17.28515625" style="71" customWidth="1"/>
    <col min="2310" max="2310" width="15.7109375" style="71" customWidth="1"/>
    <col min="2311" max="2311" width="17.140625" style="71" customWidth="1"/>
    <col min="2312" max="2312" width="9.28515625" style="71" bestFit="1" customWidth="1"/>
    <col min="2313" max="2313" width="11.5703125" style="71" bestFit="1" customWidth="1"/>
    <col min="2314" max="2553" width="9.140625" style="71"/>
    <col min="2554" max="2554" width="5.5703125" style="71" customWidth="1"/>
    <col min="2555" max="2556" width="0" style="71" hidden="1" customWidth="1"/>
    <col min="2557" max="2557" width="14.7109375" style="71" customWidth="1"/>
    <col min="2558" max="2558" width="20.5703125" style="71" customWidth="1"/>
    <col min="2559" max="2559" width="13.5703125" style="71" customWidth="1"/>
    <col min="2560" max="2560" width="18.42578125" style="71" customWidth="1"/>
    <col min="2561" max="2561" width="10.85546875" style="71" bestFit="1" customWidth="1"/>
    <col min="2562" max="2562" width="51.5703125" style="71" customWidth="1"/>
    <col min="2563" max="2563" width="9.140625" style="71"/>
    <col min="2564" max="2564" width="15.5703125" style="71" customWidth="1"/>
    <col min="2565" max="2565" width="17.28515625" style="71" customWidth="1"/>
    <col min="2566" max="2566" width="15.7109375" style="71" customWidth="1"/>
    <col min="2567" max="2567" width="17.140625" style="71" customWidth="1"/>
    <col min="2568" max="2568" width="9.28515625" style="71" bestFit="1" customWidth="1"/>
    <col min="2569" max="2569" width="11.5703125" style="71" bestFit="1" customWidth="1"/>
    <col min="2570" max="2809" width="9.140625" style="71"/>
    <col min="2810" max="2810" width="5.5703125" style="71" customWidth="1"/>
    <col min="2811" max="2812" width="0" style="71" hidden="1" customWidth="1"/>
    <col min="2813" max="2813" width="14.7109375" style="71" customWidth="1"/>
    <col min="2814" max="2814" width="20.5703125" style="71" customWidth="1"/>
    <col min="2815" max="2815" width="13.5703125" style="71" customWidth="1"/>
    <col min="2816" max="2816" width="18.42578125" style="71" customWidth="1"/>
    <col min="2817" max="2817" width="10.85546875" style="71" bestFit="1" customWidth="1"/>
    <col min="2818" max="2818" width="51.5703125" style="71" customWidth="1"/>
    <col min="2819" max="2819" width="9.140625" style="71"/>
    <col min="2820" max="2820" width="15.5703125" style="71" customWidth="1"/>
    <col min="2821" max="2821" width="17.28515625" style="71" customWidth="1"/>
    <col min="2822" max="2822" width="15.7109375" style="71" customWidth="1"/>
    <col min="2823" max="2823" width="17.140625" style="71" customWidth="1"/>
    <col min="2824" max="2824" width="9.28515625" style="71" bestFit="1" customWidth="1"/>
    <col min="2825" max="2825" width="11.5703125" style="71" bestFit="1" customWidth="1"/>
    <col min="2826" max="3065" width="9.140625" style="71"/>
    <col min="3066" max="3066" width="5.5703125" style="71" customWidth="1"/>
    <col min="3067" max="3068" width="0" style="71" hidden="1" customWidth="1"/>
    <col min="3069" max="3069" width="14.7109375" style="71" customWidth="1"/>
    <col min="3070" max="3070" width="20.5703125" style="71" customWidth="1"/>
    <col min="3071" max="3071" width="13.5703125" style="71" customWidth="1"/>
    <col min="3072" max="3072" width="18.42578125" style="71" customWidth="1"/>
    <col min="3073" max="3073" width="10.85546875" style="71" bestFit="1" customWidth="1"/>
    <col min="3074" max="3074" width="51.5703125" style="71" customWidth="1"/>
    <col min="3075" max="3075" width="9.140625" style="71"/>
    <col min="3076" max="3076" width="15.5703125" style="71" customWidth="1"/>
    <col min="3077" max="3077" width="17.28515625" style="71" customWidth="1"/>
    <col min="3078" max="3078" width="15.7109375" style="71" customWidth="1"/>
    <col min="3079" max="3079" width="17.140625" style="71" customWidth="1"/>
    <col min="3080" max="3080" width="9.28515625" style="71" bestFit="1" customWidth="1"/>
    <col min="3081" max="3081" width="11.5703125" style="71" bestFit="1" customWidth="1"/>
    <col min="3082" max="3321" width="9.140625" style="71"/>
    <col min="3322" max="3322" width="5.5703125" style="71" customWidth="1"/>
    <col min="3323" max="3324" width="0" style="71" hidden="1" customWidth="1"/>
    <col min="3325" max="3325" width="14.7109375" style="71" customWidth="1"/>
    <col min="3326" max="3326" width="20.5703125" style="71" customWidth="1"/>
    <col min="3327" max="3327" width="13.5703125" style="71" customWidth="1"/>
    <col min="3328" max="3328" width="18.42578125" style="71" customWidth="1"/>
    <col min="3329" max="3329" width="10.85546875" style="71" bestFit="1" customWidth="1"/>
    <col min="3330" max="3330" width="51.5703125" style="71" customWidth="1"/>
    <col min="3331" max="3331" width="9.140625" style="71"/>
    <col min="3332" max="3332" width="15.5703125" style="71" customWidth="1"/>
    <col min="3333" max="3333" width="17.28515625" style="71" customWidth="1"/>
    <col min="3334" max="3334" width="15.7109375" style="71" customWidth="1"/>
    <col min="3335" max="3335" width="17.140625" style="71" customWidth="1"/>
    <col min="3336" max="3336" width="9.28515625" style="71" bestFit="1" customWidth="1"/>
    <col min="3337" max="3337" width="11.5703125" style="71" bestFit="1" customWidth="1"/>
    <col min="3338" max="3577" width="9.140625" style="71"/>
    <col min="3578" max="3578" width="5.5703125" style="71" customWidth="1"/>
    <col min="3579" max="3580" width="0" style="71" hidden="1" customWidth="1"/>
    <col min="3581" max="3581" width="14.7109375" style="71" customWidth="1"/>
    <col min="3582" max="3582" width="20.5703125" style="71" customWidth="1"/>
    <col min="3583" max="3583" width="13.5703125" style="71" customWidth="1"/>
    <col min="3584" max="3584" width="18.42578125" style="71" customWidth="1"/>
    <col min="3585" max="3585" width="10.85546875" style="71" bestFit="1" customWidth="1"/>
    <col min="3586" max="3586" width="51.5703125" style="71" customWidth="1"/>
    <col min="3587" max="3587" width="9.140625" style="71"/>
    <col min="3588" max="3588" width="15.5703125" style="71" customWidth="1"/>
    <col min="3589" max="3589" width="17.28515625" style="71" customWidth="1"/>
    <col min="3590" max="3590" width="15.7109375" style="71" customWidth="1"/>
    <col min="3591" max="3591" width="17.140625" style="71" customWidth="1"/>
    <col min="3592" max="3592" width="9.28515625" style="71" bestFit="1" customWidth="1"/>
    <col min="3593" max="3593" width="11.5703125" style="71" bestFit="1" customWidth="1"/>
    <col min="3594" max="3833" width="9.140625" style="71"/>
    <col min="3834" max="3834" width="5.5703125" style="71" customWidth="1"/>
    <col min="3835" max="3836" width="0" style="71" hidden="1" customWidth="1"/>
    <col min="3837" max="3837" width="14.7109375" style="71" customWidth="1"/>
    <col min="3838" max="3838" width="20.5703125" style="71" customWidth="1"/>
    <col min="3839" max="3839" width="13.5703125" style="71" customWidth="1"/>
    <col min="3840" max="3840" width="18.42578125" style="71" customWidth="1"/>
    <col min="3841" max="3841" width="10.85546875" style="71" bestFit="1" customWidth="1"/>
    <col min="3842" max="3842" width="51.5703125" style="71" customWidth="1"/>
    <col min="3843" max="3843" width="9.140625" style="71"/>
    <col min="3844" max="3844" width="15.5703125" style="71" customWidth="1"/>
    <col min="3845" max="3845" width="17.28515625" style="71" customWidth="1"/>
    <col min="3846" max="3846" width="15.7109375" style="71" customWidth="1"/>
    <col min="3847" max="3847" width="17.140625" style="71" customWidth="1"/>
    <col min="3848" max="3848" width="9.28515625" style="71" bestFit="1" customWidth="1"/>
    <col min="3849" max="3849" width="11.5703125" style="71" bestFit="1" customWidth="1"/>
    <col min="3850" max="4089" width="9.140625" style="71"/>
    <col min="4090" max="4090" width="5.5703125" style="71" customWidth="1"/>
    <col min="4091" max="4092" width="0" style="71" hidden="1" customWidth="1"/>
    <col min="4093" max="4093" width="14.7109375" style="71" customWidth="1"/>
    <col min="4094" max="4094" width="20.5703125" style="71" customWidth="1"/>
    <col min="4095" max="4095" width="13.5703125" style="71" customWidth="1"/>
    <col min="4096" max="4096" width="18.42578125" style="71" customWidth="1"/>
    <col min="4097" max="4097" width="10.85546875" style="71" bestFit="1" customWidth="1"/>
    <col min="4098" max="4098" width="51.5703125" style="71" customWidth="1"/>
    <col min="4099" max="4099" width="9.140625" style="71"/>
    <col min="4100" max="4100" width="15.5703125" style="71" customWidth="1"/>
    <col min="4101" max="4101" width="17.28515625" style="71" customWidth="1"/>
    <col min="4102" max="4102" width="15.7109375" style="71" customWidth="1"/>
    <col min="4103" max="4103" width="17.140625" style="71" customWidth="1"/>
    <col min="4104" max="4104" width="9.28515625" style="71" bestFit="1" customWidth="1"/>
    <col min="4105" max="4105" width="11.5703125" style="71" bestFit="1" customWidth="1"/>
    <col min="4106" max="4345" width="9.140625" style="71"/>
    <col min="4346" max="4346" width="5.5703125" style="71" customWidth="1"/>
    <col min="4347" max="4348" width="0" style="71" hidden="1" customWidth="1"/>
    <col min="4349" max="4349" width="14.7109375" style="71" customWidth="1"/>
    <col min="4350" max="4350" width="20.5703125" style="71" customWidth="1"/>
    <col min="4351" max="4351" width="13.5703125" style="71" customWidth="1"/>
    <col min="4352" max="4352" width="18.42578125" style="71" customWidth="1"/>
    <col min="4353" max="4353" width="10.85546875" style="71" bestFit="1" customWidth="1"/>
    <col min="4354" max="4354" width="51.5703125" style="71" customWidth="1"/>
    <col min="4355" max="4355" width="9.140625" style="71"/>
    <col min="4356" max="4356" width="15.5703125" style="71" customWidth="1"/>
    <col min="4357" max="4357" width="17.28515625" style="71" customWidth="1"/>
    <col min="4358" max="4358" width="15.7109375" style="71" customWidth="1"/>
    <col min="4359" max="4359" width="17.140625" style="71" customWidth="1"/>
    <col min="4360" max="4360" width="9.28515625" style="71" bestFit="1" customWidth="1"/>
    <col min="4361" max="4361" width="11.5703125" style="71" bestFit="1" customWidth="1"/>
    <col min="4362" max="4601" width="9.140625" style="71"/>
    <col min="4602" max="4602" width="5.5703125" style="71" customWidth="1"/>
    <col min="4603" max="4604" width="0" style="71" hidden="1" customWidth="1"/>
    <col min="4605" max="4605" width="14.7109375" style="71" customWidth="1"/>
    <col min="4606" max="4606" width="20.5703125" style="71" customWidth="1"/>
    <col min="4607" max="4607" width="13.5703125" style="71" customWidth="1"/>
    <col min="4608" max="4608" width="18.42578125" style="71" customWidth="1"/>
    <col min="4609" max="4609" width="10.85546875" style="71" bestFit="1" customWidth="1"/>
    <col min="4610" max="4610" width="51.5703125" style="71" customWidth="1"/>
    <col min="4611" max="4611" width="9.140625" style="71"/>
    <col min="4612" max="4612" width="15.5703125" style="71" customWidth="1"/>
    <col min="4613" max="4613" width="17.28515625" style="71" customWidth="1"/>
    <col min="4614" max="4614" width="15.7109375" style="71" customWidth="1"/>
    <col min="4615" max="4615" width="17.140625" style="71" customWidth="1"/>
    <col min="4616" max="4616" width="9.28515625" style="71" bestFit="1" customWidth="1"/>
    <col min="4617" max="4617" width="11.5703125" style="71" bestFit="1" customWidth="1"/>
    <col min="4618" max="4857" width="9.140625" style="71"/>
    <col min="4858" max="4858" width="5.5703125" style="71" customWidth="1"/>
    <col min="4859" max="4860" width="0" style="71" hidden="1" customWidth="1"/>
    <col min="4861" max="4861" width="14.7109375" style="71" customWidth="1"/>
    <col min="4862" max="4862" width="20.5703125" style="71" customWidth="1"/>
    <col min="4863" max="4863" width="13.5703125" style="71" customWidth="1"/>
    <col min="4864" max="4864" width="18.42578125" style="71" customWidth="1"/>
    <col min="4865" max="4865" width="10.85546875" style="71" bestFit="1" customWidth="1"/>
    <col min="4866" max="4866" width="51.5703125" style="71" customWidth="1"/>
    <col min="4867" max="4867" width="9.140625" style="71"/>
    <col min="4868" max="4868" width="15.5703125" style="71" customWidth="1"/>
    <col min="4869" max="4869" width="17.28515625" style="71" customWidth="1"/>
    <col min="4870" max="4870" width="15.7109375" style="71" customWidth="1"/>
    <col min="4871" max="4871" width="17.140625" style="71" customWidth="1"/>
    <col min="4872" max="4872" width="9.28515625" style="71" bestFit="1" customWidth="1"/>
    <col min="4873" max="4873" width="11.5703125" style="71" bestFit="1" customWidth="1"/>
    <col min="4874" max="5113" width="9.140625" style="71"/>
    <col min="5114" max="5114" width="5.5703125" style="71" customWidth="1"/>
    <col min="5115" max="5116" width="0" style="71" hidden="1" customWidth="1"/>
    <col min="5117" max="5117" width="14.7109375" style="71" customWidth="1"/>
    <col min="5118" max="5118" width="20.5703125" style="71" customWidth="1"/>
    <col min="5119" max="5119" width="13.5703125" style="71" customWidth="1"/>
    <col min="5120" max="5120" width="18.42578125" style="71" customWidth="1"/>
    <col min="5121" max="5121" width="10.85546875" style="71" bestFit="1" customWidth="1"/>
    <col min="5122" max="5122" width="51.5703125" style="71" customWidth="1"/>
    <col min="5123" max="5123" width="9.140625" style="71"/>
    <col min="5124" max="5124" width="15.5703125" style="71" customWidth="1"/>
    <col min="5125" max="5125" width="17.28515625" style="71" customWidth="1"/>
    <col min="5126" max="5126" width="15.7109375" style="71" customWidth="1"/>
    <col min="5127" max="5127" width="17.140625" style="71" customWidth="1"/>
    <col min="5128" max="5128" width="9.28515625" style="71" bestFit="1" customWidth="1"/>
    <col min="5129" max="5129" width="11.5703125" style="71" bestFit="1" customWidth="1"/>
    <col min="5130" max="5369" width="9.140625" style="71"/>
    <col min="5370" max="5370" width="5.5703125" style="71" customWidth="1"/>
    <col min="5371" max="5372" width="0" style="71" hidden="1" customWidth="1"/>
    <col min="5373" max="5373" width="14.7109375" style="71" customWidth="1"/>
    <col min="5374" max="5374" width="20.5703125" style="71" customWidth="1"/>
    <col min="5375" max="5375" width="13.5703125" style="71" customWidth="1"/>
    <col min="5376" max="5376" width="18.42578125" style="71" customWidth="1"/>
    <col min="5377" max="5377" width="10.85546875" style="71" bestFit="1" customWidth="1"/>
    <col min="5378" max="5378" width="51.5703125" style="71" customWidth="1"/>
    <col min="5379" max="5379" width="9.140625" style="71"/>
    <col min="5380" max="5380" width="15.5703125" style="71" customWidth="1"/>
    <col min="5381" max="5381" width="17.28515625" style="71" customWidth="1"/>
    <col min="5382" max="5382" width="15.7109375" style="71" customWidth="1"/>
    <col min="5383" max="5383" width="17.140625" style="71" customWidth="1"/>
    <col min="5384" max="5384" width="9.28515625" style="71" bestFit="1" customWidth="1"/>
    <col min="5385" max="5385" width="11.5703125" style="71" bestFit="1" customWidth="1"/>
    <col min="5386" max="5625" width="9.140625" style="71"/>
    <col min="5626" max="5626" width="5.5703125" style="71" customWidth="1"/>
    <col min="5627" max="5628" width="0" style="71" hidden="1" customWidth="1"/>
    <col min="5629" max="5629" width="14.7109375" style="71" customWidth="1"/>
    <col min="5630" max="5630" width="20.5703125" style="71" customWidth="1"/>
    <col min="5631" max="5631" width="13.5703125" style="71" customWidth="1"/>
    <col min="5632" max="5632" width="18.42578125" style="71" customWidth="1"/>
    <col min="5633" max="5633" width="10.85546875" style="71" bestFit="1" customWidth="1"/>
    <col min="5634" max="5634" width="51.5703125" style="71" customWidth="1"/>
    <col min="5635" max="5635" width="9.140625" style="71"/>
    <col min="5636" max="5636" width="15.5703125" style="71" customWidth="1"/>
    <col min="5637" max="5637" width="17.28515625" style="71" customWidth="1"/>
    <col min="5638" max="5638" width="15.7109375" style="71" customWidth="1"/>
    <col min="5639" max="5639" width="17.140625" style="71" customWidth="1"/>
    <col min="5640" max="5640" width="9.28515625" style="71" bestFit="1" customWidth="1"/>
    <col min="5641" max="5641" width="11.5703125" style="71" bestFit="1" customWidth="1"/>
    <col min="5642" max="5881" width="9.140625" style="71"/>
    <col min="5882" max="5882" width="5.5703125" style="71" customWidth="1"/>
    <col min="5883" max="5884" width="0" style="71" hidden="1" customWidth="1"/>
    <col min="5885" max="5885" width="14.7109375" style="71" customWidth="1"/>
    <col min="5886" max="5886" width="20.5703125" style="71" customWidth="1"/>
    <col min="5887" max="5887" width="13.5703125" style="71" customWidth="1"/>
    <col min="5888" max="5888" width="18.42578125" style="71" customWidth="1"/>
    <col min="5889" max="5889" width="10.85546875" style="71" bestFit="1" customWidth="1"/>
    <col min="5890" max="5890" width="51.5703125" style="71" customWidth="1"/>
    <col min="5891" max="5891" width="9.140625" style="71"/>
    <col min="5892" max="5892" width="15.5703125" style="71" customWidth="1"/>
    <col min="5893" max="5893" width="17.28515625" style="71" customWidth="1"/>
    <col min="5894" max="5894" width="15.7109375" style="71" customWidth="1"/>
    <col min="5895" max="5895" width="17.140625" style="71" customWidth="1"/>
    <col min="5896" max="5896" width="9.28515625" style="71" bestFit="1" customWidth="1"/>
    <col min="5897" max="5897" width="11.5703125" style="71" bestFit="1" customWidth="1"/>
    <col min="5898" max="6137" width="9.140625" style="71"/>
    <col min="6138" max="6138" width="5.5703125" style="71" customWidth="1"/>
    <col min="6139" max="6140" width="0" style="71" hidden="1" customWidth="1"/>
    <col min="6141" max="6141" width="14.7109375" style="71" customWidth="1"/>
    <col min="6142" max="6142" width="20.5703125" style="71" customWidth="1"/>
    <col min="6143" max="6143" width="13.5703125" style="71" customWidth="1"/>
    <col min="6144" max="6144" width="18.42578125" style="71" customWidth="1"/>
    <col min="6145" max="6145" width="10.85546875" style="71" bestFit="1" customWidth="1"/>
    <col min="6146" max="6146" width="51.5703125" style="71" customWidth="1"/>
    <col min="6147" max="6147" width="9.140625" style="71"/>
    <col min="6148" max="6148" width="15.5703125" style="71" customWidth="1"/>
    <col min="6149" max="6149" width="17.28515625" style="71" customWidth="1"/>
    <col min="6150" max="6150" width="15.7109375" style="71" customWidth="1"/>
    <col min="6151" max="6151" width="17.140625" style="71" customWidth="1"/>
    <col min="6152" max="6152" width="9.28515625" style="71" bestFit="1" customWidth="1"/>
    <col min="6153" max="6153" width="11.5703125" style="71" bestFit="1" customWidth="1"/>
    <col min="6154" max="6393" width="9.140625" style="71"/>
    <col min="6394" max="6394" width="5.5703125" style="71" customWidth="1"/>
    <col min="6395" max="6396" width="0" style="71" hidden="1" customWidth="1"/>
    <col min="6397" max="6397" width="14.7109375" style="71" customWidth="1"/>
    <col min="6398" max="6398" width="20.5703125" style="71" customWidth="1"/>
    <col min="6399" max="6399" width="13.5703125" style="71" customWidth="1"/>
    <col min="6400" max="6400" width="18.42578125" style="71" customWidth="1"/>
    <col min="6401" max="6401" width="10.85546875" style="71" bestFit="1" customWidth="1"/>
    <col min="6402" max="6402" width="51.5703125" style="71" customWidth="1"/>
    <col min="6403" max="6403" width="9.140625" style="71"/>
    <col min="6404" max="6404" width="15.5703125" style="71" customWidth="1"/>
    <col min="6405" max="6405" width="17.28515625" style="71" customWidth="1"/>
    <col min="6406" max="6406" width="15.7109375" style="71" customWidth="1"/>
    <col min="6407" max="6407" width="17.140625" style="71" customWidth="1"/>
    <col min="6408" max="6408" width="9.28515625" style="71" bestFit="1" customWidth="1"/>
    <col min="6409" max="6409" width="11.5703125" style="71" bestFit="1" customWidth="1"/>
    <col min="6410" max="6649" width="9.140625" style="71"/>
    <col min="6650" max="6650" width="5.5703125" style="71" customWidth="1"/>
    <col min="6651" max="6652" width="0" style="71" hidden="1" customWidth="1"/>
    <col min="6653" max="6653" width="14.7109375" style="71" customWidth="1"/>
    <col min="6654" max="6654" width="20.5703125" style="71" customWidth="1"/>
    <col min="6655" max="6655" width="13.5703125" style="71" customWidth="1"/>
    <col min="6656" max="6656" width="18.42578125" style="71" customWidth="1"/>
    <col min="6657" max="6657" width="10.85546875" style="71" bestFit="1" customWidth="1"/>
    <col min="6658" max="6658" width="51.5703125" style="71" customWidth="1"/>
    <col min="6659" max="6659" width="9.140625" style="71"/>
    <col min="6660" max="6660" width="15.5703125" style="71" customWidth="1"/>
    <col min="6661" max="6661" width="17.28515625" style="71" customWidth="1"/>
    <col min="6662" max="6662" width="15.7109375" style="71" customWidth="1"/>
    <col min="6663" max="6663" width="17.140625" style="71" customWidth="1"/>
    <col min="6664" max="6664" width="9.28515625" style="71" bestFit="1" customWidth="1"/>
    <col min="6665" max="6665" width="11.5703125" style="71" bestFit="1" customWidth="1"/>
    <col min="6666" max="6905" width="9.140625" style="71"/>
    <col min="6906" max="6906" width="5.5703125" style="71" customWidth="1"/>
    <col min="6907" max="6908" width="0" style="71" hidden="1" customWidth="1"/>
    <col min="6909" max="6909" width="14.7109375" style="71" customWidth="1"/>
    <col min="6910" max="6910" width="20.5703125" style="71" customWidth="1"/>
    <col min="6911" max="6911" width="13.5703125" style="71" customWidth="1"/>
    <col min="6912" max="6912" width="18.42578125" style="71" customWidth="1"/>
    <col min="6913" max="6913" width="10.85546875" style="71" bestFit="1" customWidth="1"/>
    <col min="6914" max="6914" width="51.5703125" style="71" customWidth="1"/>
    <col min="6915" max="6915" width="9.140625" style="71"/>
    <col min="6916" max="6916" width="15.5703125" style="71" customWidth="1"/>
    <col min="6917" max="6917" width="17.28515625" style="71" customWidth="1"/>
    <col min="6918" max="6918" width="15.7109375" style="71" customWidth="1"/>
    <col min="6919" max="6919" width="17.140625" style="71" customWidth="1"/>
    <col min="6920" max="6920" width="9.28515625" style="71" bestFit="1" customWidth="1"/>
    <col min="6921" max="6921" width="11.5703125" style="71" bestFit="1" customWidth="1"/>
    <col min="6922" max="7161" width="9.140625" style="71"/>
    <col min="7162" max="7162" width="5.5703125" style="71" customWidth="1"/>
    <col min="7163" max="7164" width="0" style="71" hidden="1" customWidth="1"/>
    <col min="7165" max="7165" width="14.7109375" style="71" customWidth="1"/>
    <col min="7166" max="7166" width="20.5703125" style="71" customWidth="1"/>
    <col min="7167" max="7167" width="13.5703125" style="71" customWidth="1"/>
    <col min="7168" max="7168" width="18.42578125" style="71" customWidth="1"/>
    <col min="7169" max="7169" width="10.85546875" style="71" bestFit="1" customWidth="1"/>
    <col min="7170" max="7170" width="51.5703125" style="71" customWidth="1"/>
    <col min="7171" max="7171" width="9.140625" style="71"/>
    <col min="7172" max="7172" width="15.5703125" style="71" customWidth="1"/>
    <col min="7173" max="7173" width="17.28515625" style="71" customWidth="1"/>
    <col min="7174" max="7174" width="15.7109375" style="71" customWidth="1"/>
    <col min="7175" max="7175" width="17.140625" style="71" customWidth="1"/>
    <col min="7176" max="7176" width="9.28515625" style="71" bestFit="1" customWidth="1"/>
    <col min="7177" max="7177" width="11.5703125" style="71" bestFit="1" customWidth="1"/>
    <col min="7178" max="7417" width="9.140625" style="71"/>
    <col min="7418" max="7418" width="5.5703125" style="71" customWidth="1"/>
    <col min="7419" max="7420" width="0" style="71" hidden="1" customWidth="1"/>
    <col min="7421" max="7421" width="14.7109375" style="71" customWidth="1"/>
    <col min="7422" max="7422" width="20.5703125" style="71" customWidth="1"/>
    <col min="7423" max="7423" width="13.5703125" style="71" customWidth="1"/>
    <col min="7424" max="7424" width="18.42578125" style="71" customWidth="1"/>
    <col min="7425" max="7425" width="10.85546875" style="71" bestFit="1" customWidth="1"/>
    <col min="7426" max="7426" width="51.5703125" style="71" customWidth="1"/>
    <col min="7427" max="7427" width="9.140625" style="71"/>
    <col min="7428" max="7428" width="15.5703125" style="71" customWidth="1"/>
    <col min="7429" max="7429" width="17.28515625" style="71" customWidth="1"/>
    <col min="7430" max="7430" width="15.7109375" style="71" customWidth="1"/>
    <col min="7431" max="7431" width="17.140625" style="71" customWidth="1"/>
    <col min="7432" max="7432" width="9.28515625" style="71" bestFit="1" customWidth="1"/>
    <col min="7433" max="7433" width="11.5703125" style="71" bestFit="1" customWidth="1"/>
    <col min="7434" max="7673" width="9.140625" style="71"/>
    <col min="7674" max="7674" width="5.5703125" style="71" customWidth="1"/>
    <col min="7675" max="7676" width="0" style="71" hidden="1" customWidth="1"/>
    <col min="7677" max="7677" width="14.7109375" style="71" customWidth="1"/>
    <col min="7678" max="7678" width="20.5703125" style="71" customWidth="1"/>
    <col min="7679" max="7679" width="13.5703125" style="71" customWidth="1"/>
    <col min="7680" max="7680" width="18.42578125" style="71" customWidth="1"/>
    <col min="7681" max="7681" width="10.85546875" style="71" bestFit="1" customWidth="1"/>
    <col min="7682" max="7682" width="51.5703125" style="71" customWidth="1"/>
    <col min="7683" max="7683" width="9.140625" style="71"/>
    <col min="7684" max="7684" width="15.5703125" style="71" customWidth="1"/>
    <col min="7685" max="7685" width="17.28515625" style="71" customWidth="1"/>
    <col min="7686" max="7686" width="15.7109375" style="71" customWidth="1"/>
    <col min="7687" max="7687" width="17.140625" style="71" customWidth="1"/>
    <col min="7688" max="7688" width="9.28515625" style="71" bestFit="1" customWidth="1"/>
    <col min="7689" max="7689" width="11.5703125" style="71" bestFit="1" customWidth="1"/>
    <col min="7690" max="7929" width="9.140625" style="71"/>
    <col min="7930" max="7930" width="5.5703125" style="71" customWidth="1"/>
    <col min="7931" max="7932" width="0" style="71" hidden="1" customWidth="1"/>
    <col min="7933" max="7933" width="14.7109375" style="71" customWidth="1"/>
    <col min="7934" max="7934" width="20.5703125" style="71" customWidth="1"/>
    <col min="7935" max="7935" width="13.5703125" style="71" customWidth="1"/>
    <col min="7936" max="7936" width="18.42578125" style="71" customWidth="1"/>
    <col min="7937" max="7937" width="10.85546875" style="71" bestFit="1" customWidth="1"/>
    <col min="7938" max="7938" width="51.5703125" style="71" customWidth="1"/>
    <col min="7939" max="7939" width="9.140625" style="71"/>
    <col min="7940" max="7940" width="15.5703125" style="71" customWidth="1"/>
    <col min="7941" max="7941" width="17.28515625" style="71" customWidth="1"/>
    <col min="7942" max="7942" width="15.7109375" style="71" customWidth="1"/>
    <col min="7943" max="7943" width="17.140625" style="71" customWidth="1"/>
    <col min="7944" max="7944" width="9.28515625" style="71" bestFit="1" customWidth="1"/>
    <col min="7945" max="7945" width="11.5703125" style="71" bestFit="1" customWidth="1"/>
    <col min="7946" max="8185" width="9.140625" style="71"/>
    <col min="8186" max="8186" width="5.5703125" style="71" customWidth="1"/>
    <col min="8187" max="8188" width="0" style="71" hidden="1" customWidth="1"/>
    <col min="8189" max="8189" width="14.7109375" style="71" customWidth="1"/>
    <col min="8190" max="8190" width="20.5703125" style="71" customWidth="1"/>
    <col min="8191" max="8191" width="13.5703125" style="71" customWidth="1"/>
    <col min="8192" max="8192" width="18.42578125" style="71" customWidth="1"/>
    <col min="8193" max="8193" width="10.85546875" style="71" bestFit="1" customWidth="1"/>
    <col min="8194" max="8194" width="51.5703125" style="71" customWidth="1"/>
    <col min="8195" max="8195" width="9.140625" style="71"/>
    <col min="8196" max="8196" width="15.5703125" style="71" customWidth="1"/>
    <col min="8197" max="8197" width="17.28515625" style="71" customWidth="1"/>
    <col min="8198" max="8198" width="15.7109375" style="71" customWidth="1"/>
    <col min="8199" max="8199" width="17.140625" style="71" customWidth="1"/>
    <col min="8200" max="8200" width="9.28515625" style="71" bestFit="1" customWidth="1"/>
    <col min="8201" max="8201" width="11.5703125" style="71" bestFit="1" customWidth="1"/>
    <col min="8202" max="8441" width="9.140625" style="71"/>
    <col min="8442" max="8442" width="5.5703125" style="71" customWidth="1"/>
    <col min="8443" max="8444" width="0" style="71" hidden="1" customWidth="1"/>
    <col min="8445" max="8445" width="14.7109375" style="71" customWidth="1"/>
    <col min="8446" max="8446" width="20.5703125" style="71" customWidth="1"/>
    <col min="8447" max="8447" width="13.5703125" style="71" customWidth="1"/>
    <col min="8448" max="8448" width="18.42578125" style="71" customWidth="1"/>
    <col min="8449" max="8449" width="10.85546875" style="71" bestFit="1" customWidth="1"/>
    <col min="8450" max="8450" width="51.5703125" style="71" customWidth="1"/>
    <col min="8451" max="8451" width="9.140625" style="71"/>
    <col min="8452" max="8452" width="15.5703125" style="71" customWidth="1"/>
    <col min="8453" max="8453" width="17.28515625" style="71" customWidth="1"/>
    <col min="8454" max="8454" width="15.7109375" style="71" customWidth="1"/>
    <col min="8455" max="8455" width="17.140625" style="71" customWidth="1"/>
    <col min="8456" max="8456" width="9.28515625" style="71" bestFit="1" customWidth="1"/>
    <col min="8457" max="8457" width="11.5703125" style="71" bestFit="1" customWidth="1"/>
    <col min="8458" max="8697" width="9.140625" style="71"/>
    <col min="8698" max="8698" width="5.5703125" style="71" customWidth="1"/>
    <col min="8699" max="8700" width="0" style="71" hidden="1" customWidth="1"/>
    <col min="8701" max="8701" width="14.7109375" style="71" customWidth="1"/>
    <col min="8702" max="8702" width="20.5703125" style="71" customWidth="1"/>
    <col min="8703" max="8703" width="13.5703125" style="71" customWidth="1"/>
    <col min="8704" max="8704" width="18.42578125" style="71" customWidth="1"/>
    <col min="8705" max="8705" width="10.85546875" style="71" bestFit="1" customWidth="1"/>
    <col min="8706" max="8706" width="51.5703125" style="71" customWidth="1"/>
    <col min="8707" max="8707" width="9.140625" style="71"/>
    <col min="8708" max="8708" width="15.5703125" style="71" customWidth="1"/>
    <col min="8709" max="8709" width="17.28515625" style="71" customWidth="1"/>
    <col min="8710" max="8710" width="15.7109375" style="71" customWidth="1"/>
    <col min="8711" max="8711" width="17.140625" style="71" customWidth="1"/>
    <col min="8712" max="8712" width="9.28515625" style="71" bestFit="1" customWidth="1"/>
    <col min="8713" max="8713" width="11.5703125" style="71" bestFit="1" customWidth="1"/>
    <col min="8714" max="8953" width="9.140625" style="71"/>
    <col min="8954" max="8954" width="5.5703125" style="71" customWidth="1"/>
    <col min="8955" max="8956" width="0" style="71" hidden="1" customWidth="1"/>
    <col min="8957" max="8957" width="14.7109375" style="71" customWidth="1"/>
    <col min="8958" max="8958" width="20.5703125" style="71" customWidth="1"/>
    <col min="8959" max="8959" width="13.5703125" style="71" customWidth="1"/>
    <col min="8960" max="8960" width="18.42578125" style="71" customWidth="1"/>
    <col min="8961" max="8961" width="10.85546875" style="71" bestFit="1" customWidth="1"/>
    <col min="8962" max="8962" width="51.5703125" style="71" customWidth="1"/>
    <col min="8963" max="8963" width="9.140625" style="71"/>
    <col min="8964" max="8964" width="15.5703125" style="71" customWidth="1"/>
    <col min="8965" max="8965" width="17.28515625" style="71" customWidth="1"/>
    <col min="8966" max="8966" width="15.7109375" style="71" customWidth="1"/>
    <col min="8967" max="8967" width="17.140625" style="71" customWidth="1"/>
    <col min="8968" max="8968" width="9.28515625" style="71" bestFit="1" customWidth="1"/>
    <col min="8969" max="8969" width="11.5703125" style="71" bestFit="1" customWidth="1"/>
    <col min="8970" max="9209" width="9.140625" style="71"/>
    <col min="9210" max="9210" width="5.5703125" style="71" customWidth="1"/>
    <col min="9211" max="9212" width="0" style="71" hidden="1" customWidth="1"/>
    <col min="9213" max="9213" width="14.7109375" style="71" customWidth="1"/>
    <col min="9214" max="9214" width="20.5703125" style="71" customWidth="1"/>
    <col min="9215" max="9215" width="13.5703125" style="71" customWidth="1"/>
    <col min="9216" max="9216" width="18.42578125" style="71" customWidth="1"/>
    <col min="9217" max="9217" width="10.85546875" style="71" bestFit="1" customWidth="1"/>
    <col min="9218" max="9218" width="51.5703125" style="71" customWidth="1"/>
    <col min="9219" max="9219" width="9.140625" style="71"/>
    <col min="9220" max="9220" width="15.5703125" style="71" customWidth="1"/>
    <col min="9221" max="9221" width="17.28515625" style="71" customWidth="1"/>
    <col min="9222" max="9222" width="15.7109375" style="71" customWidth="1"/>
    <col min="9223" max="9223" width="17.140625" style="71" customWidth="1"/>
    <col min="9224" max="9224" width="9.28515625" style="71" bestFit="1" customWidth="1"/>
    <col min="9225" max="9225" width="11.5703125" style="71" bestFit="1" customWidth="1"/>
    <col min="9226" max="9465" width="9.140625" style="71"/>
    <col min="9466" max="9466" width="5.5703125" style="71" customWidth="1"/>
    <col min="9467" max="9468" width="0" style="71" hidden="1" customWidth="1"/>
    <col min="9469" max="9469" width="14.7109375" style="71" customWidth="1"/>
    <col min="9470" max="9470" width="20.5703125" style="71" customWidth="1"/>
    <col min="9471" max="9471" width="13.5703125" style="71" customWidth="1"/>
    <col min="9472" max="9472" width="18.42578125" style="71" customWidth="1"/>
    <col min="9473" max="9473" width="10.85546875" style="71" bestFit="1" customWidth="1"/>
    <col min="9474" max="9474" width="51.5703125" style="71" customWidth="1"/>
    <col min="9475" max="9475" width="9.140625" style="71"/>
    <col min="9476" max="9476" width="15.5703125" style="71" customWidth="1"/>
    <col min="9477" max="9477" width="17.28515625" style="71" customWidth="1"/>
    <col min="9478" max="9478" width="15.7109375" style="71" customWidth="1"/>
    <col min="9479" max="9479" width="17.140625" style="71" customWidth="1"/>
    <col min="9480" max="9480" width="9.28515625" style="71" bestFit="1" customWidth="1"/>
    <col min="9481" max="9481" width="11.5703125" style="71" bestFit="1" customWidth="1"/>
    <col min="9482" max="9721" width="9.140625" style="71"/>
    <col min="9722" max="9722" width="5.5703125" style="71" customWidth="1"/>
    <col min="9723" max="9724" width="0" style="71" hidden="1" customWidth="1"/>
    <col min="9725" max="9725" width="14.7109375" style="71" customWidth="1"/>
    <col min="9726" max="9726" width="20.5703125" style="71" customWidth="1"/>
    <col min="9727" max="9727" width="13.5703125" style="71" customWidth="1"/>
    <col min="9728" max="9728" width="18.42578125" style="71" customWidth="1"/>
    <col min="9729" max="9729" width="10.85546875" style="71" bestFit="1" customWidth="1"/>
    <col min="9730" max="9730" width="51.5703125" style="71" customWidth="1"/>
    <col min="9731" max="9731" width="9.140625" style="71"/>
    <col min="9732" max="9732" width="15.5703125" style="71" customWidth="1"/>
    <col min="9733" max="9733" width="17.28515625" style="71" customWidth="1"/>
    <col min="9734" max="9734" width="15.7109375" style="71" customWidth="1"/>
    <col min="9735" max="9735" width="17.140625" style="71" customWidth="1"/>
    <col min="9736" max="9736" width="9.28515625" style="71" bestFit="1" customWidth="1"/>
    <col min="9737" max="9737" width="11.5703125" style="71" bestFit="1" customWidth="1"/>
    <col min="9738" max="9977" width="9.140625" style="71"/>
    <col min="9978" max="9978" width="5.5703125" style="71" customWidth="1"/>
    <col min="9979" max="9980" width="0" style="71" hidden="1" customWidth="1"/>
    <col min="9981" max="9981" width="14.7109375" style="71" customWidth="1"/>
    <col min="9982" max="9982" width="20.5703125" style="71" customWidth="1"/>
    <col min="9983" max="9983" width="13.5703125" style="71" customWidth="1"/>
    <col min="9984" max="9984" width="18.42578125" style="71" customWidth="1"/>
    <col min="9985" max="9985" width="10.85546875" style="71" bestFit="1" customWidth="1"/>
    <col min="9986" max="9986" width="51.5703125" style="71" customWidth="1"/>
    <col min="9987" max="9987" width="9.140625" style="71"/>
    <col min="9988" max="9988" width="15.5703125" style="71" customWidth="1"/>
    <col min="9989" max="9989" width="17.28515625" style="71" customWidth="1"/>
    <col min="9990" max="9990" width="15.7109375" style="71" customWidth="1"/>
    <col min="9991" max="9991" width="17.140625" style="71" customWidth="1"/>
    <col min="9992" max="9992" width="9.28515625" style="71" bestFit="1" customWidth="1"/>
    <col min="9993" max="9993" width="11.5703125" style="71" bestFit="1" customWidth="1"/>
    <col min="9994" max="10233" width="9.140625" style="71"/>
    <col min="10234" max="10234" width="5.5703125" style="71" customWidth="1"/>
    <col min="10235" max="10236" width="0" style="71" hidden="1" customWidth="1"/>
    <col min="10237" max="10237" width="14.7109375" style="71" customWidth="1"/>
    <col min="10238" max="10238" width="20.5703125" style="71" customWidth="1"/>
    <col min="10239" max="10239" width="13.5703125" style="71" customWidth="1"/>
    <col min="10240" max="10240" width="18.42578125" style="71" customWidth="1"/>
    <col min="10241" max="10241" width="10.85546875" style="71" bestFit="1" customWidth="1"/>
    <col min="10242" max="10242" width="51.5703125" style="71" customWidth="1"/>
    <col min="10243" max="10243" width="9.140625" style="71"/>
    <col min="10244" max="10244" width="15.5703125" style="71" customWidth="1"/>
    <col min="10245" max="10245" width="17.28515625" style="71" customWidth="1"/>
    <col min="10246" max="10246" width="15.7109375" style="71" customWidth="1"/>
    <col min="10247" max="10247" width="17.140625" style="71" customWidth="1"/>
    <col min="10248" max="10248" width="9.28515625" style="71" bestFit="1" customWidth="1"/>
    <col min="10249" max="10249" width="11.5703125" style="71" bestFit="1" customWidth="1"/>
    <col min="10250" max="10489" width="9.140625" style="71"/>
    <col min="10490" max="10490" width="5.5703125" style="71" customWidth="1"/>
    <col min="10491" max="10492" width="0" style="71" hidden="1" customWidth="1"/>
    <col min="10493" max="10493" width="14.7109375" style="71" customWidth="1"/>
    <col min="10494" max="10494" width="20.5703125" style="71" customWidth="1"/>
    <col min="10495" max="10495" width="13.5703125" style="71" customWidth="1"/>
    <col min="10496" max="10496" width="18.42578125" style="71" customWidth="1"/>
    <col min="10497" max="10497" width="10.85546875" style="71" bestFit="1" customWidth="1"/>
    <col min="10498" max="10498" width="51.5703125" style="71" customWidth="1"/>
    <col min="10499" max="10499" width="9.140625" style="71"/>
    <col min="10500" max="10500" width="15.5703125" style="71" customWidth="1"/>
    <col min="10501" max="10501" width="17.28515625" style="71" customWidth="1"/>
    <col min="10502" max="10502" width="15.7109375" style="71" customWidth="1"/>
    <col min="10503" max="10503" width="17.140625" style="71" customWidth="1"/>
    <col min="10504" max="10504" width="9.28515625" style="71" bestFit="1" customWidth="1"/>
    <col min="10505" max="10505" width="11.5703125" style="71" bestFit="1" customWidth="1"/>
    <col min="10506" max="10745" width="9.140625" style="71"/>
    <col min="10746" max="10746" width="5.5703125" style="71" customWidth="1"/>
    <col min="10747" max="10748" width="0" style="71" hidden="1" customWidth="1"/>
    <col min="10749" max="10749" width="14.7109375" style="71" customWidth="1"/>
    <col min="10750" max="10750" width="20.5703125" style="71" customWidth="1"/>
    <col min="10751" max="10751" width="13.5703125" style="71" customWidth="1"/>
    <col min="10752" max="10752" width="18.42578125" style="71" customWidth="1"/>
    <col min="10753" max="10753" width="10.85546875" style="71" bestFit="1" customWidth="1"/>
    <col min="10754" max="10754" width="51.5703125" style="71" customWidth="1"/>
    <col min="10755" max="10755" width="9.140625" style="71"/>
    <col min="10756" max="10756" width="15.5703125" style="71" customWidth="1"/>
    <col min="10757" max="10757" width="17.28515625" style="71" customWidth="1"/>
    <col min="10758" max="10758" width="15.7109375" style="71" customWidth="1"/>
    <col min="10759" max="10759" width="17.140625" style="71" customWidth="1"/>
    <col min="10760" max="10760" width="9.28515625" style="71" bestFit="1" customWidth="1"/>
    <col min="10761" max="10761" width="11.5703125" style="71" bestFit="1" customWidth="1"/>
    <col min="10762" max="11001" width="9.140625" style="71"/>
    <col min="11002" max="11002" width="5.5703125" style="71" customWidth="1"/>
    <col min="11003" max="11004" width="0" style="71" hidden="1" customWidth="1"/>
    <col min="11005" max="11005" width="14.7109375" style="71" customWidth="1"/>
    <col min="11006" max="11006" width="20.5703125" style="71" customWidth="1"/>
    <col min="11007" max="11007" width="13.5703125" style="71" customWidth="1"/>
    <col min="11008" max="11008" width="18.42578125" style="71" customWidth="1"/>
    <col min="11009" max="11009" width="10.85546875" style="71" bestFit="1" customWidth="1"/>
    <col min="11010" max="11010" width="51.5703125" style="71" customWidth="1"/>
    <col min="11011" max="11011" width="9.140625" style="71"/>
    <col min="11012" max="11012" width="15.5703125" style="71" customWidth="1"/>
    <col min="11013" max="11013" width="17.28515625" style="71" customWidth="1"/>
    <col min="11014" max="11014" width="15.7109375" style="71" customWidth="1"/>
    <col min="11015" max="11015" width="17.140625" style="71" customWidth="1"/>
    <col min="11016" max="11016" width="9.28515625" style="71" bestFit="1" customWidth="1"/>
    <col min="11017" max="11017" width="11.5703125" style="71" bestFit="1" customWidth="1"/>
    <col min="11018" max="11257" width="9.140625" style="71"/>
    <col min="11258" max="11258" width="5.5703125" style="71" customWidth="1"/>
    <col min="11259" max="11260" width="0" style="71" hidden="1" customWidth="1"/>
    <col min="11261" max="11261" width="14.7109375" style="71" customWidth="1"/>
    <col min="11262" max="11262" width="20.5703125" style="71" customWidth="1"/>
    <col min="11263" max="11263" width="13.5703125" style="71" customWidth="1"/>
    <col min="11264" max="11264" width="18.42578125" style="71" customWidth="1"/>
    <col min="11265" max="11265" width="10.85546875" style="71" bestFit="1" customWidth="1"/>
    <col min="11266" max="11266" width="51.5703125" style="71" customWidth="1"/>
    <col min="11267" max="11267" width="9.140625" style="71"/>
    <col min="11268" max="11268" width="15.5703125" style="71" customWidth="1"/>
    <col min="11269" max="11269" width="17.28515625" style="71" customWidth="1"/>
    <col min="11270" max="11270" width="15.7109375" style="71" customWidth="1"/>
    <col min="11271" max="11271" width="17.140625" style="71" customWidth="1"/>
    <col min="11272" max="11272" width="9.28515625" style="71" bestFit="1" customWidth="1"/>
    <col min="11273" max="11273" width="11.5703125" style="71" bestFit="1" customWidth="1"/>
    <col min="11274" max="11513" width="9.140625" style="71"/>
    <col min="11514" max="11514" width="5.5703125" style="71" customWidth="1"/>
    <col min="11515" max="11516" width="0" style="71" hidden="1" customWidth="1"/>
    <col min="11517" max="11517" width="14.7109375" style="71" customWidth="1"/>
    <col min="11518" max="11518" width="20.5703125" style="71" customWidth="1"/>
    <col min="11519" max="11519" width="13.5703125" style="71" customWidth="1"/>
    <col min="11520" max="11520" width="18.42578125" style="71" customWidth="1"/>
    <col min="11521" max="11521" width="10.85546875" style="71" bestFit="1" customWidth="1"/>
    <col min="11522" max="11522" width="51.5703125" style="71" customWidth="1"/>
    <col min="11523" max="11523" width="9.140625" style="71"/>
    <col min="11524" max="11524" width="15.5703125" style="71" customWidth="1"/>
    <col min="11525" max="11525" width="17.28515625" style="71" customWidth="1"/>
    <col min="11526" max="11526" width="15.7109375" style="71" customWidth="1"/>
    <col min="11527" max="11527" width="17.140625" style="71" customWidth="1"/>
    <col min="11528" max="11528" width="9.28515625" style="71" bestFit="1" customWidth="1"/>
    <col min="11529" max="11529" width="11.5703125" style="71" bestFit="1" customWidth="1"/>
    <col min="11530" max="11769" width="9.140625" style="71"/>
    <col min="11770" max="11770" width="5.5703125" style="71" customWidth="1"/>
    <col min="11771" max="11772" width="0" style="71" hidden="1" customWidth="1"/>
    <col min="11773" max="11773" width="14.7109375" style="71" customWidth="1"/>
    <col min="11774" max="11774" width="20.5703125" style="71" customWidth="1"/>
    <col min="11775" max="11775" width="13.5703125" style="71" customWidth="1"/>
    <col min="11776" max="11776" width="18.42578125" style="71" customWidth="1"/>
    <col min="11777" max="11777" width="10.85546875" style="71" bestFit="1" customWidth="1"/>
    <col min="11778" max="11778" width="51.5703125" style="71" customWidth="1"/>
    <col min="11779" max="11779" width="9.140625" style="71"/>
    <col min="11780" max="11780" width="15.5703125" style="71" customWidth="1"/>
    <col min="11781" max="11781" width="17.28515625" style="71" customWidth="1"/>
    <col min="11782" max="11782" width="15.7109375" style="71" customWidth="1"/>
    <col min="11783" max="11783" width="17.140625" style="71" customWidth="1"/>
    <col min="11784" max="11784" width="9.28515625" style="71" bestFit="1" customWidth="1"/>
    <col min="11785" max="11785" width="11.5703125" style="71" bestFit="1" customWidth="1"/>
    <col min="11786" max="12025" width="9.140625" style="71"/>
    <col min="12026" max="12026" width="5.5703125" style="71" customWidth="1"/>
    <col min="12027" max="12028" width="0" style="71" hidden="1" customWidth="1"/>
    <col min="12029" max="12029" width="14.7109375" style="71" customWidth="1"/>
    <col min="12030" max="12030" width="20.5703125" style="71" customWidth="1"/>
    <col min="12031" max="12031" width="13.5703125" style="71" customWidth="1"/>
    <col min="12032" max="12032" width="18.42578125" style="71" customWidth="1"/>
    <col min="12033" max="12033" width="10.85546875" style="71" bestFit="1" customWidth="1"/>
    <col min="12034" max="12034" width="51.5703125" style="71" customWidth="1"/>
    <col min="12035" max="12035" width="9.140625" style="71"/>
    <col min="12036" max="12036" width="15.5703125" style="71" customWidth="1"/>
    <col min="12037" max="12037" width="17.28515625" style="71" customWidth="1"/>
    <col min="12038" max="12038" width="15.7109375" style="71" customWidth="1"/>
    <col min="12039" max="12039" width="17.140625" style="71" customWidth="1"/>
    <col min="12040" max="12040" width="9.28515625" style="71" bestFit="1" customWidth="1"/>
    <col min="12041" max="12041" width="11.5703125" style="71" bestFit="1" customWidth="1"/>
    <col min="12042" max="12281" width="9.140625" style="71"/>
    <col min="12282" max="12282" width="5.5703125" style="71" customWidth="1"/>
    <col min="12283" max="12284" width="0" style="71" hidden="1" customWidth="1"/>
    <col min="12285" max="12285" width="14.7109375" style="71" customWidth="1"/>
    <col min="12286" max="12286" width="20.5703125" style="71" customWidth="1"/>
    <col min="12287" max="12287" width="13.5703125" style="71" customWidth="1"/>
    <col min="12288" max="12288" width="18.42578125" style="71" customWidth="1"/>
    <col min="12289" max="12289" width="10.85546875" style="71" bestFit="1" customWidth="1"/>
    <col min="12290" max="12290" width="51.5703125" style="71" customWidth="1"/>
    <col min="12291" max="12291" width="9.140625" style="71"/>
    <col min="12292" max="12292" width="15.5703125" style="71" customWidth="1"/>
    <col min="12293" max="12293" width="17.28515625" style="71" customWidth="1"/>
    <col min="12294" max="12294" width="15.7109375" style="71" customWidth="1"/>
    <col min="12295" max="12295" width="17.140625" style="71" customWidth="1"/>
    <col min="12296" max="12296" width="9.28515625" style="71" bestFit="1" customWidth="1"/>
    <col min="12297" max="12297" width="11.5703125" style="71" bestFit="1" customWidth="1"/>
    <col min="12298" max="12537" width="9.140625" style="71"/>
    <col min="12538" max="12538" width="5.5703125" style="71" customWidth="1"/>
    <col min="12539" max="12540" width="0" style="71" hidden="1" customWidth="1"/>
    <col min="12541" max="12541" width="14.7109375" style="71" customWidth="1"/>
    <col min="12542" max="12542" width="20.5703125" style="71" customWidth="1"/>
    <col min="12543" max="12543" width="13.5703125" style="71" customWidth="1"/>
    <col min="12544" max="12544" width="18.42578125" style="71" customWidth="1"/>
    <col min="12545" max="12545" width="10.85546875" style="71" bestFit="1" customWidth="1"/>
    <col min="12546" max="12546" width="51.5703125" style="71" customWidth="1"/>
    <col min="12547" max="12547" width="9.140625" style="71"/>
    <col min="12548" max="12548" width="15.5703125" style="71" customWidth="1"/>
    <col min="12549" max="12549" width="17.28515625" style="71" customWidth="1"/>
    <col min="12550" max="12550" width="15.7109375" style="71" customWidth="1"/>
    <col min="12551" max="12551" width="17.140625" style="71" customWidth="1"/>
    <col min="12552" max="12552" width="9.28515625" style="71" bestFit="1" customWidth="1"/>
    <col min="12553" max="12553" width="11.5703125" style="71" bestFit="1" customWidth="1"/>
    <col min="12554" max="12793" width="9.140625" style="71"/>
    <col min="12794" max="12794" width="5.5703125" style="71" customWidth="1"/>
    <col min="12795" max="12796" width="0" style="71" hidden="1" customWidth="1"/>
    <col min="12797" max="12797" width="14.7109375" style="71" customWidth="1"/>
    <col min="12798" max="12798" width="20.5703125" style="71" customWidth="1"/>
    <col min="12799" max="12799" width="13.5703125" style="71" customWidth="1"/>
    <col min="12800" max="12800" width="18.42578125" style="71" customWidth="1"/>
    <col min="12801" max="12801" width="10.85546875" style="71" bestFit="1" customWidth="1"/>
    <col min="12802" max="12802" width="51.5703125" style="71" customWidth="1"/>
    <col min="12803" max="12803" width="9.140625" style="71"/>
    <col min="12804" max="12804" width="15.5703125" style="71" customWidth="1"/>
    <col min="12805" max="12805" width="17.28515625" style="71" customWidth="1"/>
    <col min="12806" max="12806" width="15.7109375" style="71" customWidth="1"/>
    <col min="12807" max="12807" width="17.140625" style="71" customWidth="1"/>
    <col min="12808" max="12808" width="9.28515625" style="71" bestFit="1" customWidth="1"/>
    <col min="12809" max="12809" width="11.5703125" style="71" bestFit="1" customWidth="1"/>
    <col min="12810" max="13049" width="9.140625" style="71"/>
    <col min="13050" max="13050" width="5.5703125" style="71" customWidth="1"/>
    <col min="13051" max="13052" width="0" style="71" hidden="1" customWidth="1"/>
    <col min="13053" max="13053" width="14.7109375" style="71" customWidth="1"/>
    <col min="13054" max="13054" width="20.5703125" style="71" customWidth="1"/>
    <col min="13055" max="13055" width="13.5703125" style="71" customWidth="1"/>
    <col min="13056" max="13056" width="18.42578125" style="71" customWidth="1"/>
    <col min="13057" max="13057" width="10.85546875" style="71" bestFit="1" customWidth="1"/>
    <col min="13058" max="13058" width="51.5703125" style="71" customWidth="1"/>
    <col min="13059" max="13059" width="9.140625" style="71"/>
    <col min="13060" max="13060" width="15.5703125" style="71" customWidth="1"/>
    <col min="13061" max="13061" width="17.28515625" style="71" customWidth="1"/>
    <col min="13062" max="13062" width="15.7109375" style="71" customWidth="1"/>
    <col min="13063" max="13063" width="17.140625" style="71" customWidth="1"/>
    <col min="13064" max="13064" width="9.28515625" style="71" bestFit="1" customWidth="1"/>
    <col min="13065" max="13065" width="11.5703125" style="71" bestFit="1" customWidth="1"/>
    <col min="13066" max="13305" width="9.140625" style="71"/>
    <col min="13306" max="13306" width="5.5703125" style="71" customWidth="1"/>
    <col min="13307" max="13308" width="0" style="71" hidden="1" customWidth="1"/>
    <col min="13309" max="13309" width="14.7109375" style="71" customWidth="1"/>
    <col min="13310" max="13310" width="20.5703125" style="71" customWidth="1"/>
    <col min="13311" max="13311" width="13.5703125" style="71" customWidth="1"/>
    <col min="13312" max="13312" width="18.42578125" style="71" customWidth="1"/>
    <col min="13313" max="13313" width="10.85546875" style="71" bestFit="1" customWidth="1"/>
    <col min="13314" max="13314" width="51.5703125" style="71" customWidth="1"/>
    <col min="13315" max="13315" width="9.140625" style="71"/>
    <col min="13316" max="13316" width="15.5703125" style="71" customWidth="1"/>
    <col min="13317" max="13317" width="17.28515625" style="71" customWidth="1"/>
    <col min="13318" max="13318" width="15.7109375" style="71" customWidth="1"/>
    <col min="13319" max="13319" width="17.140625" style="71" customWidth="1"/>
    <col min="13320" max="13320" width="9.28515625" style="71" bestFit="1" customWidth="1"/>
    <col min="13321" max="13321" width="11.5703125" style="71" bestFit="1" customWidth="1"/>
    <col min="13322" max="13561" width="9.140625" style="71"/>
    <col min="13562" max="13562" width="5.5703125" style="71" customWidth="1"/>
    <col min="13563" max="13564" width="0" style="71" hidden="1" customWidth="1"/>
    <col min="13565" max="13565" width="14.7109375" style="71" customWidth="1"/>
    <col min="13566" max="13566" width="20.5703125" style="71" customWidth="1"/>
    <col min="13567" max="13567" width="13.5703125" style="71" customWidth="1"/>
    <col min="13568" max="13568" width="18.42578125" style="71" customWidth="1"/>
    <col min="13569" max="13569" width="10.85546875" style="71" bestFit="1" customWidth="1"/>
    <col min="13570" max="13570" width="51.5703125" style="71" customWidth="1"/>
    <col min="13571" max="13571" width="9.140625" style="71"/>
    <col min="13572" max="13572" width="15.5703125" style="71" customWidth="1"/>
    <col min="13573" max="13573" width="17.28515625" style="71" customWidth="1"/>
    <col min="13574" max="13574" width="15.7109375" style="71" customWidth="1"/>
    <col min="13575" max="13575" width="17.140625" style="71" customWidth="1"/>
    <col min="13576" max="13576" width="9.28515625" style="71" bestFit="1" customWidth="1"/>
    <col min="13577" max="13577" width="11.5703125" style="71" bestFit="1" customWidth="1"/>
    <col min="13578" max="13817" width="9.140625" style="71"/>
    <col min="13818" max="13818" width="5.5703125" style="71" customWidth="1"/>
    <col min="13819" max="13820" width="0" style="71" hidden="1" customWidth="1"/>
    <col min="13821" max="13821" width="14.7109375" style="71" customWidth="1"/>
    <col min="13822" max="13822" width="20.5703125" style="71" customWidth="1"/>
    <col min="13823" max="13823" width="13.5703125" style="71" customWidth="1"/>
    <col min="13824" max="13824" width="18.42578125" style="71" customWidth="1"/>
    <col min="13825" max="13825" width="10.85546875" style="71" bestFit="1" customWidth="1"/>
    <col min="13826" max="13826" width="51.5703125" style="71" customWidth="1"/>
    <col min="13827" max="13827" width="9.140625" style="71"/>
    <col min="13828" max="13828" width="15.5703125" style="71" customWidth="1"/>
    <col min="13829" max="13829" width="17.28515625" style="71" customWidth="1"/>
    <col min="13830" max="13830" width="15.7109375" style="71" customWidth="1"/>
    <col min="13831" max="13831" width="17.140625" style="71" customWidth="1"/>
    <col min="13832" max="13832" width="9.28515625" style="71" bestFit="1" customWidth="1"/>
    <col min="13833" max="13833" width="11.5703125" style="71" bestFit="1" customWidth="1"/>
    <col min="13834" max="14073" width="9.140625" style="71"/>
    <col min="14074" max="14074" width="5.5703125" style="71" customWidth="1"/>
    <col min="14075" max="14076" width="0" style="71" hidden="1" customWidth="1"/>
    <col min="14077" max="14077" width="14.7109375" style="71" customWidth="1"/>
    <col min="14078" max="14078" width="20.5703125" style="71" customWidth="1"/>
    <col min="14079" max="14079" width="13.5703125" style="71" customWidth="1"/>
    <col min="14080" max="14080" width="18.42578125" style="71" customWidth="1"/>
    <col min="14081" max="14081" width="10.85546875" style="71" bestFit="1" customWidth="1"/>
    <col min="14082" max="14082" width="51.5703125" style="71" customWidth="1"/>
    <col min="14083" max="14083" width="9.140625" style="71"/>
    <col min="14084" max="14084" width="15.5703125" style="71" customWidth="1"/>
    <col min="14085" max="14085" width="17.28515625" style="71" customWidth="1"/>
    <col min="14086" max="14086" width="15.7109375" style="71" customWidth="1"/>
    <col min="14087" max="14087" width="17.140625" style="71" customWidth="1"/>
    <col min="14088" max="14088" width="9.28515625" style="71" bestFit="1" customWidth="1"/>
    <col min="14089" max="14089" width="11.5703125" style="71" bestFit="1" customWidth="1"/>
    <col min="14090" max="14329" width="9.140625" style="71"/>
    <col min="14330" max="14330" width="5.5703125" style="71" customWidth="1"/>
    <col min="14331" max="14332" width="0" style="71" hidden="1" customWidth="1"/>
    <col min="14333" max="14333" width="14.7109375" style="71" customWidth="1"/>
    <col min="14334" max="14334" width="20.5703125" style="71" customWidth="1"/>
    <col min="14335" max="14335" width="13.5703125" style="71" customWidth="1"/>
    <col min="14336" max="14336" width="18.42578125" style="71" customWidth="1"/>
    <col min="14337" max="14337" width="10.85546875" style="71" bestFit="1" customWidth="1"/>
    <col min="14338" max="14338" width="51.5703125" style="71" customWidth="1"/>
    <col min="14339" max="14339" width="9.140625" style="71"/>
    <col min="14340" max="14340" width="15.5703125" style="71" customWidth="1"/>
    <col min="14341" max="14341" width="17.28515625" style="71" customWidth="1"/>
    <col min="14342" max="14342" width="15.7109375" style="71" customWidth="1"/>
    <col min="14343" max="14343" width="17.140625" style="71" customWidth="1"/>
    <col min="14344" max="14344" width="9.28515625" style="71" bestFit="1" customWidth="1"/>
    <col min="14345" max="14345" width="11.5703125" style="71" bestFit="1" customWidth="1"/>
    <col min="14346" max="14585" width="9.140625" style="71"/>
    <col min="14586" max="14586" width="5.5703125" style="71" customWidth="1"/>
    <col min="14587" max="14588" width="0" style="71" hidden="1" customWidth="1"/>
    <col min="14589" max="14589" width="14.7109375" style="71" customWidth="1"/>
    <col min="14590" max="14590" width="20.5703125" style="71" customWidth="1"/>
    <col min="14591" max="14591" width="13.5703125" style="71" customWidth="1"/>
    <col min="14592" max="14592" width="18.42578125" style="71" customWidth="1"/>
    <col min="14593" max="14593" width="10.85546875" style="71" bestFit="1" customWidth="1"/>
    <col min="14594" max="14594" width="51.5703125" style="71" customWidth="1"/>
    <col min="14595" max="14595" width="9.140625" style="71"/>
    <col min="14596" max="14596" width="15.5703125" style="71" customWidth="1"/>
    <col min="14597" max="14597" width="17.28515625" style="71" customWidth="1"/>
    <col min="14598" max="14598" width="15.7109375" style="71" customWidth="1"/>
    <col min="14599" max="14599" width="17.140625" style="71" customWidth="1"/>
    <col min="14600" max="14600" width="9.28515625" style="71" bestFit="1" customWidth="1"/>
    <col min="14601" max="14601" width="11.5703125" style="71" bestFit="1" customWidth="1"/>
    <col min="14602" max="14841" width="9.140625" style="71"/>
    <col min="14842" max="14842" width="5.5703125" style="71" customWidth="1"/>
    <col min="14843" max="14844" width="0" style="71" hidden="1" customWidth="1"/>
    <col min="14845" max="14845" width="14.7109375" style="71" customWidth="1"/>
    <col min="14846" max="14846" width="20.5703125" style="71" customWidth="1"/>
    <col min="14847" max="14847" width="13.5703125" style="71" customWidth="1"/>
    <col min="14848" max="14848" width="18.42578125" style="71" customWidth="1"/>
    <col min="14849" max="14849" width="10.85546875" style="71" bestFit="1" customWidth="1"/>
    <col min="14850" max="14850" width="51.5703125" style="71" customWidth="1"/>
    <col min="14851" max="14851" width="9.140625" style="71"/>
    <col min="14852" max="14852" width="15.5703125" style="71" customWidth="1"/>
    <col min="14853" max="14853" width="17.28515625" style="71" customWidth="1"/>
    <col min="14854" max="14854" width="15.7109375" style="71" customWidth="1"/>
    <col min="14855" max="14855" width="17.140625" style="71" customWidth="1"/>
    <col min="14856" max="14856" width="9.28515625" style="71" bestFit="1" customWidth="1"/>
    <col min="14857" max="14857" width="11.5703125" style="71" bestFit="1" customWidth="1"/>
    <col min="14858" max="15097" width="9.140625" style="71"/>
    <col min="15098" max="15098" width="5.5703125" style="71" customWidth="1"/>
    <col min="15099" max="15100" width="0" style="71" hidden="1" customWidth="1"/>
    <col min="15101" max="15101" width="14.7109375" style="71" customWidth="1"/>
    <col min="15102" max="15102" width="20.5703125" style="71" customWidth="1"/>
    <col min="15103" max="15103" width="13.5703125" style="71" customWidth="1"/>
    <col min="15104" max="15104" width="18.42578125" style="71" customWidth="1"/>
    <col min="15105" max="15105" width="10.85546875" style="71" bestFit="1" customWidth="1"/>
    <col min="15106" max="15106" width="51.5703125" style="71" customWidth="1"/>
    <col min="15107" max="15107" width="9.140625" style="71"/>
    <col min="15108" max="15108" width="15.5703125" style="71" customWidth="1"/>
    <col min="15109" max="15109" width="17.28515625" style="71" customWidth="1"/>
    <col min="15110" max="15110" width="15.7109375" style="71" customWidth="1"/>
    <col min="15111" max="15111" width="17.140625" style="71" customWidth="1"/>
    <col min="15112" max="15112" width="9.28515625" style="71" bestFit="1" customWidth="1"/>
    <col min="15113" max="15113" width="11.5703125" style="71" bestFit="1" customWidth="1"/>
    <col min="15114" max="15353" width="9.140625" style="71"/>
    <col min="15354" max="15354" width="5.5703125" style="71" customWidth="1"/>
    <col min="15355" max="15356" width="0" style="71" hidden="1" customWidth="1"/>
    <col min="15357" max="15357" width="14.7109375" style="71" customWidth="1"/>
    <col min="15358" max="15358" width="20.5703125" style="71" customWidth="1"/>
    <col min="15359" max="15359" width="13.5703125" style="71" customWidth="1"/>
    <col min="15360" max="15360" width="18.42578125" style="71" customWidth="1"/>
    <col min="15361" max="15361" width="10.85546875" style="71" bestFit="1" customWidth="1"/>
    <col min="15362" max="15362" width="51.5703125" style="71" customWidth="1"/>
    <col min="15363" max="15363" width="9.140625" style="71"/>
    <col min="15364" max="15364" width="15.5703125" style="71" customWidth="1"/>
    <col min="15365" max="15365" width="17.28515625" style="71" customWidth="1"/>
    <col min="15366" max="15366" width="15.7109375" style="71" customWidth="1"/>
    <col min="15367" max="15367" width="17.140625" style="71" customWidth="1"/>
    <col min="15368" max="15368" width="9.28515625" style="71" bestFit="1" customWidth="1"/>
    <col min="15369" max="15369" width="11.5703125" style="71" bestFit="1" customWidth="1"/>
    <col min="15370" max="15609" width="9.140625" style="71"/>
    <col min="15610" max="15610" width="5.5703125" style="71" customWidth="1"/>
    <col min="15611" max="15612" width="0" style="71" hidden="1" customWidth="1"/>
    <col min="15613" max="15613" width="14.7109375" style="71" customWidth="1"/>
    <col min="15614" max="15614" width="20.5703125" style="71" customWidth="1"/>
    <col min="15615" max="15615" width="13.5703125" style="71" customWidth="1"/>
    <col min="15616" max="15616" width="18.42578125" style="71" customWidth="1"/>
    <col min="15617" max="15617" width="10.85546875" style="71" bestFit="1" customWidth="1"/>
    <col min="15618" max="15618" width="51.5703125" style="71" customWidth="1"/>
    <col min="15619" max="15619" width="9.140625" style="71"/>
    <col min="15620" max="15620" width="15.5703125" style="71" customWidth="1"/>
    <col min="15621" max="15621" width="17.28515625" style="71" customWidth="1"/>
    <col min="15622" max="15622" width="15.7109375" style="71" customWidth="1"/>
    <col min="15623" max="15623" width="17.140625" style="71" customWidth="1"/>
    <col min="15624" max="15624" width="9.28515625" style="71" bestFit="1" customWidth="1"/>
    <col min="15625" max="15625" width="11.5703125" style="71" bestFit="1" customWidth="1"/>
    <col min="15626" max="15865" width="9.140625" style="71"/>
    <col min="15866" max="15866" width="5.5703125" style="71" customWidth="1"/>
    <col min="15867" max="15868" width="0" style="71" hidden="1" customWidth="1"/>
    <col min="15869" max="15869" width="14.7109375" style="71" customWidth="1"/>
    <col min="15870" max="15870" width="20.5703125" style="71" customWidth="1"/>
    <col min="15871" max="15871" width="13.5703125" style="71" customWidth="1"/>
    <col min="15872" max="15872" width="18.42578125" style="71" customWidth="1"/>
    <col min="15873" max="15873" width="10.85546875" style="71" bestFit="1" customWidth="1"/>
    <col min="15874" max="15874" width="51.5703125" style="71" customWidth="1"/>
    <col min="15875" max="15875" width="9.140625" style="71"/>
    <col min="15876" max="15876" width="15.5703125" style="71" customWidth="1"/>
    <col min="15877" max="15877" width="17.28515625" style="71" customWidth="1"/>
    <col min="15878" max="15878" width="15.7109375" style="71" customWidth="1"/>
    <col min="15879" max="15879" width="17.140625" style="71" customWidth="1"/>
    <col min="15880" max="15880" width="9.28515625" style="71" bestFit="1" customWidth="1"/>
    <col min="15881" max="15881" width="11.5703125" style="71" bestFit="1" customWidth="1"/>
    <col min="15882" max="16121" width="9.140625" style="71"/>
    <col min="16122" max="16122" width="5.5703125" style="71" customWidth="1"/>
    <col min="16123" max="16124" width="0" style="71" hidden="1" customWidth="1"/>
    <col min="16125" max="16125" width="14.7109375" style="71" customWidth="1"/>
    <col min="16126" max="16126" width="20.5703125" style="71" customWidth="1"/>
    <col min="16127" max="16127" width="13.5703125" style="71" customWidth="1"/>
    <col min="16128" max="16128" width="18.42578125" style="71" customWidth="1"/>
    <col min="16129" max="16129" width="10.85546875" style="71" bestFit="1" customWidth="1"/>
    <col min="16130" max="16130" width="51.5703125" style="71" customWidth="1"/>
    <col min="16131" max="16131" width="9.140625" style="71"/>
    <col min="16132" max="16132" width="15.5703125" style="71" customWidth="1"/>
    <col min="16133" max="16133" width="17.28515625" style="71" customWidth="1"/>
    <col min="16134" max="16134" width="15.7109375" style="71" customWidth="1"/>
    <col min="16135" max="16135" width="17.140625" style="71" customWidth="1"/>
    <col min="16136" max="16136" width="9.28515625" style="71" bestFit="1" customWidth="1"/>
    <col min="16137" max="16137" width="11.5703125" style="71" bestFit="1" customWidth="1"/>
    <col min="16138" max="16384" width="9.140625" style="71"/>
  </cols>
  <sheetData>
    <row r="1" spans="1:7">
      <c r="A1" s="299" t="s">
        <v>50</v>
      </c>
      <c r="B1" s="299"/>
      <c r="C1" s="299"/>
      <c r="D1" s="299"/>
      <c r="E1" s="299"/>
      <c r="F1" s="299"/>
      <c r="G1" s="217"/>
    </row>
    <row r="2" spans="1:7">
      <c r="A2" s="300" t="s">
        <v>0</v>
      </c>
      <c r="B2" s="300"/>
      <c r="C2" s="300"/>
      <c r="D2" s="300"/>
      <c r="E2" s="300"/>
      <c r="F2" s="300"/>
      <c r="G2" s="218"/>
    </row>
    <row r="3" spans="1:7">
      <c r="A3" s="300" t="s">
        <v>1</v>
      </c>
      <c r="B3" s="300"/>
      <c r="C3" s="300"/>
      <c r="D3" s="300"/>
      <c r="E3" s="300"/>
      <c r="F3" s="300"/>
      <c r="G3" s="218"/>
    </row>
    <row r="4" spans="1:7">
      <c r="A4" s="301"/>
      <c r="B4" s="301"/>
      <c r="C4" s="301"/>
      <c r="D4" s="301"/>
      <c r="E4" s="301"/>
      <c r="F4" s="301"/>
      <c r="G4" s="224"/>
    </row>
    <row r="5" spans="1:7" s="72" customFormat="1" ht="30.75" customHeight="1">
      <c r="A5" s="302" t="str">
        <f>Basic!B1</f>
        <v>Procurement, Retrofitting and Replacement of 400kV Circuit Breakers at 765/400/220kV Sub-Station Satna and Bina</v>
      </c>
      <c r="B5" s="303"/>
      <c r="C5" s="303"/>
      <c r="D5" s="303"/>
      <c r="E5" s="304"/>
      <c r="F5" s="304"/>
      <c r="G5" s="225"/>
    </row>
    <row r="6" spans="1:7" s="72" customFormat="1">
      <c r="A6" s="85" t="s">
        <v>2</v>
      </c>
      <c r="B6" s="73"/>
      <c r="C6" s="73"/>
      <c r="D6" s="73"/>
      <c r="E6" s="298" t="s">
        <v>3</v>
      </c>
      <c r="F6" s="298"/>
      <c r="G6" s="226"/>
    </row>
    <row r="7" spans="1:7" s="72" customFormat="1">
      <c r="A7" s="179" t="s">
        <v>51</v>
      </c>
      <c r="B7" s="73"/>
      <c r="C7" s="73"/>
      <c r="D7" s="73"/>
      <c r="E7" s="298" t="s">
        <v>4</v>
      </c>
      <c r="F7" s="298"/>
      <c r="G7" s="226"/>
    </row>
    <row r="8" spans="1:7" s="72" customFormat="1">
      <c r="A8" s="178" t="s">
        <v>5</v>
      </c>
      <c r="B8" s="73"/>
      <c r="C8" s="73"/>
      <c r="D8" s="73"/>
      <c r="E8" s="298" t="s">
        <v>6</v>
      </c>
      <c r="F8" s="298"/>
      <c r="G8" s="226"/>
    </row>
    <row r="9" spans="1:7" s="72" customFormat="1">
      <c r="A9" s="178"/>
      <c r="B9" s="73"/>
      <c r="C9" s="73"/>
      <c r="D9" s="73"/>
      <c r="E9" s="86" t="s">
        <v>7</v>
      </c>
      <c r="F9" s="85"/>
      <c r="G9" s="85"/>
    </row>
    <row r="10" spans="1:7" s="72" customFormat="1">
      <c r="A10" s="178"/>
      <c r="B10" s="73"/>
      <c r="C10" s="73"/>
      <c r="D10" s="73"/>
      <c r="E10" s="86" t="s">
        <v>52</v>
      </c>
      <c r="F10" s="85"/>
      <c r="G10" s="85"/>
    </row>
    <row r="11" spans="1:7" s="72" customFormat="1">
      <c r="A11" s="178"/>
      <c r="B11" s="73"/>
      <c r="C11" s="73"/>
      <c r="D11" s="73"/>
      <c r="E11" s="86" t="s">
        <v>53</v>
      </c>
      <c r="F11" s="85"/>
      <c r="G11" s="85"/>
    </row>
    <row r="12" spans="1:7" s="72" customFormat="1" ht="18.75" customHeight="1">
      <c r="A12" s="311" t="s">
        <v>172</v>
      </c>
      <c r="B12" s="312"/>
      <c r="C12" s="312"/>
      <c r="D12" s="312"/>
      <c r="E12" s="313"/>
      <c r="F12" s="313"/>
      <c r="G12" s="227"/>
    </row>
    <row r="13" spans="1:7" s="72" customFormat="1">
      <c r="A13" s="87"/>
      <c r="B13" s="88"/>
      <c r="C13" s="88"/>
      <c r="D13" s="88"/>
      <c r="E13" s="88"/>
      <c r="F13" s="88"/>
      <c r="G13" s="88"/>
    </row>
    <row r="14" spans="1:7" s="75" customFormat="1">
      <c r="A14" s="309" t="s">
        <v>10</v>
      </c>
      <c r="B14" s="314" t="s">
        <v>132</v>
      </c>
      <c r="C14" s="309" t="s">
        <v>16</v>
      </c>
      <c r="D14" s="309" t="s">
        <v>17</v>
      </c>
      <c r="E14" s="309" t="s">
        <v>158</v>
      </c>
      <c r="F14" s="309" t="s">
        <v>159</v>
      </c>
      <c r="G14" s="309" t="s">
        <v>160</v>
      </c>
    </row>
    <row r="15" spans="1:7" s="76" customFormat="1">
      <c r="A15" s="310"/>
      <c r="B15" s="315"/>
      <c r="C15" s="310"/>
      <c r="D15" s="310"/>
      <c r="E15" s="310"/>
      <c r="F15" s="310"/>
      <c r="G15" s="310"/>
    </row>
    <row r="16" spans="1:7" s="94" customFormat="1">
      <c r="A16" s="93" t="s">
        <v>35</v>
      </c>
      <c r="B16" s="90">
        <v>2</v>
      </c>
      <c r="C16" s="92">
        <v>3</v>
      </c>
      <c r="D16" s="92">
        <v>4</v>
      </c>
      <c r="E16" s="216">
        <v>5</v>
      </c>
      <c r="F16" s="216">
        <v>6</v>
      </c>
      <c r="G16" s="216">
        <v>7</v>
      </c>
    </row>
    <row r="17" spans="1:246" s="94" customFormat="1" ht="18.75">
      <c r="A17" s="93"/>
      <c r="B17" s="221" t="s">
        <v>167</v>
      </c>
      <c r="C17" s="92"/>
      <c r="D17" s="92"/>
      <c r="E17" s="216"/>
      <c r="F17" s="216"/>
      <c r="G17" s="216"/>
    </row>
    <row r="18" spans="1:246" ht="75">
      <c r="A18" s="77" t="s">
        <v>35</v>
      </c>
      <c r="B18" s="219" t="s">
        <v>155</v>
      </c>
      <c r="C18" s="222" t="s">
        <v>156</v>
      </c>
      <c r="D18" s="222">
        <v>6</v>
      </c>
      <c r="E18" s="130"/>
      <c r="F18" s="78">
        <f t="shared" ref="F18:F20" si="0">E18*D18</f>
        <v>0</v>
      </c>
      <c r="G18" s="78">
        <f>F18*0.18</f>
        <v>0</v>
      </c>
      <c r="H18" s="79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</row>
    <row r="19" spans="1:246" ht="75">
      <c r="A19" s="77" t="s">
        <v>38</v>
      </c>
      <c r="B19" s="219" t="s">
        <v>154</v>
      </c>
      <c r="C19" s="222" t="s">
        <v>156</v>
      </c>
      <c r="D19" s="222">
        <v>3</v>
      </c>
      <c r="E19" s="130"/>
      <c r="F19" s="78">
        <f t="shared" si="0"/>
        <v>0</v>
      </c>
      <c r="G19" s="78">
        <f t="shared" ref="G19:G20" si="1">F19*0.18</f>
        <v>0</v>
      </c>
      <c r="H19" s="79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</row>
    <row r="20" spans="1:246" ht="56.25">
      <c r="A20" s="77" t="s">
        <v>43</v>
      </c>
      <c r="B20" s="219" t="s">
        <v>169</v>
      </c>
      <c r="C20" s="222" t="s">
        <v>156</v>
      </c>
      <c r="D20" s="222">
        <v>5</v>
      </c>
      <c r="E20" s="130"/>
      <c r="F20" s="78">
        <f t="shared" si="0"/>
        <v>0</v>
      </c>
      <c r="G20" s="78">
        <f t="shared" si="1"/>
        <v>0</v>
      </c>
      <c r="H20" s="79"/>
      <c r="I20" s="80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</row>
    <row r="21" spans="1:246" ht="18.75">
      <c r="A21" s="77"/>
      <c r="B21" s="221" t="s">
        <v>168</v>
      </c>
      <c r="C21" s="231"/>
      <c r="D21" s="222"/>
      <c r="E21" s="233"/>
      <c r="F21" s="78"/>
      <c r="G21" s="78"/>
      <c r="H21" s="79"/>
      <c r="I21" s="80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</row>
    <row r="22" spans="1:246" ht="75">
      <c r="A22" s="77" t="s">
        <v>46</v>
      </c>
      <c r="B22" s="219" t="s">
        <v>154</v>
      </c>
      <c r="C22" s="222" t="s">
        <v>156</v>
      </c>
      <c r="D22" s="222">
        <v>4</v>
      </c>
      <c r="E22" s="130"/>
      <c r="F22" s="78">
        <f t="shared" ref="F22" si="2">E22*D22</f>
        <v>0</v>
      </c>
      <c r="G22" s="78">
        <f t="shared" ref="G22" si="3">F22*0.18</f>
        <v>0</v>
      </c>
      <c r="H22" s="79"/>
      <c r="I22" s="80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</row>
    <row r="23" spans="1:246" ht="21.75" customHeight="1">
      <c r="A23" s="82"/>
      <c r="B23" s="305" t="s">
        <v>157</v>
      </c>
      <c r="C23" s="306"/>
      <c r="D23" s="306"/>
      <c r="E23" s="307"/>
      <c r="F23" s="91">
        <f>SUM(F18:F22)</f>
        <v>0</v>
      </c>
      <c r="G23" s="91">
        <f>SUM(G18:G22)</f>
        <v>0</v>
      </c>
    </row>
    <row r="25" spans="1:246">
      <c r="A25" s="308" t="s">
        <v>20</v>
      </c>
      <c r="B25" s="308"/>
      <c r="C25" s="308"/>
      <c r="D25" s="308"/>
      <c r="E25" s="308"/>
      <c r="F25" s="308"/>
      <c r="G25" s="215"/>
    </row>
    <row r="26" spans="1:246">
      <c r="A26" s="89" t="s">
        <v>21</v>
      </c>
      <c r="B26" s="83"/>
      <c r="C26" s="83"/>
      <c r="D26" s="83"/>
      <c r="E26" s="72" t="s">
        <v>22</v>
      </c>
      <c r="F26" s="83"/>
      <c r="G26" s="83"/>
    </row>
    <row r="27" spans="1:246">
      <c r="A27" s="89" t="s">
        <v>23</v>
      </c>
      <c r="B27" s="83"/>
      <c r="C27" s="83"/>
      <c r="D27" s="83"/>
      <c r="E27" s="72" t="s">
        <v>24</v>
      </c>
      <c r="F27" s="83"/>
      <c r="G27" s="83"/>
    </row>
  </sheetData>
  <sheetProtection password="DC2B" sheet="1" objects="1" scenarios="1"/>
  <mergeCells count="18">
    <mergeCell ref="B23:E23"/>
    <mergeCell ref="A25:F25"/>
    <mergeCell ref="G14:G15"/>
    <mergeCell ref="E7:F7"/>
    <mergeCell ref="E8:F8"/>
    <mergeCell ref="A12:F12"/>
    <mergeCell ref="A14:A15"/>
    <mergeCell ref="B14:B15"/>
    <mergeCell ref="C14:C15"/>
    <mergeCell ref="D14:D15"/>
    <mergeCell ref="E14:E15"/>
    <mergeCell ref="F14:F15"/>
    <mergeCell ref="E6:F6"/>
    <mergeCell ref="A1:F1"/>
    <mergeCell ref="A2:F2"/>
    <mergeCell ref="A3:F3"/>
    <mergeCell ref="A4:F4"/>
    <mergeCell ref="A5:F5"/>
  </mergeCells>
  <dataValidations count="2">
    <dataValidation type="decimal" operator="greaterThanOrEqual" allowBlank="1" showInputMessage="1" showErrorMessage="1" prompt="Please GST Rate" sqref="WVH983058:WVH983061 IV65554:IV65557 SR65554:SR65557 ACN65554:ACN65557 AMJ65554:AMJ65557 AWF65554:AWF65557 BGB65554:BGB65557 BPX65554:BPX65557 BZT65554:BZT65557 CJP65554:CJP65557 CTL65554:CTL65557 DDH65554:DDH65557 DND65554:DND65557 DWZ65554:DWZ65557 EGV65554:EGV65557 EQR65554:EQR65557 FAN65554:FAN65557 FKJ65554:FKJ65557 FUF65554:FUF65557 GEB65554:GEB65557 GNX65554:GNX65557 GXT65554:GXT65557 HHP65554:HHP65557 HRL65554:HRL65557 IBH65554:IBH65557 ILD65554:ILD65557 IUZ65554:IUZ65557 JEV65554:JEV65557 JOR65554:JOR65557 JYN65554:JYN65557 KIJ65554:KIJ65557 KSF65554:KSF65557 LCB65554:LCB65557 LLX65554:LLX65557 LVT65554:LVT65557 MFP65554:MFP65557 MPL65554:MPL65557 MZH65554:MZH65557 NJD65554:NJD65557 NSZ65554:NSZ65557 OCV65554:OCV65557 OMR65554:OMR65557 OWN65554:OWN65557 PGJ65554:PGJ65557 PQF65554:PQF65557 QAB65554:QAB65557 QJX65554:QJX65557 QTT65554:QTT65557 RDP65554:RDP65557 RNL65554:RNL65557 RXH65554:RXH65557 SHD65554:SHD65557 SQZ65554:SQZ65557 TAV65554:TAV65557 TKR65554:TKR65557 TUN65554:TUN65557 UEJ65554:UEJ65557 UOF65554:UOF65557 UYB65554:UYB65557 VHX65554:VHX65557 VRT65554:VRT65557 WBP65554:WBP65557 WLL65554:WLL65557 WVH65554:WVH65557 IV131090:IV131093 SR131090:SR131093 ACN131090:ACN131093 AMJ131090:AMJ131093 AWF131090:AWF131093 BGB131090:BGB131093 BPX131090:BPX131093 BZT131090:BZT131093 CJP131090:CJP131093 CTL131090:CTL131093 DDH131090:DDH131093 DND131090:DND131093 DWZ131090:DWZ131093 EGV131090:EGV131093 EQR131090:EQR131093 FAN131090:FAN131093 FKJ131090:FKJ131093 FUF131090:FUF131093 GEB131090:GEB131093 GNX131090:GNX131093 GXT131090:GXT131093 HHP131090:HHP131093 HRL131090:HRL131093 IBH131090:IBH131093 ILD131090:ILD131093 IUZ131090:IUZ131093 JEV131090:JEV131093 JOR131090:JOR131093 JYN131090:JYN131093 KIJ131090:KIJ131093 KSF131090:KSF131093 LCB131090:LCB131093 LLX131090:LLX131093 LVT131090:LVT131093 MFP131090:MFP131093 MPL131090:MPL131093 MZH131090:MZH131093 NJD131090:NJD131093 NSZ131090:NSZ131093 OCV131090:OCV131093 OMR131090:OMR131093 OWN131090:OWN131093 PGJ131090:PGJ131093 PQF131090:PQF131093 QAB131090:QAB131093 QJX131090:QJX131093 QTT131090:QTT131093 RDP131090:RDP131093 RNL131090:RNL131093 RXH131090:RXH131093 SHD131090:SHD131093 SQZ131090:SQZ131093 TAV131090:TAV131093 TKR131090:TKR131093 TUN131090:TUN131093 UEJ131090:UEJ131093 UOF131090:UOF131093 UYB131090:UYB131093 VHX131090:VHX131093 VRT131090:VRT131093 WBP131090:WBP131093 WLL131090:WLL131093 WVH131090:WVH131093 IV196626:IV196629 SR196626:SR196629 ACN196626:ACN196629 AMJ196626:AMJ196629 AWF196626:AWF196629 BGB196626:BGB196629 BPX196626:BPX196629 BZT196626:BZT196629 CJP196626:CJP196629 CTL196626:CTL196629 DDH196626:DDH196629 DND196626:DND196629 DWZ196626:DWZ196629 EGV196626:EGV196629 EQR196626:EQR196629 FAN196626:FAN196629 FKJ196626:FKJ196629 FUF196626:FUF196629 GEB196626:GEB196629 GNX196626:GNX196629 GXT196626:GXT196629 HHP196626:HHP196629 HRL196626:HRL196629 IBH196626:IBH196629 ILD196626:ILD196629 IUZ196626:IUZ196629 JEV196626:JEV196629 JOR196626:JOR196629 JYN196626:JYN196629 KIJ196626:KIJ196629 KSF196626:KSF196629 LCB196626:LCB196629 LLX196626:LLX196629 LVT196626:LVT196629 MFP196626:MFP196629 MPL196626:MPL196629 MZH196626:MZH196629 NJD196626:NJD196629 NSZ196626:NSZ196629 OCV196626:OCV196629 OMR196626:OMR196629 OWN196626:OWN196629 PGJ196626:PGJ196629 PQF196626:PQF196629 QAB196626:QAB196629 QJX196626:QJX196629 QTT196626:QTT196629 RDP196626:RDP196629 RNL196626:RNL196629 RXH196626:RXH196629 SHD196626:SHD196629 SQZ196626:SQZ196629 TAV196626:TAV196629 TKR196626:TKR196629 TUN196626:TUN196629 UEJ196626:UEJ196629 UOF196626:UOF196629 UYB196626:UYB196629 VHX196626:VHX196629 VRT196626:VRT196629 WBP196626:WBP196629 WLL196626:WLL196629 WVH196626:WVH196629 IV262162:IV262165 SR262162:SR262165 ACN262162:ACN262165 AMJ262162:AMJ262165 AWF262162:AWF262165 BGB262162:BGB262165 BPX262162:BPX262165 BZT262162:BZT262165 CJP262162:CJP262165 CTL262162:CTL262165 DDH262162:DDH262165 DND262162:DND262165 DWZ262162:DWZ262165 EGV262162:EGV262165 EQR262162:EQR262165 FAN262162:FAN262165 FKJ262162:FKJ262165 FUF262162:FUF262165 GEB262162:GEB262165 GNX262162:GNX262165 GXT262162:GXT262165 HHP262162:HHP262165 HRL262162:HRL262165 IBH262162:IBH262165 ILD262162:ILD262165 IUZ262162:IUZ262165 JEV262162:JEV262165 JOR262162:JOR262165 JYN262162:JYN262165 KIJ262162:KIJ262165 KSF262162:KSF262165 LCB262162:LCB262165 LLX262162:LLX262165 LVT262162:LVT262165 MFP262162:MFP262165 MPL262162:MPL262165 MZH262162:MZH262165 NJD262162:NJD262165 NSZ262162:NSZ262165 OCV262162:OCV262165 OMR262162:OMR262165 OWN262162:OWN262165 PGJ262162:PGJ262165 PQF262162:PQF262165 QAB262162:QAB262165 QJX262162:QJX262165 QTT262162:QTT262165 RDP262162:RDP262165 RNL262162:RNL262165 RXH262162:RXH262165 SHD262162:SHD262165 SQZ262162:SQZ262165 TAV262162:TAV262165 TKR262162:TKR262165 TUN262162:TUN262165 UEJ262162:UEJ262165 UOF262162:UOF262165 UYB262162:UYB262165 VHX262162:VHX262165 VRT262162:VRT262165 WBP262162:WBP262165 WLL262162:WLL262165 WVH262162:WVH262165 IV327698:IV327701 SR327698:SR327701 ACN327698:ACN327701 AMJ327698:AMJ327701 AWF327698:AWF327701 BGB327698:BGB327701 BPX327698:BPX327701 BZT327698:BZT327701 CJP327698:CJP327701 CTL327698:CTL327701 DDH327698:DDH327701 DND327698:DND327701 DWZ327698:DWZ327701 EGV327698:EGV327701 EQR327698:EQR327701 FAN327698:FAN327701 FKJ327698:FKJ327701 FUF327698:FUF327701 GEB327698:GEB327701 GNX327698:GNX327701 GXT327698:GXT327701 HHP327698:HHP327701 HRL327698:HRL327701 IBH327698:IBH327701 ILD327698:ILD327701 IUZ327698:IUZ327701 JEV327698:JEV327701 JOR327698:JOR327701 JYN327698:JYN327701 KIJ327698:KIJ327701 KSF327698:KSF327701 LCB327698:LCB327701 LLX327698:LLX327701 LVT327698:LVT327701 MFP327698:MFP327701 MPL327698:MPL327701 MZH327698:MZH327701 NJD327698:NJD327701 NSZ327698:NSZ327701 OCV327698:OCV327701 OMR327698:OMR327701 OWN327698:OWN327701 PGJ327698:PGJ327701 PQF327698:PQF327701 QAB327698:QAB327701 QJX327698:QJX327701 QTT327698:QTT327701 RDP327698:RDP327701 RNL327698:RNL327701 RXH327698:RXH327701 SHD327698:SHD327701 SQZ327698:SQZ327701 TAV327698:TAV327701 TKR327698:TKR327701 TUN327698:TUN327701 UEJ327698:UEJ327701 UOF327698:UOF327701 UYB327698:UYB327701 VHX327698:VHX327701 VRT327698:VRT327701 WBP327698:WBP327701 WLL327698:WLL327701 WVH327698:WVH327701 IV393234:IV393237 SR393234:SR393237 ACN393234:ACN393237 AMJ393234:AMJ393237 AWF393234:AWF393237 BGB393234:BGB393237 BPX393234:BPX393237 BZT393234:BZT393237 CJP393234:CJP393237 CTL393234:CTL393237 DDH393234:DDH393237 DND393234:DND393237 DWZ393234:DWZ393237 EGV393234:EGV393237 EQR393234:EQR393237 FAN393234:FAN393237 FKJ393234:FKJ393237 FUF393234:FUF393237 GEB393234:GEB393237 GNX393234:GNX393237 GXT393234:GXT393237 HHP393234:HHP393237 HRL393234:HRL393237 IBH393234:IBH393237 ILD393234:ILD393237 IUZ393234:IUZ393237 JEV393234:JEV393237 JOR393234:JOR393237 JYN393234:JYN393237 KIJ393234:KIJ393237 KSF393234:KSF393237 LCB393234:LCB393237 LLX393234:LLX393237 LVT393234:LVT393237 MFP393234:MFP393237 MPL393234:MPL393237 MZH393234:MZH393237 NJD393234:NJD393237 NSZ393234:NSZ393237 OCV393234:OCV393237 OMR393234:OMR393237 OWN393234:OWN393237 PGJ393234:PGJ393237 PQF393234:PQF393237 QAB393234:QAB393237 QJX393234:QJX393237 QTT393234:QTT393237 RDP393234:RDP393237 RNL393234:RNL393237 RXH393234:RXH393237 SHD393234:SHD393237 SQZ393234:SQZ393237 TAV393234:TAV393237 TKR393234:TKR393237 TUN393234:TUN393237 UEJ393234:UEJ393237 UOF393234:UOF393237 UYB393234:UYB393237 VHX393234:VHX393237 VRT393234:VRT393237 WBP393234:WBP393237 WLL393234:WLL393237 WVH393234:WVH393237 IV458770:IV458773 SR458770:SR458773 ACN458770:ACN458773 AMJ458770:AMJ458773 AWF458770:AWF458773 BGB458770:BGB458773 BPX458770:BPX458773 BZT458770:BZT458773 CJP458770:CJP458773 CTL458770:CTL458773 DDH458770:DDH458773 DND458770:DND458773 DWZ458770:DWZ458773 EGV458770:EGV458773 EQR458770:EQR458773 FAN458770:FAN458773 FKJ458770:FKJ458773 FUF458770:FUF458773 GEB458770:GEB458773 GNX458770:GNX458773 GXT458770:GXT458773 HHP458770:HHP458773 HRL458770:HRL458773 IBH458770:IBH458773 ILD458770:ILD458773 IUZ458770:IUZ458773 JEV458770:JEV458773 JOR458770:JOR458773 JYN458770:JYN458773 KIJ458770:KIJ458773 KSF458770:KSF458773 LCB458770:LCB458773 LLX458770:LLX458773 LVT458770:LVT458773 MFP458770:MFP458773 MPL458770:MPL458773 MZH458770:MZH458773 NJD458770:NJD458773 NSZ458770:NSZ458773 OCV458770:OCV458773 OMR458770:OMR458773 OWN458770:OWN458773 PGJ458770:PGJ458773 PQF458770:PQF458773 QAB458770:QAB458773 QJX458770:QJX458773 QTT458770:QTT458773 RDP458770:RDP458773 RNL458770:RNL458773 RXH458770:RXH458773 SHD458770:SHD458773 SQZ458770:SQZ458773 TAV458770:TAV458773 TKR458770:TKR458773 TUN458770:TUN458773 UEJ458770:UEJ458773 UOF458770:UOF458773 UYB458770:UYB458773 VHX458770:VHX458773 VRT458770:VRT458773 WBP458770:WBP458773 WLL458770:WLL458773 WVH458770:WVH458773 IV524306:IV524309 SR524306:SR524309 ACN524306:ACN524309 AMJ524306:AMJ524309 AWF524306:AWF524309 BGB524306:BGB524309 BPX524306:BPX524309 BZT524306:BZT524309 CJP524306:CJP524309 CTL524306:CTL524309 DDH524306:DDH524309 DND524306:DND524309 DWZ524306:DWZ524309 EGV524306:EGV524309 EQR524306:EQR524309 FAN524306:FAN524309 FKJ524306:FKJ524309 FUF524306:FUF524309 GEB524306:GEB524309 GNX524306:GNX524309 GXT524306:GXT524309 HHP524306:HHP524309 HRL524306:HRL524309 IBH524306:IBH524309 ILD524306:ILD524309 IUZ524306:IUZ524309 JEV524306:JEV524309 JOR524306:JOR524309 JYN524306:JYN524309 KIJ524306:KIJ524309 KSF524306:KSF524309 LCB524306:LCB524309 LLX524306:LLX524309 LVT524306:LVT524309 MFP524306:MFP524309 MPL524306:MPL524309 MZH524306:MZH524309 NJD524306:NJD524309 NSZ524306:NSZ524309 OCV524306:OCV524309 OMR524306:OMR524309 OWN524306:OWN524309 PGJ524306:PGJ524309 PQF524306:PQF524309 QAB524306:QAB524309 QJX524306:QJX524309 QTT524306:QTT524309 RDP524306:RDP524309 RNL524306:RNL524309 RXH524306:RXH524309 SHD524306:SHD524309 SQZ524306:SQZ524309 TAV524306:TAV524309 TKR524306:TKR524309 TUN524306:TUN524309 UEJ524306:UEJ524309 UOF524306:UOF524309 UYB524306:UYB524309 VHX524306:VHX524309 VRT524306:VRT524309 WBP524306:WBP524309 WLL524306:WLL524309 WVH524306:WVH524309 IV589842:IV589845 SR589842:SR589845 ACN589842:ACN589845 AMJ589842:AMJ589845 AWF589842:AWF589845 BGB589842:BGB589845 BPX589842:BPX589845 BZT589842:BZT589845 CJP589842:CJP589845 CTL589842:CTL589845 DDH589842:DDH589845 DND589842:DND589845 DWZ589842:DWZ589845 EGV589842:EGV589845 EQR589842:EQR589845 FAN589842:FAN589845 FKJ589842:FKJ589845 FUF589842:FUF589845 GEB589842:GEB589845 GNX589842:GNX589845 GXT589842:GXT589845 HHP589842:HHP589845 HRL589842:HRL589845 IBH589842:IBH589845 ILD589842:ILD589845 IUZ589842:IUZ589845 JEV589842:JEV589845 JOR589842:JOR589845 JYN589842:JYN589845 KIJ589842:KIJ589845 KSF589842:KSF589845 LCB589842:LCB589845 LLX589842:LLX589845 LVT589842:LVT589845 MFP589842:MFP589845 MPL589842:MPL589845 MZH589842:MZH589845 NJD589842:NJD589845 NSZ589842:NSZ589845 OCV589842:OCV589845 OMR589842:OMR589845 OWN589842:OWN589845 PGJ589842:PGJ589845 PQF589842:PQF589845 QAB589842:QAB589845 QJX589842:QJX589845 QTT589842:QTT589845 RDP589842:RDP589845 RNL589842:RNL589845 RXH589842:RXH589845 SHD589842:SHD589845 SQZ589842:SQZ589845 TAV589842:TAV589845 TKR589842:TKR589845 TUN589842:TUN589845 UEJ589842:UEJ589845 UOF589842:UOF589845 UYB589842:UYB589845 VHX589842:VHX589845 VRT589842:VRT589845 WBP589842:WBP589845 WLL589842:WLL589845 WVH589842:WVH589845 IV655378:IV655381 SR655378:SR655381 ACN655378:ACN655381 AMJ655378:AMJ655381 AWF655378:AWF655381 BGB655378:BGB655381 BPX655378:BPX655381 BZT655378:BZT655381 CJP655378:CJP655381 CTL655378:CTL655381 DDH655378:DDH655381 DND655378:DND655381 DWZ655378:DWZ655381 EGV655378:EGV655381 EQR655378:EQR655381 FAN655378:FAN655381 FKJ655378:FKJ655381 FUF655378:FUF655381 GEB655378:GEB655381 GNX655378:GNX655381 GXT655378:GXT655381 HHP655378:HHP655381 HRL655378:HRL655381 IBH655378:IBH655381 ILD655378:ILD655381 IUZ655378:IUZ655381 JEV655378:JEV655381 JOR655378:JOR655381 JYN655378:JYN655381 KIJ655378:KIJ655381 KSF655378:KSF655381 LCB655378:LCB655381 LLX655378:LLX655381 LVT655378:LVT655381 MFP655378:MFP655381 MPL655378:MPL655381 MZH655378:MZH655381 NJD655378:NJD655381 NSZ655378:NSZ655381 OCV655378:OCV655381 OMR655378:OMR655381 OWN655378:OWN655381 PGJ655378:PGJ655381 PQF655378:PQF655381 QAB655378:QAB655381 QJX655378:QJX655381 QTT655378:QTT655381 RDP655378:RDP655381 RNL655378:RNL655381 RXH655378:RXH655381 SHD655378:SHD655381 SQZ655378:SQZ655381 TAV655378:TAV655381 TKR655378:TKR655381 TUN655378:TUN655381 UEJ655378:UEJ655381 UOF655378:UOF655381 UYB655378:UYB655381 VHX655378:VHX655381 VRT655378:VRT655381 WBP655378:WBP655381 WLL655378:WLL655381 WVH655378:WVH655381 IV720914:IV720917 SR720914:SR720917 ACN720914:ACN720917 AMJ720914:AMJ720917 AWF720914:AWF720917 BGB720914:BGB720917 BPX720914:BPX720917 BZT720914:BZT720917 CJP720914:CJP720917 CTL720914:CTL720917 DDH720914:DDH720917 DND720914:DND720917 DWZ720914:DWZ720917 EGV720914:EGV720917 EQR720914:EQR720917 FAN720914:FAN720917 FKJ720914:FKJ720917 FUF720914:FUF720917 GEB720914:GEB720917 GNX720914:GNX720917 GXT720914:GXT720917 HHP720914:HHP720917 HRL720914:HRL720917 IBH720914:IBH720917 ILD720914:ILD720917 IUZ720914:IUZ720917 JEV720914:JEV720917 JOR720914:JOR720917 JYN720914:JYN720917 KIJ720914:KIJ720917 KSF720914:KSF720917 LCB720914:LCB720917 LLX720914:LLX720917 LVT720914:LVT720917 MFP720914:MFP720917 MPL720914:MPL720917 MZH720914:MZH720917 NJD720914:NJD720917 NSZ720914:NSZ720917 OCV720914:OCV720917 OMR720914:OMR720917 OWN720914:OWN720917 PGJ720914:PGJ720917 PQF720914:PQF720917 QAB720914:QAB720917 QJX720914:QJX720917 QTT720914:QTT720917 RDP720914:RDP720917 RNL720914:RNL720917 RXH720914:RXH720917 SHD720914:SHD720917 SQZ720914:SQZ720917 TAV720914:TAV720917 TKR720914:TKR720917 TUN720914:TUN720917 UEJ720914:UEJ720917 UOF720914:UOF720917 UYB720914:UYB720917 VHX720914:VHX720917 VRT720914:VRT720917 WBP720914:WBP720917 WLL720914:WLL720917 WVH720914:WVH720917 IV786450:IV786453 SR786450:SR786453 ACN786450:ACN786453 AMJ786450:AMJ786453 AWF786450:AWF786453 BGB786450:BGB786453 BPX786450:BPX786453 BZT786450:BZT786453 CJP786450:CJP786453 CTL786450:CTL786453 DDH786450:DDH786453 DND786450:DND786453 DWZ786450:DWZ786453 EGV786450:EGV786453 EQR786450:EQR786453 FAN786450:FAN786453 FKJ786450:FKJ786453 FUF786450:FUF786453 GEB786450:GEB786453 GNX786450:GNX786453 GXT786450:GXT786453 HHP786450:HHP786453 HRL786450:HRL786453 IBH786450:IBH786453 ILD786450:ILD786453 IUZ786450:IUZ786453 JEV786450:JEV786453 JOR786450:JOR786453 JYN786450:JYN786453 KIJ786450:KIJ786453 KSF786450:KSF786453 LCB786450:LCB786453 LLX786450:LLX786453 LVT786450:LVT786453 MFP786450:MFP786453 MPL786450:MPL786453 MZH786450:MZH786453 NJD786450:NJD786453 NSZ786450:NSZ786453 OCV786450:OCV786453 OMR786450:OMR786453 OWN786450:OWN786453 PGJ786450:PGJ786453 PQF786450:PQF786453 QAB786450:QAB786453 QJX786450:QJX786453 QTT786450:QTT786453 RDP786450:RDP786453 RNL786450:RNL786453 RXH786450:RXH786453 SHD786450:SHD786453 SQZ786450:SQZ786453 TAV786450:TAV786453 TKR786450:TKR786453 TUN786450:TUN786453 UEJ786450:UEJ786453 UOF786450:UOF786453 UYB786450:UYB786453 VHX786450:VHX786453 VRT786450:VRT786453 WBP786450:WBP786453 WLL786450:WLL786453 WVH786450:WVH786453 IV851986:IV851989 SR851986:SR851989 ACN851986:ACN851989 AMJ851986:AMJ851989 AWF851986:AWF851989 BGB851986:BGB851989 BPX851986:BPX851989 BZT851986:BZT851989 CJP851986:CJP851989 CTL851986:CTL851989 DDH851986:DDH851989 DND851986:DND851989 DWZ851986:DWZ851989 EGV851986:EGV851989 EQR851986:EQR851989 FAN851986:FAN851989 FKJ851986:FKJ851989 FUF851986:FUF851989 GEB851986:GEB851989 GNX851986:GNX851989 GXT851986:GXT851989 HHP851986:HHP851989 HRL851986:HRL851989 IBH851986:IBH851989 ILD851986:ILD851989 IUZ851986:IUZ851989 JEV851986:JEV851989 JOR851986:JOR851989 JYN851986:JYN851989 KIJ851986:KIJ851989 KSF851986:KSF851989 LCB851986:LCB851989 LLX851986:LLX851989 LVT851986:LVT851989 MFP851986:MFP851989 MPL851986:MPL851989 MZH851986:MZH851989 NJD851986:NJD851989 NSZ851986:NSZ851989 OCV851986:OCV851989 OMR851986:OMR851989 OWN851986:OWN851989 PGJ851986:PGJ851989 PQF851986:PQF851989 QAB851986:QAB851989 QJX851986:QJX851989 QTT851986:QTT851989 RDP851986:RDP851989 RNL851986:RNL851989 RXH851986:RXH851989 SHD851986:SHD851989 SQZ851986:SQZ851989 TAV851986:TAV851989 TKR851986:TKR851989 TUN851986:TUN851989 UEJ851986:UEJ851989 UOF851986:UOF851989 UYB851986:UYB851989 VHX851986:VHX851989 VRT851986:VRT851989 WBP851986:WBP851989 WLL851986:WLL851989 WVH851986:WVH851989 IV917522:IV917525 SR917522:SR917525 ACN917522:ACN917525 AMJ917522:AMJ917525 AWF917522:AWF917525 BGB917522:BGB917525 BPX917522:BPX917525 BZT917522:BZT917525 CJP917522:CJP917525 CTL917522:CTL917525 DDH917522:DDH917525 DND917522:DND917525 DWZ917522:DWZ917525 EGV917522:EGV917525 EQR917522:EQR917525 FAN917522:FAN917525 FKJ917522:FKJ917525 FUF917522:FUF917525 GEB917522:GEB917525 GNX917522:GNX917525 GXT917522:GXT917525 HHP917522:HHP917525 HRL917522:HRL917525 IBH917522:IBH917525 ILD917522:ILD917525 IUZ917522:IUZ917525 JEV917522:JEV917525 JOR917522:JOR917525 JYN917522:JYN917525 KIJ917522:KIJ917525 KSF917522:KSF917525 LCB917522:LCB917525 LLX917522:LLX917525 LVT917522:LVT917525 MFP917522:MFP917525 MPL917522:MPL917525 MZH917522:MZH917525 NJD917522:NJD917525 NSZ917522:NSZ917525 OCV917522:OCV917525 OMR917522:OMR917525 OWN917522:OWN917525 PGJ917522:PGJ917525 PQF917522:PQF917525 QAB917522:QAB917525 QJX917522:QJX917525 QTT917522:QTT917525 RDP917522:RDP917525 RNL917522:RNL917525 RXH917522:RXH917525 SHD917522:SHD917525 SQZ917522:SQZ917525 TAV917522:TAV917525 TKR917522:TKR917525 TUN917522:TUN917525 UEJ917522:UEJ917525 UOF917522:UOF917525 UYB917522:UYB917525 VHX917522:VHX917525 VRT917522:VRT917525 WBP917522:WBP917525 WLL917522:WLL917525 WVH917522:WVH917525 IV983058:IV983061 SR983058:SR983061 ACN983058:ACN983061 AMJ983058:AMJ983061 AWF983058:AWF983061 BGB983058:BGB983061 BPX983058:BPX983061 BZT983058:BZT983061 CJP983058:CJP983061 CTL983058:CTL983061 DDH983058:DDH983061 DND983058:DND983061 DWZ983058:DWZ983061 EGV983058:EGV983061 EQR983058:EQR983061 FAN983058:FAN983061 FKJ983058:FKJ983061 FUF983058:FUF983061 GEB983058:GEB983061 GNX983058:GNX983061 GXT983058:GXT983061 HHP983058:HHP983061 HRL983058:HRL983061 IBH983058:IBH983061 ILD983058:ILD983061 IUZ983058:IUZ983061 JEV983058:JEV983061 JOR983058:JOR983061 JYN983058:JYN983061 KIJ983058:KIJ983061 KSF983058:KSF983061 LCB983058:LCB983061 LLX983058:LLX983061 LVT983058:LVT983061 MFP983058:MFP983061 MPL983058:MPL983061 MZH983058:MZH983061 NJD983058:NJD983061 NSZ983058:NSZ983061 OCV983058:OCV983061 OMR983058:OMR983061 OWN983058:OWN983061 PGJ983058:PGJ983061 PQF983058:PQF983061 QAB983058:QAB983061 QJX983058:QJX983061 QTT983058:QTT983061 RDP983058:RDP983061 RNL983058:RNL983061 RXH983058:RXH983061 SHD983058:SHD983061 SQZ983058:SQZ983061 TAV983058:TAV983061 TKR983058:TKR983061 TUN983058:TUN983061 UEJ983058:UEJ983061 UOF983058:UOF983061 UYB983058:UYB983061 VHX983058:VHX983061 VRT983058:VRT983061 WBP983058:WBP983061 WLL983058:WLL983061 IV18:IV22 SR18:SR22 ACN18:ACN22 AMJ18:AMJ22 AWF18:AWF22 BGB18:BGB22 BPX18:BPX22 BZT18:BZT22 CJP18:CJP22 CTL18:CTL22 DDH18:DDH22 DND18:DND22 DWZ18:DWZ22 EGV18:EGV22 EQR18:EQR22 FAN18:FAN22 FKJ18:FKJ22 FUF18:FUF22 GEB18:GEB22 GNX18:GNX22 GXT18:GXT22 HHP18:HHP22 HRL18:HRL22 IBH18:IBH22 ILD18:ILD22 IUZ18:IUZ22 JEV18:JEV22 JOR18:JOR22 JYN18:JYN22 KIJ18:KIJ22 KSF18:KSF22 LCB18:LCB22 LLX18:LLX22 LVT18:LVT22 MFP18:MFP22 MPL18:MPL22 MZH18:MZH22 NJD18:NJD22 NSZ18:NSZ22 OCV18:OCV22 OMR18:OMR22 OWN18:OWN22 PGJ18:PGJ22 PQF18:PQF22 QAB18:QAB22 QJX18:QJX22 QTT18:QTT22 RDP18:RDP22 RNL18:RNL22 RXH18:RXH22 SHD18:SHD22 SQZ18:SQZ22 TAV18:TAV22 TKR18:TKR22 TUN18:TUN22 UEJ18:UEJ22 UOF18:UOF22 UYB18:UYB22 VHX18:VHX22 VRT18:VRT22 WBP18:WBP22 WLL18:WLL22 WVH18:WVH22" xr:uid="{6E74AD44-86BE-4D70-9CA9-1491A203F740}">
      <formula1>0</formula1>
    </dataValidation>
    <dataValidation allowBlank="1" showInputMessage="1" showErrorMessage="1" prompt="Please Enter SAC Code" sqref="WVF983058:WVF983061 IT65554:IT65557 SP65554:SP65557 ACL65554:ACL65557 AMH65554:AMH65557 AWD65554:AWD65557 BFZ65554:BFZ65557 BPV65554:BPV65557 BZR65554:BZR65557 CJN65554:CJN65557 CTJ65554:CTJ65557 DDF65554:DDF65557 DNB65554:DNB65557 DWX65554:DWX65557 EGT65554:EGT65557 EQP65554:EQP65557 FAL65554:FAL65557 FKH65554:FKH65557 FUD65554:FUD65557 GDZ65554:GDZ65557 GNV65554:GNV65557 GXR65554:GXR65557 HHN65554:HHN65557 HRJ65554:HRJ65557 IBF65554:IBF65557 ILB65554:ILB65557 IUX65554:IUX65557 JET65554:JET65557 JOP65554:JOP65557 JYL65554:JYL65557 KIH65554:KIH65557 KSD65554:KSD65557 LBZ65554:LBZ65557 LLV65554:LLV65557 LVR65554:LVR65557 MFN65554:MFN65557 MPJ65554:MPJ65557 MZF65554:MZF65557 NJB65554:NJB65557 NSX65554:NSX65557 OCT65554:OCT65557 OMP65554:OMP65557 OWL65554:OWL65557 PGH65554:PGH65557 PQD65554:PQD65557 PZZ65554:PZZ65557 QJV65554:QJV65557 QTR65554:QTR65557 RDN65554:RDN65557 RNJ65554:RNJ65557 RXF65554:RXF65557 SHB65554:SHB65557 SQX65554:SQX65557 TAT65554:TAT65557 TKP65554:TKP65557 TUL65554:TUL65557 UEH65554:UEH65557 UOD65554:UOD65557 UXZ65554:UXZ65557 VHV65554:VHV65557 VRR65554:VRR65557 WBN65554:WBN65557 WLJ65554:WLJ65557 WVF65554:WVF65557 IT131090:IT131093 SP131090:SP131093 ACL131090:ACL131093 AMH131090:AMH131093 AWD131090:AWD131093 BFZ131090:BFZ131093 BPV131090:BPV131093 BZR131090:BZR131093 CJN131090:CJN131093 CTJ131090:CTJ131093 DDF131090:DDF131093 DNB131090:DNB131093 DWX131090:DWX131093 EGT131090:EGT131093 EQP131090:EQP131093 FAL131090:FAL131093 FKH131090:FKH131093 FUD131090:FUD131093 GDZ131090:GDZ131093 GNV131090:GNV131093 GXR131090:GXR131093 HHN131090:HHN131093 HRJ131090:HRJ131093 IBF131090:IBF131093 ILB131090:ILB131093 IUX131090:IUX131093 JET131090:JET131093 JOP131090:JOP131093 JYL131090:JYL131093 KIH131090:KIH131093 KSD131090:KSD131093 LBZ131090:LBZ131093 LLV131090:LLV131093 LVR131090:LVR131093 MFN131090:MFN131093 MPJ131090:MPJ131093 MZF131090:MZF131093 NJB131090:NJB131093 NSX131090:NSX131093 OCT131090:OCT131093 OMP131090:OMP131093 OWL131090:OWL131093 PGH131090:PGH131093 PQD131090:PQD131093 PZZ131090:PZZ131093 QJV131090:QJV131093 QTR131090:QTR131093 RDN131090:RDN131093 RNJ131090:RNJ131093 RXF131090:RXF131093 SHB131090:SHB131093 SQX131090:SQX131093 TAT131090:TAT131093 TKP131090:TKP131093 TUL131090:TUL131093 UEH131090:UEH131093 UOD131090:UOD131093 UXZ131090:UXZ131093 VHV131090:VHV131093 VRR131090:VRR131093 WBN131090:WBN131093 WLJ131090:WLJ131093 WVF131090:WVF131093 IT196626:IT196629 SP196626:SP196629 ACL196626:ACL196629 AMH196626:AMH196629 AWD196626:AWD196629 BFZ196626:BFZ196629 BPV196626:BPV196629 BZR196626:BZR196629 CJN196626:CJN196629 CTJ196626:CTJ196629 DDF196626:DDF196629 DNB196626:DNB196629 DWX196626:DWX196629 EGT196626:EGT196629 EQP196626:EQP196629 FAL196626:FAL196629 FKH196626:FKH196629 FUD196626:FUD196629 GDZ196626:GDZ196629 GNV196626:GNV196629 GXR196626:GXR196629 HHN196626:HHN196629 HRJ196626:HRJ196629 IBF196626:IBF196629 ILB196626:ILB196629 IUX196626:IUX196629 JET196626:JET196629 JOP196626:JOP196629 JYL196626:JYL196629 KIH196626:KIH196629 KSD196626:KSD196629 LBZ196626:LBZ196629 LLV196626:LLV196629 LVR196626:LVR196629 MFN196626:MFN196629 MPJ196626:MPJ196629 MZF196626:MZF196629 NJB196626:NJB196629 NSX196626:NSX196629 OCT196626:OCT196629 OMP196626:OMP196629 OWL196626:OWL196629 PGH196626:PGH196629 PQD196626:PQD196629 PZZ196626:PZZ196629 QJV196626:QJV196629 QTR196626:QTR196629 RDN196626:RDN196629 RNJ196626:RNJ196629 RXF196626:RXF196629 SHB196626:SHB196629 SQX196626:SQX196629 TAT196626:TAT196629 TKP196626:TKP196629 TUL196626:TUL196629 UEH196626:UEH196629 UOD196626:UOD196629 UXZ196626:UXZ196629 VHV196626:VHV196629 VRR196626:VRR196629 WBN196626:WBN196629 WLJ196626:WLJ196629 WVF196626:WVF196629 IT262162:IT262165 SP262162:SP262165 ACL262162:ACL262165 AMH262162:AMH262165 AWD262162:AWD262165 BFZ262162:BFZ262165 BPV262162:BPV262165 BZR262162:BZR262165 CJN262162:CJN262165 CTJ262162:CTJ262165 DDF262162:DDF262165 DNB262162:DNB262165 DWX262162:DWX262165 EGT262162:EGT262165 EQP262162:EQP262165 FAL262162:FAL262165 FKH262162:FKH262165 FUD262162:FUD262165 GDZ262162:GDZ262165 GNV262162:GNV262165 GXR262162:GXR262165 HHN262162:HHN262165 HRJ262162:HRJ262165 IBF262162:IBF262165 ILB262162:ILB262165 IUX262162:IUX262165 JET262162:JET262165 JOP262162:JOP262165 JYL262162:JYL262165 KIH262162:KIH262165 KSD262162:KSD262165 LBZ262162:LBZ262165 LLV262162:LLV262165 LVR262162:LVR262165 MFN262162:MFN262165 MPJ262162:MPJ262165 MZF262162:MZF262165 NJB262162:NJB262165 NSX262162:NSX262165 OCT262162:OCT262165 OMP262162:OMP262165 OWL262162:OWL262165 PGH262162:PGH262165 PQD262162:PQD262165 PZZ262162:PZZ262165 QJV262162:QJV262165 QTR262162:QTR262165 RDN262162:RDN262165 RNJ262162:RNJ262165 RXF262162:RXF262165 SHB262162:SHB262165 SQX262162:SQX262165 TAT262162:TAT262165 TKP262162:TKP262165 TUL262162:TUL262165 UEH262162:UEH262165 UOD262162:UOD262165 UXZ262162:UXZ262165 VHV262162:VHV262165 VRR262162:VRR262165 WBN262162:WBN262165 WLJ262162:WLJ262165 WVF262162:WVF262165 IT327698:IT327701 SP327698:SP327701 ACL327698:ACL327701 AMH327698:AMH327701 AWD327698:AWD327701 BFZ327698:BFZ327701 BPV327698:BPV327701 BZR327698:BZR327701 CJN327698:CJN327701 CTJ327698:CTJ327701 DDF327698:DDF327701 DNB327698:DNB327701 DWX327698:DWX327701 EGT327698:EGT327701 EQP327698:EQP327701 FAL327698:FAL327701 FKH327698:FKH327701 FUD327698:FUD327701 GDZ327698:GDZ327701 GNV327698:GNV327701 GXR327698:GXR327701 HHN327698:HHN327701 HRJ327698:HRJ327701 IBF327698:IBF327701 ILB327698:ILB327701 IUX327698:IUX327701 JET327698:JET327701 JOP327698:JOP327701 JYL327698:JYL327701 KIH327698:KIH327701 KSD327698:KSD327701 LBZ327698:LBZ327701 LLV327698:LLV327701 LVR327698:LVR327701 MFN327698:MFN327701 MPJ327698:MPJ327701 MZF327698:MZF327701 NJB327698:NJB327701 NSX327698:NSX327701 OCT327698:OCT327701 OMP327698:OMP327701 OWL327698:OWL327701 PGH327698:PGH327701 PQD327698:PQD327701 PZZ327698:PZZ327701 QJV327698:QJV327701 QTR327698:QTR327701 RDN327698:RDN327701 RNJ327698:RNJ327701 RXF327698:RXF327701 SHB327698:SHB327701 SQX327698:SQX327701 TAT327698:TAT327701 TKP327698:TKP327701 TUL327698:TUL327701 UEH327698:UEH327701 UOD327698:UOD327701 UXZ327698:UXZ327701 VHV327698:VHV327701 VRR327698:VRR327701 WBN327698:WBN327701 WLJ327698:WLJ327701 WVF327698:WVF327701 IT393234:IT393237 SP393234:SP393237 ACL393234:ACL393237 AMH393234:AMH393237 AWD393234:AWD393237 BFZ393234:BFZ393237 BPV393234:BPV393237 BZR393234:BZR393237 CJN393234:CJN393237 CTJ393234:CTJ393237 DDF393234:DDF393237 DNB393234:DNB393237 DWX393234:DWX393237 EGT393234:EGT393237 EQP393234:EQP393237 FAL393234:FAL393237 FKH393234:FKH393237 FUD393234:FUD393237 GDZ393234:GDZ393237 GNV393234:GNV393237 GXR393234:GXR393237 HHN393234:HHN393237 HRJ393234:HRJ393237 IBF393234:IBF393237 ILB393234:ILB393237 IUX393234:IUX393237 JET393234:JET393237 JOP393234:JOP393237 JYL393234:JYL393237 KIH393234:KIH393237 KSD393234:KSD393237 LBZ393234:LBZ393237 LLV393234:LLV393237 LVR393234:LVR393237 MFN393234:MFN393237 MPJ393234:MPJ393237 MZF393234:MZF393237 NJB393234:NJB393237 NSX393234:NSX393237 OCT393234:OCT393237 OMP393234:OMP393237 OWL393234:OWL393237 PGH393234:PGH393237 PQD393234:PQD393237 PZZ393234:PZZ393237 QJV393234:QJV393237 QTR393234:QTR393237 RDN393234:RDN393237 RNJ393234:RNJ393237 RXF393234:RXF393237 SHB393234:SHB393237 SQX393234:SQX393237 TAT393234:TAT393237 TKP393234:TKP393237 TUL393234:TUL393237 UEH393234:UEH393237 UOD393234:UOD393237 UXZ393234:UXZ393237 VHV393234:VHV393237 VRR393234:VRR393237 WBN393234:WBN393237 WLJ393234:WLJ393237 WVF393234:WVF393237 IT458770:IT458773 SP458770:SP458773 ACL458770:ACL458773 AMH458770:AMH458773 AWD458770:AWD458773 BFZ458770:BFZ458773 BPV458770:BPV458773 BZR458770:BZR458773 CJN458770:CJN458773 CTJ458770:CTJ458773 DDF458770:DDF458773 DNB458770:DNB458773 DWX458770:DWX458773 EGT458770:EGT458773 EQP458770:EQP458773 FAL458770:FAL458773 FKH458770:FKH458773 FUD458770:FUD458773 GDZ458770:GDZ458773 GNV458770:GNV458773 GXR458770:GXR458773 HHN458770:HHN458773 HRJ458770:HRJ458773 IBF458770:IBF458773 ILB458770:ILB458773 IUX458770:IUX458773 JET458770:JET458773 JOP458770:JOP458773 JYL458770:JYL458773 KIH458770:KIH458773 KSD458770:KSD458773 LBZ458770:LBZ458773 LLV458770:LLV458773 LVR458770:LVR458773 MFN458770:MFN458773 MPJ458770:MPJ458773 MZF458770:MZF458773 NJB458770:NJB458773 NSX458770:NSX458773 OCT458770:OCT458773 OMP458770:OMP458773 OWL458770:OWL458773 PGH458770:PGH458773 PQD458770:PQD458773 PZZ458770:PZZ458773 QJV458770:QJV458773 QTR458770:QTR458773 RDN458770:RDN458773 RNJ458770:RNJ458773 RXF458770:RXF458773 SHB458770:SHB458773 SQX458770:SQX458773 TAT458770:TAT458773 TKP458770:TKP458773 TUL458770:TUL458773 UEH458770:UEH458773 UOD458770:UOD458773 UXZ458770:UXZ458773 VHV458770:VHV458773 VRR458770:VRR458773 WBN458770:WBN458773 WLJ458770:WLJ458773 WVF458770:WVF458773 IT524306:IT524309 SP524306:SP524309 ACL524306:ACL524309 AMH524306:AMH524309 AWD524306:AWD524309 BFZ524306:BFZ524309 BPV524306:BPV524309 BZR524306:BZR524309 CJN524306:CJN524309 CTJ524306:CTJ524309 DDF524306:DDF524309 DNB524306:DNB524309 DWX524306:DWX524309 EGT524306:EGT524309 EQP524306:EQP524309 FAL524306:FAL524309 FKH524306:FKH524309 FUD524306:FUD524309 GDZ524306:GDZ524309 GNV524306:GNV524309 GXR524306:GXR524309 HHN524306:HHN524309 HRJ524306:HRJ524309 IBF524306:IBF524309 ILB524306:ILB524309 IUX524306:IUX524309 JET524306:JET524309 JOP524306:JOP524309 JYL524306:JYL524309 KIH524306:KIH524309 KSD524306:KSD524309 LBZ524306:LBZ524309 LLV524306:LLV524309 LVR524306:LVR524309 MFN524306:MFN524309 MPJ524306:MPJ524309 MZF524306:MZF524309 NJB524306:NJB524309 NSX524306:NSX524309 OCT524306:OCT524309 OMP524306:OMP524309 OWL524306:OWL524309 PGH524306:PGH524309 PQD524306:PQD524309 PZZ524306:PZZ524309 QJV524306:QJV524309 QTR524306:QTR524309 RDN524306:RDN524309 RNJ524306:RNJ524309 RXF524306:RXF524309 SHB524306:SHB524309 SQX524306:SQX524309 TAT524306:TAT524309 TKP524306:TKP524309 TUL524306:TUL524309 UEH524306:UEH524309 UOD524306:UOD524309 UXZ524306:UXZ524309 VHV524306:VHV524309 VRR524306:VRR524309 WBN524306:WBN524309 WLJ524306:WLJ524309 WVF524306:WVF524309 IT589842:IT589845 SP589842:SP589845 ACL589842:ACL589845 AMH589842:AMH589845 AWD589842:AWD589845 BFZ589842:BFZ589845 BPV589842:BPV589845 BZR589842:BZR589845 CJN589842:CJN589845 CTJ589842:CTJ589845 DDF589842:DDF589845 DNB589842:DNB589845 DWX589842:DWX589845 EGT589842:EGT589845 EQP589842:EQP589845 FAL589842:FAL589845 FKH589842:FKH589845 FUD589842:FUD589845 GDZ589842:GDZ589845 GNV589842:GNV589845 GXR589842:GXR589845 HHN589842:HHN589845 HRJ589842:HRJ589845 IBF589842:IBF589845 ILB589842:ILB589845 IUX589842:IUX589845 JET589842:JET589845 JOP589842:JOP589845 JYL589842:JYL589845 KIH589842:KIH589845 KSD589842:KSD589845 LBZ589842:LBZ589845 LLV589842:LLV589845 LVR589842:LVR589845 MFN589842:MFN589845 MPJ589842:MPJ589845 MZF589842:MZF589845 NJB589842:NJB589845 NSX589842:NSX589845 OCT589842:OCT589845 OMP589842:OMP589845 OWL589842:OWL589845 PGH589842:PGH589845 PQD589842:PQD589845 PZZ589842:PZZ589845 QJV589842:QJV589845 QTR589842:QTR589845 RDN589842:RDN589845 RNJ589842:RNJ589845 RXF589842:RXF589845 SHB589842:SHB589845 SQX589842:SQX589845 TAT589842:TAT589845 TKP589842:TKP589845 TUL589842:TUL589845 UEH589842:UEH589845 UOD589842:UOD589845 UXZ589842:UXZ589845 VHV589842:VHV589845 VRR589842:VRR589845 WBN589842:WBN589845 WLJ589842:WLJ589845 WVF589842:WVF589845 IT655378:IT655381 SP655378:SP655381 ACL655378:ACL655381 AMH655378:AMH655381 AWD655378:AWD655381 BFZ655378:BFZ655381 BPV655378:BPV655381 BZR655378:BZR655381 CJN655378:CJN655381 CTJ655378:CTJ655381 DDF655378:DDF655381 DNB655378:DNB655381 DWX655378:DWX655381 EGT655378:EGT655381 EQP655378:EQP655381 FAL655378:FAL655381 FKH655378:FKH655381 FUD655378:FUD655381 GDZ655378:GDZ655381 GNV655378:GNV655381 GXR655378:GXR655381 HHN655378:HHN655381 HRJ655378:HRJ655381 IBF655378:IBF655381 ILB655378:ILB655381 IUX655378:IUX655381 JET655378:JET655381 JOP655378:JOP655381 JYL655378:JYL655381 KIH655378:KIH655381 KSD655378:KSD655381 LBZ655378:LBZ655381 LLV655378:LLV655381 LVR655378:LVR655381 MFN655378:MFN655381 MPJ655378:MPJ655381 MZF655378:MZF655381 NJB655378:NJB655381 NSX655378:NSX655381 OCT655378:OCT655381 OMP655378:OMP655381 OWL655378:OWL655381 PGH655378:PGH655381 PQD655378:PQD655381 PZZ655378:PZZ655381 QJV655378:QJV655381 QTR655378:QTR655381 RDN655378:RDN655381 RNJ655378:RNJ655381 RXF655378:RXF655381 SHB655378:SHB655381 SQX655378:SQX655381 TAT655378:TAT655381 TKP655378:TKP655381 TUL655378:TUL655381 UEH655378:UEH655381 UOD655378:UOD655381 UXZ655378:UXZ655381 VHV655378:VHV655381 VRR655378:VRR655381 WBN655378:WBN655381 WLJ655378:WLJ655381 WVF655378:WVF655381 IT720914:IT720917 SP720914:SP720917 ACL720914:ACL720917 AMH720914:AMH720917 AWD720914:AWD720917 BFZ720914:BFZ720917 BPV720914:BPV720917 BZR720914:BZR720917 CJN720914:CJN720917 CTJ720914:CTJ720917 DDF720914:DDF720917 DNB720914:DNB720917 DWX720914:DWX720917 EGT720914:EGT720917 EQP720914:EQP720917 FAL720914:FAL720917 FKH720914:FKH720917 FUD720914:FUD720917 GDZ720914:GDZ720917 GNV720914:GNV720917 GXR720914:GXR720917 HHN720914:HHN720917 HRJ720914:HRJ720917 IBF720914:IBF720917 ILB720914:ILB720917 IUX720914:IUX720917 JET720914:JET720917 JOP720914:JOP720917 JYL720914:JYL720917 KIH720914:KIH720917 KSD720914:KSD720917 LBZ720914:LBZ720917 LLV720914:LLV720917 LVR720914:LVR720917 MFN720914:MFN720917 MPJ720914:MPJ720917 MZF720914:MZF720917 NJB720914:NJB720917 NSX720914:NSX720917 OCT720914:OCT720917 OMP720914:OMP720917 OWL720914:OWL720917 PGH720914:PGH720917 PQD720914:PQD720917 PZZ720914:PZZ720917 QJV720914:QJV720917 QTR720914:QTR720917 RDN720914:RDN720917 RNJ720914:RNJ720917 RXF720914:RXF720917 SHB720914:SHB720917 SQX720914:SQX720917 TAT720914:TAT720917 TKP720914:TKP720917 TUL720914:TUL720917 UEH720914:UEH720917 UOD720914:UOD720917 UXZ720914:UXZ720917 VHV720914:VHV720917 VRR720914:VRR720917 WBN720914:WBN720917 WLJ720914:WLJ720917 WVF720914:WVF720917 IT786450:IT786453 SP786450:SP786453 ACL786450:ACL786453 AMH786450:AMH786453 AWD786450:AWD786453 BFZ786450:BFZ786453 BPV786450:BPV786453 BZR786450:BZR786453 CJN786450:CJN786453 CTJ786450:CTJ786453 DDF786450:DDF786453 DNB786450:DNB786453 DWX786450:DWX786453 EGT786450:EGT786453 EQP786450:EQP786453 FAL786450:FAL786453 FKH786450:FKH786453 FUD786450:FUD786453 GDZ786450:GDZ786453 GNV786450:GNV786453 GXR786450:GXR786453 HHN786450:HHN786453 HRJ786450:HRJ786453 IBF786450:IBF786453 ILB786450:ILB786453 IUX786450:IUX786453 JET786450:JET786453 JOP786450:JOP786453 JYL786450:JYL786453 KIH786450:KIH786453 KSD786450:KSD786453 LBZ786450:LBZ786453 LLV786450:LLV786453 LVR786450:LVR786453 MFN786450:MFN786453 MPJ786450:MPJ786453 MZF786450:MZF786453 NJB786450:NJB786453 NSX786450:NSX786453 OCT786450:OCT786453 OMP786450:OMP786453 OWL786450:OWL786453 PGH786450:PGH786453 PQD786450:PQD786453 PZZ786450:PZZ786453 QJV786450:QJV786453 QTR786450:QTR786453 RDN786450:RDN786453 RNJ786450:RNJ786453 RXF786450:RXF786453 SHB786450:SHB786453 SQX786450:SQX786453 TAT786450:TAT786453 TKP786450:TKP786453 TUL786450:TUL786453 UEH786450:UEH786453 UOD786450:UOD786453 UXZ786450:UXZ786453 VHV786450:VHV786453 VRR786450:VRR786453 WBN786450:WBN786453 WLJ786450:WLJ786453 WVF786450:WVF786453 IT851986:IT851989 SP851986:SP851989 ACL851986:ACL851989 AMH851986:AMH851989 AWD851986:AWD851989 BFZ851986:BFZ851989 BPV851986:BPV851989 BZR851986:BZR851989 CJN851986:CJN851989 CTJ851986:CTJ851989 DDF851986:DDF851989 DNB851986:DNB851989 DWX851986:DWX851989 EGT851986:EGT851989 EQP851986:EQP851989 FAL851986:FAL851989 FKH851986:FKH851989 FUD851986:FUD851989 GDZ851986:GDZ851989 GNV851986:GNV851989 GXR851986:GXR851989 HHN851986:HHN851989 HRJ851986:HRJ851989 IBF851986:IBF851989 ILB851986:ILB851989 IUX851986:IUX851989 JET851986:JET851989 JOP851986:JOP851989 JYL851986:JYL851989 KIH851986:KIH851989 KSD851986:KSD851989 LBZ851986:LBZ851989 LLV851986:LLV851989 LVR851986:LVR851989 MFN851986:MFN851989 MPJ851986:MPJ851989 MZF851986:MZF851989 NJB851986:NJB851989 NSX851986:NSX851989 OCT851986:OCT851989 OMP851986:OMP851989 OWL851986:OWL851989 PGH851986:PGH851989 PQD851986:PQD851989 PZZ851986:PZZ851989 QJV851986:QJV851989 QTR851986:QTR851989 RDN851986:RDN851989 RNJ851986:RNJ851989 RXF851986:RXF851989 SHB851986:SHB851989 SQX851986:SQX851989 TAT851986:TAT851989 TKP851986:TKP851989 TUL851986:TUL851989 UEH851986:UEH851989 UOD851986:UOD851989 UXZ851986:UXZ851989 VHV851986:VHV851989 VRR851986:VRR851989 WBN851986:WBN851989 WLJ851986:WLJ851989 WVF851986:WVF851989 IT917522:IT917525 SP917522:SP917525 ACL917522:ACL917525 AMH917522:AMH917525 AWD917522:AWD917525 BFZ917522:BFZ917525 BPV917522:BPV917525 BZR917522:BZR917525 CJN917522:CJN917525 CTJ917522:CTJ917525 DDF917522:DDF917525 DNB917522:DNB917525 DWX917522:DWX917525 EGT917522:EGT917525 EQP917522:EQP917525 FAL917522:FAL917525 FKH917522:FKH917525 FUD917522:FUD917525 GDZ917522:GDZ917525 GNV917522:GNV917525 GXR917522:GXR917525 HHN917522:HHN917525 HRJ917522:HRJ917525 IBF917522:IBF917525 ILB917522:ILB917525 IUX917522:IUX917525 JET917522:JET917525 JOP917522:JOP917525 JYL917522:JYL917525 KIH917522:KIH917525 KSD917522:KSD917525 LBZ917522:LBZ917525 LLV917522:LLV917525 LVR917522:LVR917525 MFN917522:MFN917525 MPJ917522:MPJ917525 MZF917522:MZF917525 NJB917522:NJB917525 NSX917522:NSX917525 OCT917522:OCT917525 OMP917522:OMP917525 OWL917522:OWL917525 PGH917522:PGH917525 PQD917522:PQD917525 PZZ917522:PZZ917525 QJV917522:QJV917525 QTR917522:QTR917525 RDN917522:RDN917525 RNJ917522:RNJ917525 RXF917522:RXF917525 SHB917522:SHB917525 SQX917522:SQX917525 TAT917522:TAT917525 TKP917522:TKP917525 TUL917522:TUL917525 UEH917522:UEH917525 UOD917522:UOD917525 UXZ917522:UXZ917525 VHV917522:VHV917525 VRR917522:VRR917525 WBN917522:WBN917525 WLJ917522:WLJ917525 WVF917522:WVF917525 IT983058:IT983061 SP983058:SP983061 ACL983058:ACL983061 AMH983058:AMH983061 AWD983058:AWD983061 BFZ983058:BFZ983061 BPV983058:BPV983061 BZR983058:BZR983061 CJN983058:CJN983061 CTJ983058:CTJ983061 DDF983058:DDF983061 DNB983058:DNB983061 DWX983058:DWX983061 EGT983058:EGT983061 EQP983058:EQP983061 FAL983058:FAL983061 FKH983058:FKH983061 FUD983058:FUD983061 GDZ983058:GDZ983061 GNV983058:GNV983061 GXR983058:GXR983061 HHN983058:HHN983061 HRJ983058:HRJ983061 IBF983058:IBF983061 ILB983058:ILB983061 IUX983058:IUX983061 JET983058:JET983061 JOP983058:JOP983061 JYL983058:JYL983061 KIH983058:KIH983061 KSD983058:KSD983061 LBZ983058:LBZ983061 LLV983058:LLV983061 LVR983058:LVR983061 MFN983058:MFN983061 MPJ983058:MPJ983061 MZF983058:MZF983061 NJB983058:NJB983061 NSX983058:NSX983061 OCT983058:OCT983061 OMP983058:OMP983061 OWL983058:OWL983061 PGH983058:PGH983061 PQD983058:PQD983061 PZZ983058:PZZ983061 QJV983058:QJV983061 QTR983058:QTR983061 RDN983058:RDN983061 RNJ983058:RNJ983061 RXF983058:RXF983061 SHB983058:SHB983061 SQX983058:SQX983061 TAT983058:TAT983061 TKP983058:TKP983061 TUL983058:TUL983061 UEH983058:UEH983061 UOD983058:UOD983061 UXZ983058:UXZ983061 VHV983058:VHV983061 VRR983058:VRR983061 WBN983058:WBN983061 WLJ983058:WLJ983061 IT18:IT22 SP18:SP22 ACL18:ACL22 AMH18:AMH22 AWD18:AWD22 BFZ18:BFZ22 BPV18:BPV22 BZR18:BZR22 CJN18:CJN22 CTJ18:CTJ22 DDF18:DDF22 DNB18:DNB22 DWX18:DWX22 EGT18:EGT22 EQP18:EQP22 FAL18:FAL22 FKH18:FKH22 FUD18:FUD22 GDZ18:GDZ22 GNV18:GNV22 GXR18:GXR22 HHN18:HHN22 HRJ18:HRJ22 IBF18:IBF22 ILB18:ILB22 IUX18:IUX22 JET18:JET22 JOP18:JOP22 JYL18:JYL22 KIH18:KIH22 KSD18:KSD22 LBZ18:LBZ22 LLV18:LLV22 LVR18:LVR22 MFN18:MFN22 MPJ18:MPJ22 MZF18:MZF22 NJB18:NJB22 NSX18:NSX22 OCT18:OCT22 OMP18:OMP22 OWL18:OWL22 PGH18:PGH22 PQD18:PQD22 PZZ18:PZZ22 QJV18:QJV22 QTR18:QTR22 RDN18:RDN22 RNJ18:RNJ22 RXF18:RXF22 SHB18:SHB22 SQX18:SQX22 TAT18:TAT22 TKP18:TKP22 TUL18:TUL22 UEH18:UEH22 UOD18:UOD22 UXZ18:UXZ22 VHV18:VHV22 VRR18:VRR22 WBN18:WBN22 WLJ18:WLJ22 WVF18:WVF22" xr:uid="{3C6A54D1-F6E8-4061-9BAC-356DA6DFDA0C}"/>
  </dataValidations>
  <printOptions horizontalCentered="1"/>
  <pageMargins left="0.1" right="0.1" top="0.75" bottom="0.75" header="0.3" footer="0.3"/>
  <pageSetup paperSize="9" scale="64" orientation="landscape" horizontalDpi="300" verticalDpi="300" r:id="rId1"/>
  <headerFooter>
    <oddFooter>&amp;LSch I Qtr Sch Civil Item&amp;CPage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31EB-6D82-452F-A762-E441F97A90B9}">
  <sheetPr codeName="Sheet6">
    <tabColor rgb="FF7030A0"/>
  </sheetPr>
  <dimension ref="A1:IK27"/>
  <sheetViews>
    <sheetView zoomScaleNormal="100" zoomScaleSheetLayoutView="85" workbookViewId="0">
      <selection activeCell="F19" sqref="F19"/>
    </sheetView>
  </sheetViews>
  <sheetFormatPr defaultColWidth="9.140625" defaultRowHeight="12.75"/>
  <cols>
    <col min="1" max="1" width="5.5703125" style="84" customWidth="1"/>
    <col min="2" max="2" width="73.140625" style="71" customWidth="1"/>
    <col min="3" max="3" width="9.140625" style="71" customWidth="1"/>
    <col min="4" max="4" width="15.5703125" style="71" customWidth="1"/>
    <col min="5" max="5" width="17.28515625" style="71" customWidth="1"/>
    <col min="6" max="6" width="15.7109375" style="71" customWidth="1"/>
    <col min="7" max="7" width="9.28515625" style="71" bestFit="1" customWidth="1"/>
    <col min="8" max="8" width="11.5703125" style="71" bestFit="1" customWidth="1"/>
    <col min="9" max="248" width="9.140625" style="71"/>
    <col min="249" max="249" width="5.5703125" style="71" customWidth="1"/>
    <col min="250" max="251" width="0" style="71" hidden="1" customWidth="1"/>
    <col min="252" max="252" width="14.7109375" style="71" customWidth="1"/>
    <col min="253" max="253" width="20.5703125" style="71" customWidth="1"/>
    <col min="254" max="254" width="13.5703125" style="71" customWidth="1"/>
    <col min="255" max="255" width="18.42578125" style="71" customWidth="1"/>
    <col min="256" max="256" width="10.85546875" style="71" bestFit="1" customWidth="1"/>
    <col min="257" max="257" width="51.5703125" style="71" customWidth="1"/>
    <col min="258" max="258" width="9.140625" style="71"/>
    <col min="259" max="259" width="15.5703125" style="71" customWidth="1"/>
    <col min="260" max="260" width="17.28515625" style="71" customWidth="1"/>
    <col min="261" max="261" width="15.7109375" style="71" customWidth="1"/>
    <col min="262" max="262" width="17.140625" style="71" customWidth="1"/>
    <col min="263" max="263" width="9.28515625" style="71" bestFit="1" customWidth="1"/>
    <col min="264" max="264" width="11.5703125" style="71" bestFit="1" customWidth="1"/>
    <col min="265" max="504" width="9.140625" style="71"/>
    <col min="505" max="505" width="5.5703125" style="71" customWidth="1"/>
    <col min="506" max="507" width="0" style="71" hidden="1" customWidth="1"/>
    <col min="508" max="508" width="14.7109375" style="71" customWidth="1"/>
    <col min="509" max="509" width="20.5703125" style="71" customWidth="1"/>
    <col min="510" max="510" width="13.5703125" style="71" customWidth="1"/>
    <col min="511" max="511" width="18.42578125" style="71" customWidth="1"/>
    <col min="512" max="512" width="10.85546875" style="71" bestFit="1" customWidth="1"/>
    <col min="513" max="513" width="51.5703125" style="71" customWidth="1"/>
    <col min="514" max="514" width="9.140625" style="71"/>
    <col min="515" max="515" width="15.5703125" style="71" customWidth="1"/>
    <col min="516" max="516" width="17.28515625" style="71" customWidth="1"/>
    <col min="517" max="517" width="15.7109375" style="71" customWidth="1"/>
    <col min="518" max="518" width="17.140625" style="71" customWidth="1"/>
    <col min="519" max="519" width="9.28515625" style="71" bestFit="1" customWidth="1"/>
    <col min="520" max="520" width="11.5703125" style="71" bestFit="1" customWidth="1"/>
    <col min="521" max="760" width="9.140625" style="71"/>
    <col min="761" max="761" width="5.5703125" style="71" customWidth="1"/>
    <col min="762" max="763" width="0" style="71" hidden="1" customWidth="1"/>
    <col min="764" max="764" width="14.7109375" style="71" customWidth="1"/>
    <col min="765" max="765" width="20.5703125" style="71" customWidth="1"/>
    <col min="766" max="766" width="13.5703125" style="71" customWidth="1"/>
    <col min="767" max="767" width="18.42578125" style="71" customWidth="1"/>
    <col min="768" max="768" width="10.85546875" style="71" bestFit="1" customWidth="1"/>
    <col min="769" max="769" width="51.5703125" style="71" customWidth="1"/>
    <col min="770" max="770" width="9.140625" style="71"/>
    <col min="771" max="771" width="15.5703125" style="71" customWidth="1"/>
    <col min="772" max="772" width="17.28515625" style="71" customWidth="1"/>
    <col min="773" max="773" width="15.7109375" style="71" customWidth="1"/>
    <col min="774" max="774" width="17.140625" style="71" customWidth="1"/>
    <col min="775" max="775" width="9.28515625" style="71" bestFit="1" customWidth="1"/>
    <col min="776" max="776" width="11.5703125" style="71" bestFit="1" customWidth="1"/>
    <col min="777" max="1016" width="9.140625" style="71"/>
    <col min="1017" max="1017" width="5.5703125" style="71" customWidth="1"/>
    <col min="1018" max="1019" width="0" style="71" hidden="1" customWidth="1"/>
    <col min="1020" max="1020" width="14.7109375" style="71" customWidth="1"/>
    <col min="1021" max="1021" width="20.5703125" style="71" customWidth="1"/>
    <col min="1022" max="1022" width="13.5703125" style="71" customWidth="1"/>
    <col min="1023" max="1023" width="18.42578125" style="71" customWidth="1"/>
    <col min="1024" max="1024" width="10.85546875" style="71" bestFit="1" customWidth="1"/>
    <col min="1025" max="1025" width="51.5703125" style="71" customWidth="1"/>
    <col min="1026" max="1026" width="9.140625" style="71"/>
    <col min="1027" max="1027" width="15.5703125" style="71" customWidth="1"/>
    <col min="1028" max="1028" width="17.28515625" style="71" customWidth="1"/>
    <col min="1029" max="1029" width="15.7109375" style="71" customWidth="1"/>
    <col min="1030" max="1030" width="17.140625" style="71" customWidth="1"/>
    <col min="1031" max="1031" width="9.28515625" style="71" bestFit="1" customWidth="1"/>
    <col min="1032" max="1032" width="11.5703125" style="71" bestFit="1" customWidth="1"/>
    <col min="1033" max="1272" width="9.140625" style="71"/>
    <col min="1273" max="1273" width="5.5703125" style="71" customWidth="1"/>
    <col min="1274" max="1275" width="0" style="71" hidden="1" customWidth="1"/>
    <col min="1276" max="1276" width="14.7109375" style="71" customWidth="1"/>
    <col min="1277" max="1277" width="20.5703125" style="71" customWidth="1"/>
    <col min="1278" max="1278" width="13.5703125" style="71" customWidth="1"/>
    <col min="1279" max="1279" width="18.42578125" style="71" customWidth="1"/>
    <col min="1280" max="1280" width="10.85546875" style="71" bestFit="1" customWidth="1"/>
    <col min="1281" max="1281" width="51.5703125" style="71" customWidth="1"/>
    <col min="1282" max="1282" width="9.140625" style="71"/>
    <col min="1283" max="1283" width="15.5703125" style="71" customWidth="1"/>
    <col min="1284" max="1284" width="17.28515625" style="71" customWidth="1"/>
    <col min="1285" max="1285" width="15.7109375" style="71" customWidth="1"/>
    <col min="1286" max="1286" width="17.140625" style="71" customWidth="1"/>
    <col min="1287" max="1287" width="9.28515625" style="71" bestFit="1" customWidth="1"/>
    <col min="1288" max="1288" width="11.5703125" style="71" bestFit="1" customWidth="1"/>
    <col min="1289" max="1528" width="9.140625" style="71"/>
    <col min="1529" max="1529" width="5.5703125" style="71" customWidth="1"/>
    <col min="1530" max="1531" width="0" style="71" hidden="1" customWidth="1"/>
    <col min="1532" max="1532" width="14.7109375" style="71" customWidth="1"/>
    <col min="1533" max="1533" width="20.5703125" style="71" customWidth="1"/>
    <col min="1534" max="1534" width="13.5703125" style="71" customWidth="1"/>
    <col min="1535" max="1535" width="18.42578125" style="71" customWidth="1"/>
    <col min="1536" max="1536" width="10.85546875" style="71" bestFit="1" customWidth="1"/>
    <col min="1537" max="1537" width="51.5703125" style="71" customWidth="1"/>
    <col min="1538" max="1538" width="9.140625" style="71"/>
    <col min="1539" max="1539" width="15.5703125" style="71" customWidth="1"/>
    <col min="1540" max="1540" width="17.28515625" style="71" customWidth="1"/>
    <col min="1541" max="1541" width="15.7109375" style="71" customWidth="1"/>
    <col min="1542" max="1542" width="17.140625" style="71" customWidth="1"/>
    <col min="1543" max="1543" width="9.28515625" style="71" bestFit="1" customWidth="1"/>
    <col min="1544" max="1544" width="11.5703125" style="71" bestFit="1" customWidth="1"/>
    <col min="1545" max="1784" width="9.140625" style="71"/>
    <col min="1785" max="1785" width="5.5703125" style="71" customWidth="1"/>
    <col min="1786" max="1787" width="0" style="71" hidden="1" customWidth="1"/>
    <col min="1788" max="1788" width="14.7109375" style="71" customWidth="1"/>
    <col min="1789" max="1789" width="20.5703125" style="71" customWidth="1"/>
    <col min="1790" max="1790" width="13.5703125" style="71" customWidth="1"/>
    <col min="1791" max="1791" width="18.42578125" style="71" customWidth="1"/>
    <col min="1792" max="1792" width="10.85546875" style="71" bestFit="1" customWidth="1"/>
    <col min="1793" max="1793" width="51.5703125" style="71" customWidth="1"/>
    <col min="1794" max="1794" width="9.140625" style="71"/>
    <col min="1795" max="1795" width="15.5703125" style="71" customWidth="1"/>
    <col min="1796" max="1796" width="17.28515625" style="71" customWidth="1"/>
    <col min="1797" max="1797" width="15.7109375" style="71" customWidth="1"/>
    <col min="1798" max="1798" width="17.140625" style="71" customWidth="1"/>
    <col min="1799" max="1799" width="9.28515625" style="71" bestFit="1" customWidth="1"/>
    <col min="1800" max="1800" width="11.5703125" style="71" bestFit="1" customWidth="1"/>
    <col min="1801" max="2040" width="9.140625" style="71"/>
    <col min="2041" max="2041" width="5.5703125" style="71" customWidth="1"/>
    <col min="2042" max="2043" width="0" style="71" hidden="1" customWidth="1"/>
    <col min="2044" max="2044" width="14.7109375" style="71" customWidth="1"/>
    <col min="2045" max="2045" width="20.5703125" style="71" customWidth="1"/>
    <col min="2046" max="2046" width="13.5703125" style="71" customWidth="1"/>
    <col min="2047" max="2047" width="18.42578125" style="71" customWidth="1"/>
    <col min="2048" max="2048" width="10.85546875" style="71" bestFit="1" customWidth="1"/>
    <col min="2049" max="2049" width="51.5703125" style="71" customWidth="1"/>
    <col min="2050" max="2050" width="9.140625" style="71"/>
    <col min="2051" max="2051" width="15.5703125" style="71" customWidth="1"/>
    <col min="2052" max="2052" width="17.28515625" style="71" customWidth="1"/>
    <col min="2053" max="2053" width="15.7109375" style="71" customWidth="1"/>
    <col min="2054" max="2054" width="17.140625" style="71" customWidth="1"/>
    <col min="2055" max="2055" width="9.28515625" style="71" bestFit="1" customWidth="1"/>
    <col min="2056" max="2056" width="11.5703125" style="71" bestFit="1" customWidth="1"/>
    <col min="2057" max="2296" width="9.140625" style="71"/>
    <col min="2297" max="2297" width="5.5703125" style="71" customWidth="1"/>
    <col min="2298" max="2299" width="0" style="71" hidden="1" customWidth="1"/>
    <col min="2300" max="2300" width="14.7109375" style="71" customWidth="1"/>
    <col min="2301" max="2301" width="20.5703125" style="71" customWidth="1"/>
    <col min="2302" max="2302" width="13.5703125" style="71" customWidth="1"/>
    <col min="2303" max="2303" width="18.42578125" style="71" customWidth="1"/>
    <col min="2304" max="2304" width="10.85546875" style="71" bestFit="1" customWidth="1"/>
    <col min="2305" max="2305" width="51.5703125" style="71" customWidth="1"/>
    <col min="2306" max="2306" width="9.140625" style="71"/>
    <col min="2307" max="2307" width="15.5703125" style="71" customWidth="1"/>
    <col min="2308" max="2308" width="17.28515625" style="71" customWidth="1"/>
    <col min="2309" max="2309" width="15.7109375" style="71" customWidth="1"/>
    <col min="2310" max="2310" width="17.140625" style="71" customWidth="1"/>
    <col min="2311" max="2311" width="9.28515625" style="71" bestFit="1" customWidth="1"/>
    <col min="2312" max="2312" width="11.5703125" style="71" bestFit="1" customWidth="1"/>
    <col min="2313" max="2552" width="9.140625" style="71"/>
    <col min="2553" max="2553" width="5.5703125" style="71" customWidth="1"/>
    <col min="2554" max="2555" width="0" style="71" hidden="1" customWidth="1"/>
    <col min="2556" max="2556" width="14.7109375" style="71" customWidth="1"/>
    <col min="2557" max="2557" width="20.5703125" style="71" customWidth="1"/>
    <col min="2558" max="2558" width="13.5703125" style="71" customWidth="1"/>
    <col min="2559" max="2559" width="18.42578125" style="71" customWidth="1"/>
    <col min="2560" max="2560" width="10.85546875" style="71" bestFit="1" customWidth="1"/>
    <col min="2561" max="2561" width="51.5703125" style="71" customWidth="1"/>
    <col min="2562" max="2562" width="9.140625" style="71"/>
    <col min="2563" max="2563" width="15.5703125" style="71" customWidth="1"/>
    <col min="2564" max="2564" width="17.28515625" style="71" customWidth="1"/>
    <col min="2565" max="2565" width="15.7109375" style="71" customWidth="1"/>
    <col min="2566" max="2566" width="17.140625" style="71" customWidth="1"/>
    <col min="2567" max="2567" width="9.28515625" style="71" bestFit="1" customWidth="1"/>
    <col min="2568" max="2568" width="11.5703125" style="71" bestFit="1" customWidth="1"/>
    <col min="2569" max="2808" width="9.140625" style="71"/>
    <col min="2809" max="2809" width="5.5703125" style="71" customWidth="1"/>
    <col min="2810" max="2811" width="0" style="71" hidden="1" customWidth="1"/>
    <col min="2812" max="2812" width="14.7109375" style="71" customWidth="1"/>
    <col min="2813" max="2813" width="20.5703125" style="71" customWidth="1"/>
    <col min="2814" max="2814" width="13.5703125" style="71" customWidth="1"/>
    <col min="2815" max="2815" width="18.42578125" style="71" customWidth="1"/>
    <col min="2816" max="2816" width="10.85546875" style="71" bestFit="1" customWidth="1"/>
    <col min="2817" max="2817" width="51.5703125" style="71" customWidth="1"/>
    <col min="2818" max="2818" width="9.140625" style="71"/>
    <col min="2819" max="2819" width="15.5703125" style="71" customWidth="1"/>
    <col min="2820" max="2820" width="17.28515625" style="71" customWidth="1"/>
    <col min="2821" max="2821" width="15.7109375" style="71" customWidth="1"/>
    <col min="2822" max="2822" width="17.140625" style="71" customWidth="1"/>
    <col min="2823" max="2823" width="9.28515625" style="71" bestFit="1" customWidth="1"/>
    <col min="2824" max="2824" width="11.5703125" style="71" bestFit="1" customWidth="1"/>
    <col min="2825" max="3064" width="9.140625" style="71"/>
    <col min="3065" max="3065" width="5.5703125" style="71" customWidth="1"/>
    <col min="3066" max="3067" width="0" style="71" hidden="1" customWidth="1"/>
    <col min="3068" max="3068" width="14.7109375" style="71" customWidth="1"/>
    <col min="3069" max="3069" width="20.5703125" style="71" customWidth="1"/>
    <col min="3070" max="3070" width="13.5703125" style="71" customWidth="1"/>
    <col min="3071" max="3071" width="18.42578125" style="71" customWidth="1"/>
    <col min="3072" max="3072" width="10.85546875" style="71" bestFit="1" customWidth="1"/>
    <col min="3073" max="3073" width="51.5703125" style="71" customWidth="1"/>
    <col min="3074" max="3074" width="9.140625" style="71"/>
    <col min="3075" max="3075" width="15.5703125" style="71" customWidth="1"/>
    <col min="3076" max="3076" width="17.28515625" style="71" customWidth="1"/>
    <col min="3077" max="3077" width="15.7109375" style="71" customWidth="1"/>
    <col min="3078" max="3078" width="17.140625" style="71" customWidth="1"/>
    <col min="3079" max="3079" width="9.28515625" style="71" bestFit="1" customWidth="1"/>
    <col min="3080" max="3080" width="11.5703125" style="71" bestFit="1" customWidth="1"/>
    <col min="3081" max="3320" width="9.140625" style="71"/>
    <col min="3321" max="3321" width="5.5703125" style="71" customWidth="1"/>
    <col min="3322" max="3323" width="0" style="71" hidden="1" customWidth="1"/>
    <col min="3324" max="3324" width="14.7109375" style="71" customWidth="1"/>
    <col min="3325" max="3325" width="20.5703125" style="71" customWidth="1"/>
    <col min="3326" max="3326" width="13.5703125" style="71" customWidth="1"/>
    <col min="3327" max="3327" width="18.42578125" style="71" customWidth="1"/>
    <col min="3328" max="3328" width="10.85546875" style="71" bestFit="1" customWidth="1"/>
    <col min="3329" max="3329" width="51.5703125" style="71" customWidth="1"/>
    <col min="3330" max="3330" width="9.140625" style="71"/>
    <col min="3331" max="3331" width="15.5703125" style="71" customWidth="1"/>
    <col min="3332" max="3332" width="17.28515625" style="71" customWidth="1"/>
    <col min="3333" max="3333" width="15.7109375" style="71" customWidth="1"/>
    <col min="3334" max="3334" width="17.140625" style="71" customWidth="1"/>
    <col min="3335" max="3335" width="9.28515625" style="71" bestFit="1" customWidth="1"/>
    <col min="3336" max="3336" width="11.5703125" style="71" bestFit="1" customWidth="1"/>
    <col min="3337" max="3576" width="9.140625" style="71"/>
    <col min="3577" max="3577" width="5.5703125" style="71" customWidth="1"/>
    <col min="3578" max="3579" width="0" style="71" hidden="1" customWidth="1"/>
    <col min="3580" max="3580" width="14.7109375" style="71" customWidth="1"/>
    <col min="3581" max="3581" width="20.5703125" style="71" customWidth="1"/>
    <col min="3582" max="3582" width="13.5703125" style="71" customWidth="1"/>
    <col min="3583" max="3583" width="18.42578125" style="71" customWidth="1"/>
    <col min="3584" max="3584" width="10.85546875" style="71" bestFit="1" customWidth="1"/>
    <col min="3585" max="3585" width="51.5703125" style="71" customWidth="1"/>
    <col min="3586" max="3586" width="9.140625" style="71"/>
    <col min="3587" max="3587" width="15.5703125" style="71" customWidth="1"/>
    <col min="3588" max="3588" width="17.28515625" style="71" customWidth="1"/>
    <col min="3589" max="3589" width="15.7109375" style="71" customWidth="1"/>
    <col min="3590" max="3590" width="17.140625" style="71" customWidth="1"/>
    <col min="3591" max="3591" width="9.28515625" style="71" bestFit="1" customWidth="1"/>
    <col min="3592" max="3592" width="11.5703125" style="71" bestFit="1" customWidth="1"/>
    <col min="3593" max="3832" width="9.140625" style="71"/>
    <col min="3833" max="3833" width="5.5703125" style="71" customWidth="1"/>
    <col min="3834" max="3835" width="0" style="71" hidden="1" customWidth="1"/>
    <col min="3836" max="3836" width="14.7109375" style="71" customWidth="1"/>
    <col min="3837" max="3837" width="20.5703125" style="71" customWidth="1"/>
    <col min="3838" max="3838" width="13.5703125" style="71" customWidth="1"/>
    <col min="3839" max="3839" width="18.42578125" style="71" customWidth="1"/>
    <col min="3840" max="3840" width="10.85546875" style="71" bestFit="1" customWidth="1"/>
    <col min="3841" max="3841" width="51.5703125" style="71" customWidth="1"/>
    <col min="3842" max="3842" width="9.140625" style="71"/>
    <col min="3843" max="3843" width="15.5703125" style="71" customWidth="1"/>
    <col min="3844" max="3844" width="17.28515625" style="71" customWidth="1"/>
    <col min="3845" max="3845" width="15.7109375" style="71" customWidth="1"/>
    <col min="3846" max="3846" width="17.140625" style="71" customWidth="1"/>
    <col min="3847" max="3847" width="9.28515625" style="71" bestFit="1" customWidth="1"/>
    <col min="3848" max="3848" width="11.5703125" style="71" bestFit="1" customWidth="1"/>
    <col min="3849" max="4088" width="9.140625" style="71"/>
    <col min="4089" max="4089" width="5.5703125" style="71" customWidth="1"/>
    <col min="4090" max="4091" width="0" style="71" hidden="1" customWidth="1"/>
    <col min="4092" max="4092" width="14.7109375" style="71" customWidth="1"/>
    <col min="4093" max="4093" width="20.5703125" style="71" customWidth="1"/>
    <col min="4094" max="4094" width="13.5703125" style="71" customWidth="1"/>
    <col min="4095" max="4095" width="18.42578125" style="71" customWidth="1"/>
    <col min="4096" max="4096" width="10.85546875" style="71" bestFit="1" customWidth="1"/>
    <col min="4097" max="4097" width="51.5703125" style="71" customWidth="1"/>
    <col min="4098" max="4098" width="9.140625" style="71"/>
    <col min="4099" max="4099" width="15.5703125" style="71" customWidth="1"/>
    <col min="4100" max="4100" width="17.28515625" style="71" customWidth="1"/>
    <col min="4101" max="4101" width="15.7109375" style="71" customWidth="1"/>
    <col min="4102" max="4102" width="17.140625" style="71" customWidth="1"/>
    <col min="4103" max="4103" width="9.28515625" style="71" bestFit="1" customWidth="1"/>
    <col min="4104" max="4104" width="11.5703125" style="71" bestFit="1" customWidth="1"/>
    <col min="4105" max="4344" width="9.140625" style="71"/>
    <col min="4345" max="4345" width="5.5703125" style="71" customWidth="1"/>
    <col min="4346" max="4347" width="0" style="71" hidden="1" customWidth="1"/>
    <col min="4348" max="4348" width="14.7109375" style="71" customWidth="1"/>
    <col min="4349" max="4349" width="20.5703125" style="71" customWidth="1"/>
    <col min="4350" max="4350" width="13.5703125" style="71" customWidth="1"/>
    <col min="4351" max="4351" width="18.42578125" style="71" customWidth="1"/>
    <col min="4352" max="4352" width="10.85546875" style="71" bestFit="1" customWidth="1"/>
    <col min="4353" max="4353" width="51.5703125" style="71" customWidth="1"/>
    <col min="4354" max="4354" width="9.140625" style="71"/>
    <col min="4355" max="4355" width="15.5703125" style="71" customWidth="1"/>
    <col min="4356" max="4356" width="17.28515625" style="71" customWidth="1"/>
    <col min="4357" max="4357" width="15.7109375" style="71" customWidth="1"/>
    <col min="4358" max="4358" width="17.140625" style="71" customWidth="1"/>
    <col min="4359" max="4359" width="9.28515625" style="71" bestFit="1" customWidth="1"/>
    <col min="4360" max="4360" width="11.5703125" style="71" bestFit="1" customWidth="1"/>
    <col min="4361" max="4600" width="9.140625" style="71"/>
    <col min="4601" max="4601" width="5.5703125" style="71" customWidth="1"/>
    <col min="4602" max="4603" width="0" style="71" hidden="1" customWidth="1"/>
    <col min="4604" max="4604" width="14.7109375" style="71" customWidth="1"/>
    <col min="4605" max="4605" width="20.5703125" style="71" customWidth="1"/>
    <col min="4606" max="4606" width="13.5703125" style="71" customWidth="1"/>
    <col min="4607" max="4607" width="18.42578125" style="71" customWidth="1"/>
    <col min="4608" max="4608" width="10.85546875" style="71" bestFit="1" customWidth="1"/>
    <col min="4609" max="4609" width="51.5703125" style="71" customWidth="1"/>
    <col min="4610" max="4610" width="9.140625" style="71"/>
    <col min="4611" max="4611" width="15.5703125" style="71" customWidth="1"/>
    <col min="4612" max="4612" width="17.28515625" style="71" customWidth="1"/>
    <col min="4613" max="4613" width="15.7109375" style="71" customWidth="1"/>
    <col min="4614" max="4614" width="17.140625" style="71" customWidth="1"/>
    <col min="4615" max="4615" width="9.28515625" style="71" bestFit="1" customWidth="1"/>
    <col min="4616" max="4616" width="11.5703125" style="71" bestFit="1" customWidth="1"/>
    <col min="4617" max="4856" width="9.140625" style="71"/>
    <col min="4857" max="4857" width="5.5703125" style="71" customWidth="1"/>
    <col min="4858" max="4859" width="0" style="71" hidden="1" customWidth="1"/>
    <col min="4860" max="4860" width="14.7109375" style="71" customWidth="1"/>
    <col min="4861" max="4861" width="20.5703125" style="71" customWidth="1"/>
    <col min="4862" max="4862" width="13.5703125" style="71" customWidth="1"/>
    <col min="4863" max="4863" width="18.42578125" style="71" customWidth="1"/>
    <col min="4864" max="4864" width="10.85546875" style="71" bestFit="1" customWidth="1"/>
    <col min="4865" max="4865" width="51.5703125" style="71" customWidth="1"/>
    <col min="4866" max="4866" width="9.140625" style="71"/>
    <col min="4867" max="4867" width="15.5703125" style="71" customWidth="1"/>
    <col min="4868" max="4868" width="17.28515625" style="71" customWidth="1"/>
    <col min="4869" max="4869" width="15.7109375" style="71" customWidth="1"/>
    <col min="4870" max="4870" width="17.140625" style="71" customWidth="1"/>
    <col min="4871" max="4871" width="9.28515625" style="71" bestFit="1" customWidth="1"/>
    <col min="4872" max="4872" width="11.5703125" style="71" bestFit="1" customWidth="1"/>
    <col min="4873" max="5112" width="9.140625" style="71"/>
    <col min="5113" max="5113" width="5.5703125" style="71" customWidth="1"/>
    <col min="5114" max="5115" width="0" style="71" hidden="1" customWidth="1"/>
    <col min="5116" max="5116" width="14.7109375" style="71" customWidth="1"/>
    <col min="5117" max="5117" width="20.5703125" style="71" customWidth="1"/>
    <col min="5118" max="5118" width="13.5703125" style="71" customWidth="1"/>
    <col min="5119" max="5119" width="18.42578125" style="71" customWidth="1"/>
    <col min="5120" max="5120" width="10.85546875" style="71" bestFit="1" customWidth="1"/>
    <col min="5121" max="5121" width="51.5703125" style="71" customWidth="1"/>
    <col min="5122" max="5122" width="9.140625" style="71"/>
    <col min="5123" max="5123" width="15.5703125" style="71" customWidth="1"/>
    <col min="5124" max="5124" width="17.28515625" style="71" customWidth="1"/>
    <col min="5125" max="5125" width="15.7109375" style="71" customWidth="1"/>
    <col min="5126" max="5126" width="17.140625" style="71" customWidth="1"/>
    <col min="5127" max="5127" width="9.28515625" style="71" bestFit="1" customWidth="1"/>
    <col min="5128" max="5128" width="11.5703125" style="71" bestFit="1" customWidth="1"/>
    <col min="5129" max="5368" width="9.140625" style="71"/>
    <col min="5369" max="5369" width="5.5703125" style="71" customWidth="1"/>
    <col min="5370" max="5371" width="0" style="71" hidden="1" customWidth="1"/>
    <col min="5372" max="5372" width="14.7109375" style="71" customWidth="1"/>
    <col min="5373" max="5373" width="20.5703125" style="71" customWidth="1"/>
    <col min="5374" max="5374" width="13.5703125" style="71" customWidth="1"/>
    <col min="5375" max="5375" width="18.42578125" style="71" customWidth="1"/>
    <col min="5376" max="5376" width="10.85546875" style="71" bestFit="1" customWidth="1"/>
    <col min="5377" max="5377" width="51.5703125" style="71" customWidth="1"/>
    <col min="5378" max="5378" width="9.140625" style="71"/>
    <col min="5379" max="5379" width="15.5703125" style="71" customWidth="1"/>
    <col min="5380" max="5380" width="17.28515625" style="71" customWidth="1"/>
    <col min="5381" max="5381" width="15.7109375" style="71" customWidth="1"/>
    <col min="5382" max="5382" width="17.140625" style="71" customWidth="1"/>
    <col min="5383" max="5383" width="9.28515625" style="71" bestFit="1" customWidth="1"/>
    <col min="5384" max="5384" width="11.5703125" style="71" bestFit="1" customWidth="1"/>
    <col min="5385" max="5624" width="9.140625" style="71"/>
    <col min="5625" max="5625" width="5.5703125" style="71" customWidth="1"/>
    <col min="5626" max="5627" width="0" style="71" hidden="1" customWidth="1"/>
    <col min="5628" max="5628" width="14.7109375" style="71" customWidth="1"/>
    <col min="5629" max="5629" width="20.5703125" style="71" customWidth="1"/>
    <col min="5630" max="5630" width="13.5703125" style="71" customWidth="1"/>
    <col min="5631" max="5631" width="18.42578125" style="71" customWidth="1"/>
    <col min="5632" max="5632" width="10.85546875" style="71" bestFit="1" customWidth="1"/>
    <col min="5633" max="5633" width="51.5703125" style="71" customWidth="1"/>
    <col min="5634" max="5634" width="9.140625" style="71"/>
    <col min="5635" max="5635" width="15.5703125" style="71" customWidth="1"/>
    <col min="5636" max="5636" width="17.28515625" style="71" customWidth="1"/>
    <col min="5637" max="5637" width="15.7109375" style="71" customWidth="1"/>
    <col min="5638" max="5638" width="17.140625" style="71" customWidth="1"/>
    <col min="5639" max="5639" width="9.28515625" style="71" bestFit="1" customWidth="1"/>
    <col min="5640" max="5640" width="11.5703125" style="71" bestFit="1" customWidth="1"/>
    <col min="5641" max="5880" width="9.140625" style="71"/>
    <col min="5881" max="5881" width="5.5703125" style="71" customWidth="1"/>
    <col min="5882" max="5883" width="0" style="71" hidden="1" customWidth="1"/>
    <col min="5884" max="5884" width="14.7109375" style="71" customWidth="1"/>
    <col min="5885" max="5885" width="20.5703125" style="71" customWidth="1"/>
    <col min="5886" max="5886" width="13.5703125" style="71" customWidth="1"/>
    <col min="5887" max="5887" width="18.42578125" style="71" customWidth="1"/>
    <col min="5888" max="5888" width="10.85546875" style="71" bestFit="1" customWidth="1"/>
    <col min="5889" max="5889" width="51.5703125" style="71" customWidth="1"/>
    <col min="5890" max="5890" width="9.140625" style="71"/>
    <col min="5891" max="5891" width="15.5703125" style="71" customWidth="1"/>
    <col min="5892" max="5892" width="17.28515625" style="71" customWidth="1"/>
    <col min="5893" max="5893" width="15.7109375" style="71" customWidth="1"/>
    <col min="5894" max="5894" width="17.140625" style="71" customWidth="1"/>
    <col min="5895" max="5895" width="9.28515625" style="71" bestFit="1" customWidth="1"/>
    <col min="5896" max="5896" width="11.5703125" style="71" bestFit="1" customWidth="1"/>
    <col min="5897" max="6136" width="9.140625" style="71"/>
    <col min="6137" max="6137" width="5.5703125" style="71" customWidth="1"/>
    <col min="6138" max="6139" width="0" style="71" hidden="1" customWidth="1"/>
    <col min="6140" max="6140" width="14.7109375" style="71" customWidth="1"/>
    <col min="6141" max="6141" width="20.5703125" style="71" customWidth="1"/>
    <col min="6142" max="6142" width="13.5703125" style="71" customWidth="1"/>
    <col min="6143" max="6143" width="18.42578125" style="71" customWidth="1"/>
    <col min="6144" max="6144" width="10.85546875" style="71" bestFit="1" customWidth="1"/>
    <col min="6145" max="6145" width="51.5703125" style="71" customWidth="1"/>
    <col min="6146" max="6146" width="9.140625" style="71"/>
    <col min="6147" max="6147" width="15.5703125" style="71" customWidth="1"/>
    <col min="6148" max="6148" width="17.28515625" style="71" customWidth="1"/>
    <col min="6149" max="6149" width="15.7109375" style="71" customWidth="1"/>
    <col min="6150" max="6150" width="17.140625" style="71" customWidth="1"/>
    <col min="6151" max="6151" width="9.28515625" style="71" bestFit="1" customWidth="1"/>
    <col min="6152" max="6152" width="11.5703125" style="71" bestFit="1" customWidth="1"/>
    <col min="6153" max="6392" width="9.140625" style="71"/>
    <col min="6393" max="6393" width="5.5703125" style="71" customWidth="1"/>
    <col min="6394" max="6395" width="0" style="71" hidden="1" customWidth="1"/>
    <col min="6396" max="6396" width="14.7109375" style="71" customWidth="1"/>
    <col min="6397" max="6397" width="20.5703125" style="71" customWidth="1"/>
    <col min="6398" max="6398" width="13.5703125" style="71" customWidth="1"/>
    <col min="6399" max="6399" width="18.42578125" style="71" customWidth="1"/>
    <col min="6400" max="6400" width="10.85546875" style="71" bestFit="1" customWidth="1"/>
    <col min="6401" max="6401" width="51.5703125" style="71" customWidth="1"/>
    <col min="6402" max="6402" width="9.140625" style="71"/>
    <col min="6403" max="6403" width="15.5703125" style="71" customWidth="1"/>
    <col min="6404" max="6404" width="17.28515625" style="71" customWidth="1"/>
    <col min="6405" max="6405" width="15.7109375" style="71" customWidth="1"/>
    <col min="6406" max="6406" width="17.140625" style="71" customWidth="1"/>
    <col min="6407" max="6407" width="9.28515625" style="71" bestFit="1" customWidth="1"/>
    <col min="6408" max="6408" width="11.5703125" style="71" bestFit="1" customWidth="1"/>
    <col min="6409" max="6648" width="9.140625" style="71"/>
    <col min="6649" max="6649" width="5.5703125" style="71" customWidth="1"/>
    <col min="6650" max="6651" width="0" style="71" hidden="1" customWidth="1"/>
    <col min="6652" max="6652" width="14.7109375" style="71" customWidth="1"/>
    <col min="6653" max="6653" width="20.5703125" style="71" customWidth="1"/>
    <col min="6654" max="6654" width="13.5703125" style="71" customWidth="1"/>
    <col min="6655" max="6655" width="18.42578125" style="71" customWidth="1"/>
    <col min="6656" max="6656" width="10.85546875" style="71" bestFit="1" customWidth="1"/>
    <col min="6657" max="6657" width="51.5703125" style="71" customWidth="1"/>
    <col min="6658" max="6658" width="9.140625" style="71"/>
    <col min="6659" max="6659" width="15.5703125" style="71" customWidth="1"/>
    <col min="6660" max="6660" width="17.28515625" style="71" customWidth="1"/>
    <col min="6661" max="6661" width="15.7109375" style="71" customWidth="1"/>
    <col min="6662" max="6662" width="17.140625" style="71" customWidth="1"/>
    <col min="6663" max="6663" width="9.28515625" style="71" bestFit="1" customWidth="1"/>
    <col min="6664" max="6664" width="11.5703125" style="71" bestFit="1" customWidth="1"/>
    <col min="6665" max="6904" width="9.140625" style="71"/>
    <col min="6905" max="6905" width="5.5703125" style="71" customWidth="1"/>
    <col min="6906" max="6907" width="0" style="71" hidden="1" customWidth="1"/>
    <col min="6908" max="6908" width="14.7109375" style="71" customWidth="1"/>
    <col min="6909" max="6909" width="20.5703125" style="71" customWidth="1"/>
    <col min="6910" max="6910" width="13.5703125" style="71" customWidth="1"/>
    <col min="6911" max="6911" width="18.42578125" style="71" customWidth="1"/>
    <col min="6912" max="6912" width="10.85546875" style="71" bestFit="1" customWidth="1"/>
    <col min="6913" max="6913" width="51.5703125" style="71" customWidth="1"/>
    <col min="6914" max="6914" width="9.140625" style="71"/>
    <col min="6915" max="6915" width="15.5703125" style="71" customWidth="1"/>
    <col min="6916" max="6916" width="17.28515625" style="71" customWidth="1"/>
    <col min="6917" max="6917" width="15.7109375" style="71" customWidth="1"/>
    <col min="6918" max="6918" width="17.140625" style="71" customWidth="1"/>
    <col min="6919" max="6919" width="9.28515625" style="71" bestFit="1" customWidth="1"/>
    <col min="6920" max="6920" width="11.5703125" style="71" bestFit="1" customWidth="1"/>
    <col min="6921" max="7160" width="9.140625" style="71"/>
    <col min="7161" max="7161" width="5.5703125" style="71" customWidth="1"/>
    <col min="7162" max="7163" width="0" style="71" hidden="1" customWidth="1"/>
    <col min="7164" max="7164" width="14.7109375" style="71" customWidth="1"/>
    <col min="7165" max="7165" width="20.5703125" style="71" customWidth="1"/>
    <col min="7166" max="7166" width="13.5703125" style="71" customWidth="1"/>
    <col min="7167" max="7167" width="18.42578125" style="71" customWidth="1"/>
    <col min="7168" max="7168" width="10.85546875" style="71" bestFit="1" customWidth="1"/>
    <col min="7169" max="7169" width="51.5703125" style="71" customWidth="1"/>
    <col min="7170" max="7170" width="9.140625" style="71"/>
    <col min="7171" max="7171" width="15.5703125" style="71" customWidth="1"/>
    <col min="7172" max="7172" width="17.28515625" style="71" customWidth="1"/>
    <col min="7173" max="7173" width="15.7109375" style="71" customWidth="1"/>
    <col min="7174" max="7174" width="17.140625" style="71" customWidth="1"/>
    <col min="7175" max="7175" width="9.28515625" style="71" bestFit="1" customWidth="1"/>
    <col min="7176" max="7176" width="11.5703125" style="71" bestFit="1" customWidth="1"/>
    <col min="7177" max="7416" width="9.140625" style="71"/>
    <col min="7417" max="7417" width="5.5703125" style="71" customWidth="1"/>
    <col min="7418" max="7419" width="0" style="71" hidden="1" customWidth="1"/>
    <col min="7420" max="7420" width="14.7109375" style="71" customWidth="1"/>
    <col min="7421" max="7421" width="20.5703125" style="71" customWidth="1"/>
    <col min="7422" max="7422" width="13.5703125" style="71" customWidth="1"/>
    <col min="7423" max="7423" width="18.42578125" style="71" customWidth="1"/>
    <col min="7424" max="7424" width="10.85546875" style="71" bestFit="1" customWidth="1"/>
    <col min="7425" max="7425" width="51.5703125" style="71" customWidth="1"/>
    <col min="7426" max="7426" width="9.140625" style="71"/>
    <col min="7427" max="7427" width="15.5703125" style="71" customWidth="1"/>
    <col min="7428" max="7428" width="17.28515625" style="71" customWidth="1"/>
    <col min="7429" max="7429" width="15.7109375" style="71" customWidth="1"/>
    <col min="7430" max="7430" width="17.140625" style="71" customWidth="1"/>
    <col min="7431" max="7431" width="9.28515625" style="71" bestFit="1" customWidth="1"/>
    <col min="7432" max="7432" width="11.5703125" style="71" bestFit="1" customWidth="1"/>
    <col min="7433" max="7672" width="9.140625" style="71"/>
    <col min="7673" max="7673" width="5.5703125" style="71" customWidth="1"/>
    <col min="7674" max="7675" width="0" style="71" hidden="1" customWidth="1"/>
    <col min="7676" max="7676" width="14.7109375" style="71" customWidth="1"/>
    <col min="7677" max="7677" width="20.5703125" style="71" customWidth="1"/>
    <col min="7678" max="7678" width="13.5703125" style="71" customWidth="1"/>
    <col min="7679" max="7679" width="18.42578125" style="71" customWidth="1"/>
    <col min="7680" max="7680" width="10.85546875" style="71" bestFit="1" customWidth="1"/>
    <col min="7681" max="7681" width="51.5703125" style="71" customWidth="1"/>
    <col min="7682" max="7682" width="9.140625" style="71"/>
    <col min="7683" max="7683" width="15.5703125" style="71" customWidth="1"/>
    <col min="7684" max="7684" width="17.28515625" style="71" customWidth="1"/>
    <col min="7685" max="7685" width="15.7109375" style="71" customWidth="1"/>
    <col min="7686" max="7686" width="17.140625" style="71" customWidth="1"/>
    <col min="7687" max="7687" width="9.28515625" style="71" bestFit="1" customWidth="1"/>
    <col min="7688" max="7688" width="11.5703125" style="71" bestFit="1" customWidth="1"/>
    <col min="7689" max="7928" width="9.140625" style="71"/>
    <col min="7929" max="7929" width="5.5703125" style="71" customWidth="1"/>
    <col min="7930" max="7931" width="0" style="71" hidden="1" customWidth="1"/>
    <col min="7932" max="7932" width="14.7109375" style="71" customWidth="1"/>
    <col min="7933" max="7933" width="20.5703125" style="71" customWidth="1"/>
    <col min="7934" max="7934" width="13.5703125" style="71" customWidth="1"/>
    <col min="7935" max="7935" width="18.42578125" style="71" customWidth="1"/>
    <col min="7936" max="7936" width="10.85546875" style="71" bestFit="1" customWidth="1"/>
    <col min="7937" max="7937" width="51.5703125" style="71" customWidth="1"/>
    <col min="7938" max="7938" width="9.140625" style="71"/>
    <col min="7939" max="7939" width="15.5703125" style="71" customWidth="1"/>
    <col min="7940" max="7940" width="17.28515625" style="71" customWidth="1"/>
    <col min="7941" max="7941" width="15.7109375" style="71" customWidth="1"/>
    <col min="7942" max="7942" width="17.140625" style="71" customWidth="1"/>
    <col min="7943" max="7943" width="9.28515625" style="71" bestFit="1" customWidth="1"/>
    <col min="7944" max="7944" width="11.5703125" style="71" bestFit="1" customWidth="1"/>
    <col min="7945" max="8184" width="9.140625" style="71"/>
    <col min="8185" max="8185" width="5.5703125" style="71" customWidth="1"/>
    <col min="8186" max="8187" width="0" style="71" hidden="1" customWidth="1"/>
    <col min="8188" max="8188" width="14.7109375" style="71" customWidth="1"/>
    <col min="8189" max="8189" width="20.5703125" style="71" customWidth="1"/>
    <col min="8190" max="8190" width="13.5703125" style="71" customWidth="1"/>
    <col min="8191" max="8191" width="18.42578125" style="71" customWidth="1"/>
    <col min="8192" max="8192" width="10.85546875" style="71" bestFit="1" customWidth="1"/>
    <col min="8193" max="8193" width="51.5703125" style="71" customWidth="1"/>
    <col min="8194" max="8194" width="9.140625" style="71"/>
    <col min="8195" max="8195" width="15.5703125" style="71" customWidth="1"/>
    <col min="8196" max="8196" width="17.28515625" style="71" customWidth="1"/>
    <col min="8197" max="8197" width="15.7109375" style="71" customWidth="1"/>
    <col min="8198" max="8198" width="17.140625" style="71" customWidth="1"/>
    <col min="8199" max="8199" width="9.28515625" style="71" bestFit="1" customWidth="1"/>
    <col min="8200" max="8200" width="11.5703125" style="71" bestFit="1" customWidth="1"/>
    <col min="8201" max="8440" width="9.140625" style="71"/>
    <col min="8441" max="8441" width="5.5703125" style="71" customWidth="1"/>
    <col min="8442" max="8443" width="0" style="71" hidden="1" customWidth="1"/>
    <col min="8444" max="8444" width="14.7109375" style="71" customWidth="1"/>
    <col min="8445" max="8445" width="20.5703125" style="71" customWidth="1"/>
    <col min="8446" max="8446" width="13.5703125" style="71" customWidth="1"/>
    <col min="8447" max="8447" width="18.42578125" style="71" customWidth="1"/>
    <col min="8448" max="8448" width="10.85546875" style="71" bestFit="1" customWidth="1"/>
    <col min="8449" max="8449" width="51.5703125" style="71" customWidth="1"/>
    <col min="8450" max="8450" width="9.140625" style="71"/>
    <col min="8451" max="8451" width="15.5703125" style="71" customWidth="1"/>
    <col min="8452" max="8452" width="17.28515625" style="71" customWidth="1"/>
    <col min="8453" max="8453" width="15.7109375" style="71" customWidth="1"/>
    <col min="8454" max="8454" width="17.140625" style="71" customWidth="1"/>
    <col min="8455" max="8455" width="9.28515625" style="71" bestFit="1" customWidth="1"/>
    <col min="8456" max="8456" width="11.5703125" style="71" bestFit="1" customWidth="1"/>
    <col min="8457" max="8696" width="9.140625" style="71"/>
    <col min="8697" max="8697" width="5.5703125" style="71" customWidth="1"/>
    <col min="8698" max="8699" width="0" style="71" hidden="1" customWidth="1"/>
    <col min="8700" max="8700" width="14.7109375" style="71" customWidth="1"/>
    <col min="8701" max="8701" width="20.5703125" style="71" customWidth="1"/>
    <col min="8702" max="8702" width="13.5703125" style="71" customWidth="1"/>
    <col min="8703" max="8703" width="18.42578125" style="71" customWidth="1"/>
    <col min="8704" max="8704" width="10.85546875" style="71" bestFit="1" customWidth="1"/>
    <col min="8705" max="8705" width="51.5703125" style="71" customWidth="1"/>
    <col min="8706" max="8706" width="9.140625" style="71"/>
    <col min="8707" max="8707" width="15.5703125" style="71" customWidth="1"/>
    <col min="8708" max="8708" width="17.28515625" style="71" customWidth="1"/>
    <col min="8709" max="8709" width="15.7109375" style="71" customWidth="1"/>
    <col min="8710" max="8710" width="17.140625" style="71" customWidth="1"/>
    <col min="8711" max="8711" width="9.28515625" style="71" bestFit="1" customWidth="1"/>
    <col min="8712" max="8712" width="11.5703125" style="71" bestFit="1" customWidth="1"/>
    <col min="8713" max="8952" width="9.140625" style="71"/>
    <col min="8953" max="8953" width="5.5703125" style="71" customWidth="1"/>
    <col min="8954" max="8955" width="0" style="71" hidden="1" customWidth="1"/>
    <col min="8956" max="8956" width="14.7109375" style="71" customWidth="1"/>
    <col min="8957" max="8957" width="20.5703125" style="71" customWidth="1"/>
    <col min="8958" max="8958" width="13.5703125" style="71" customWidth="1"/>
    <col min="8959" max="8959" width="18.42578125" style="71" customWidth="1"/>
    <col min="8960" max="8960" width="10.85546875" style="71" bestFit="1" customWidth="1"/>
    <col min="8961" max="8961" width="51.5703125" style="71" customWidth="1"/>
    <col min="8962" max="8962" width="9.140625" style="71"/>
    <col min="8963" max="8963" width="15.5703125" style="71" customWidth="1"/>
    <col min="8964" max="8964" width="17.28515625" style="71" customWidth="1"/>
    <col min="8965" max="8965" width="15.7109375" style="71" customWidth="1"/>
    <col min="8966" max="8966" width="17.140625" style="71" customWidth="1"/>
    <col min="8967" max="8967" width="9.28515625" style="71" bestFit="1" customWidth="1"/>
    <col min="8968" max="8968" width="11.5703125" style="71" bestFit="1" customWidth="1"/>
    <col min="8969" max="9208" width="9.140625" style="71"/>
    <col min="9209" max="9209" width="5.5703125" style="71" customWidth="1"/>
    <col min="9210" max="9211" width="0" style="71" hidden="1" customWidth="1"/>
    <col min="9212" max="9212" width="14.7109375" style="71" customWidth="1"/>
    <col min="9213" max="9213" width="20.5703125" style="71" customWidth="1"/>
    <col min="9214" max="9214" width="13.5703125" style="71" customWidth="1"/>
    <col min="9215" max="9215" width="18.42578125" style="71" customWidth="1"/>
    <col min="9216" max="9216" width="10.85546875" style="71" bestFit="1" customWidth="1"/>
    <col min="9217" max="9217" width="51.5703125" style="71" customWidth="1"/>
    <col min="9218" max="9218" width="9.140625" style="71"/>
    <col min="9219" max="9219" width="15.5703125" style="71" customWidth="1"/>
    <col min="9220" max="9220" width="17.28515625" style="71" customWidth="1"/>
    <col min="9221" max="9221" width="15.7109375" style="71" customWidth="1"/>
    <col min="9222" max="9222" width="17.140625" style="71" customWidth="1"/>
    <col min="9223" max="9223" width="9.28515625" style="71" bestFit="1" customWidth="1"/>
    <col min="9224" max="9224" width="11.5703125" style="71" bestFit="1" customWidth="1"/>
    <col min="9225" max="9464" width="9.140625" style="71"/>
    <col min="9465" max="9465" width="5.5703125" style="71" customWidth="1"/>
    <col min="9466" max="9467" width="0" style="71" hidden="1" customWidth="1"/>
    <col min="9468" max="9468" width="14.7109375" style="71" customWidth="1"/>
    <col min="9469" max="9469" width="20.5703125" style="71" customWidth="1"/>
    <col min="9470" max="9470" width="13.5703125" style="71" customWidth="1"/>
    <col min="9471" max="9471" width="18.42578125" style="71" customWidth="1"/>
    <col min="9472" max="9472" width="10.85546875" style="71" bestFit="1" customWidth="1"/>
    <col min="9473" max="9473" width="51.5703125" style="71" customWidth="1"/>
    <col min="9474" max="9474" width="9.140625" style="71"/>
    <col min="9475" max="9475" width="15.5703125" style="71" customWidth="1"/>
    <col min="9476" max="9476" width="17.28515625" style="71" customWidth="1"/>
    <col min="9477" max="9477" width="15.7109375" style="71" customWidth="1"/>
    <col min="9478" max="9478" width="17.140625" style="71" customWidth="1"/>
    <col min="9479" max="9479" width="9.28515625" style="71" bestFit="1" customWidth="1"/>
    <col min="9480" max="9480" width="11.5703125" style="71" bestFit="1" customWidth="1"/>
    <col min="9481" max="9720" width="9.140625" style="71"/>
    <col min="9721" max="9721" width="5.5703125" style="71" customWidth="1"/>
    <col min="9722" max="9723" width="0" style="71" hidden="1" customWidth="1"/>
    <col min="9724" max="9724" width="14.7109375" style="71" customWidth="1"/>
    <col min="9725" max="9725" width="20.5703125" style="71" customWidth="1"/>
    <col min="9726" max="9726" width="13.5703125" style="71" customWidth="1"/>
    <col min="9727" max="9727" width="18.42578125" style="71" customWidth="1"/>
    <col min="9728" max="9728" width="10.85546875" style="71" bestFit="1" customWidth="1"/>
    <col min="9729" max="9729" width="51.5703125" style="71" customWidth="1"/>
    <col min="9730" max="9730" width="9.140625" style="71"/>
    <col min="9731" max="9731" width="15.5703125" style="71" customWidth="1"/>
    <col min="9732" max="9732" width="17.28515625" style="71" customWidth="1"/>
    <col min="9733" max="9733" width="15.7109375" style="71" customWidth="1"/>
    <col min="9734" max="9734" width="17.140625" style="71" customWidth="1"/>
    <col min="9735" max="9735" width="9.28515625" style="71" bestFit="1" customWidth="1"/>
    <col min="9736" max="9736" width="11.5703125" style="71" bestFit="1" customWidth="1"/>
    <col min="9737" max="9976" width="9.140625" style="71"/>
    <col min="9977" max="9977" width="5.5703125" style="71" customWidth="1"/>
    <col min="9978" max="9979" width="0" style="71" hidden="1" customWidth="1"/>
    <col min="9980" max="9980" width="14.7109375" style="71" customWidth="1"/>
    <col min="9981" max="9981" width="20.5703125" style="71" customWidth="1"/>
    <col min="9982" max="9982" width="13.5703125" style="71" customWidth="1"/>
    <col min="9983" max="9983" width="18.42578125" style="71" customWidth="1"/>
    <col min="9984" max="9984" width="10.85546875" style="71" bestFit="1" customWidth="1"/>
    <col min="9985" max="9985" width="51.5703125" style="71" customWidth="1"/>
    <col min="9986" max="9986" width="9.140625" style="71"/>
    <col min="9987" max="9987" width="15.5703125" style="71" customWidth="1"/>
    <col min="9988" max="9988" width="17.28515625" style="71" customWidth="1"/>
    <col min="9989" max="9989" width="15.7109375" style="71" customWidth="1"/>
    <col min="9990" max="9990" width="17.140625" style="71" customWidth="1"/>
    <col min="9991" max="9991" width="9.28515625" style="71" bestFit="1" customWidth="1"/>
    <col min="9992" max="9992" width="11.5703125" style="71" bestFit="1" customWidth="1"/>
    <col min="9993" max="10232" width="9.140625" style="71"/>
    <col min="10233" max="10233" width="5.5703125" style="71" customWidth="1"/>
    <col min="10234" max="10235" width="0" style="71" hidden="1" customWidth="1"/>
    <col min="10236" max="10236" width="14.7109375" style="71" customWidth="1"/>
    <col min="10237" max="10237" width="20.5703125" style="71" customWidth="1"/>
    <col min="10238" max="10238" width="13.5703125" style="71" customWidth="1"/>
    <col min="10239" max="10239" width="18.42578125" style="71" customWidth="1"/>
    <col min="10240" max="10240" width="10.85546875" style="71" bestFit="1" customWidth="1"/>
    <col min="10241" max="10241" width="51.5703125" style="71" customWidth="1"/>
    <col min="10242" max="10242" width="9.140625" style="71"/>
    <col min="10243" max="10243" width="15.5703125" style="71" customWidth="1"/>
    <col min="10244" max="10244" width="17.28515625" style="71" customWidth="1"/>
    <col min="10245" max="10245" width="15.7109375" style="71" customWidth="1"/>
    <col min="10246" max="10246" width="17.140625" style="71" customWidth="1"/>
    <col min="10247" max="10247" width="9.28515625" style="71" bestFit="1" customWidth="1"/>
    <col min="10248" max="10248" width="11.5703125" style="71" bestFit="1" customWidth="1"/>
    <col min="10249" max="10488" width="9.140625" style="71"/>
    <col min="10489" max="10489" width="5.5703125" style="71" customWidth="1"/>
    <col min="10490" max="10491" width="0" style="71" hidden="1" customWidth="1"/>
    <col min="10492" max="10492" width="14.7109375" style="71" customWidth="1"/>
    <col min="10493" max="10493" width="20.5703125" style="71" customWidth="1"/>
    <col min="10494" max="10494" width="13.5703125" style="71" customWidth="1"/>
    <col min="10495" max="10495" width="18.42578125" style="71" customWidth="1"/>
    <col min="10496" max="10496" width="10.85546875" style="71" bestFit="1" customWidth="1"/>
    <col min="10497" max="10497" width="51.5703125" style="71" customWidth="1"/>
    <col min="10498" max="10498" width="9.140625" style="71"/>
    <col min="10499" max="10499" width="15.5703125" style="71" customWidth="1"/>
    <col min="10500" max="10500" width="17.28515625" style="71" customWidth="1"/>
    <col min="10501" max="10501" width="15.7109375" style="71" customWidth="1"/>
    <col min="10502" max="10502" width="17.140625" style="71" customWidth="1"/>
    <col min="10503" max="10503" width="9.28515625" style="71" bestFit="1" customWidth="1"/>
    <col min="10504" max="10504" width="11.5703125" style="71" bestFit="1" customWidth="1"/>
    <col min="10505" max="10744" width="9.140625" style="71"/>
    <col min="10745" max="10745" width="5.5703125" style="71" customWidth="1"/>
    <col min="10746" max="10747" width="0" style="71" hidden="1" customWidth="1"/>
    <col min="10748" max="10748" width="14.7109375" style="71" customWidth="1"/>
    <col min="10749" max="10749" width="20.5703125" style="71" customWidth="1"/>
    <col min="10750" max="10750" width="13.5703125" style="71" customWidth="1"/>
    <col min="10751" max="10751" width="18.42578125" style="71" customWidth="1"/>
    <col min="10752" max="10752" width="10.85546875" style="71" bestFit="1" customWidth="1"/>
    <col min="10753" max="10753" width="51.5703125" style="71" customWidth="1"/>
    <col min="10754" max="10754" width="9.140625" style="71"/>
    <col min="10755" max="10755" width="15.5703125" style="71" customWidth="1"/>
    <col min="10756" max="10756" width="17.28515625" style="71" customWidth="1"/>
    <col min="10757" max="10757" width="15.7109375" style="71" customWidth="1"/>
    <col min="10758" max="10758" width="17.140625" style="71" customWidth="1"/>
    <col min="10759" max="10759" width="9.28515625" style="71" bestFit="1" customWidth="1"/>
    <col min="10760" max="10760" width="11.5703125" style="71" bestFit="1" customWidth="1"/>
    <col min="10761" max="11000" width="9.140625" style="71"/>
    <col min="11001" max="11001" width="5.5703125" style="71" customWidth="1"/>
    <col min="11002" max="11003" width="0" style="71" hidden="1" customWidth="1"/>
    <col min="11004" max="11004" width="14.7109375" style="71" customWidth="1"/>
    <col min="11005" max="11005" width="20.5703125" style="71" customWidth="1"/>
    <col min="11006" max="11006" width="13.5703125" style="71" customWidth="1"/>
    <col min="11007" max="11007" width="18.42578125" style="71" customWidth="1"/>
    <col min="11008" max="11008" width="10.85546875" style="71" bestFit="1" customWidth="1"/>
    <col min="11009" max="11009" width="51.5703125" style="71" customWidth="1"/>
    <col min="11010" max="11010" width="9.140625" style="71"/>
    <col min="11011" max="11011" width="15.5703125" style="71" customWidth="1"/>
    <col min="11012" max="11012" width="17.28515625" style="71" customWidth="1"/>
    <col min="11013" max="11013" width="15.7109375" style="71" customWidth="1"/>
    <col min="11014" max="11014" width="17.140625" style="71" customWidth="1"/>
    <col min="11015" max="11015" width="9.28515625" style="71" bestFit="1" customWidth="1"/>
    <col min="11016" max="11016" width="11.5703125" style="71" bestFit="1" customWidth="1"/>
    <col min="11017" max="11256" width="9.140625" style="71"/>
    <col min="11257" max="11257" width="5.5703125" style="71" customWidth="1"/>
    <col min="11258" max="11259" width="0" style="71" hidden="1" customWidth="1"/>
    <col min="11260" max="11260" width="14.7109375" style="71" customWidth="1"/>
    <col min="11261" max="11261" width="20.5703125" style="71" customWidth="1"/>
    <col min="11262" max="11262" width="13.5703125" style="71" customWidth="1"/>
    <col min="11263" max="11263" width="18.42578125" style="71" customWidth="1"/>
    <col min="11264" max="11264" width="10.85546875" style="71" bestFit="1" customWidth="1"/>
    <col min="11265" max="11265" width="51.5703125" style="71" customWidth="1"/>
    <col min="11266" max="11266" width="9.140625" style="71"/>
    <col min="11267" max="11267" width="15.5703125" style="71" customWidth="1"/>
    <col min="11268" max="11268" width="17.28515625" style="71" customWidth="1"/>
    <col min="11269" max="11269" width="15.7109375" style="71" customWidth="1"/>
    <col min="11270" max="11270" width="17.140625" style="71" customWidth="1"/>
    <col min="11271" max="11271" width="9.28515625" style="71" bestFit="1" customWidth="1"/>
    <col min="11272" max="11272" width="11.5703125" style="71" bestFit="1" customWidth="1"/>
    <col min="11273" max="11512" width="9.140625" style="71"/>
    <col min="11513" max="11513" width="5.5703125" style="71" customWidth="1"/>
    <col min="11514" max="11515" width="0" style="71" hidden="1" customWidth="1"/>
    <col min="11516" max="11516" width="14.7109375" style="71" customWidth="1"/>
    <col min="11517" max="11517" width="20.5703125" style="71" customWidth="1"/>
    <col min="11518" max="11518" width="13.5703125" style="71" customWidth="1"/>
    <col min="11519" max="11519" width="18.42578125" style="71" customWidth="1"/>
    <col min="11520" max="11520" width="10.85546875" style="71" bestFit="1" customWidth="1"/>
    <col min="11521" max="11521" width="51.5703125" style="71" customWidth="1"/>
    <col min="11522" max="11522" width="9.140625" style="71"/>
    <col min="11523" max="11523" width="15.5703125" style="71" customWidth="1"/>
    <col min="11524" max="11524" width="17.28515625" style="71" customWidth="1"/>
    <col min="11525" max="11525" width="15.7109375" style="71" customWidth="1"/>
    <col min="11526" max="11526" width="17.140625" style="71" customWidth="1"/>
    <col min="11527" max="11527" width="9.28515625" style="71" bestFit="1" customWidth="1"/>
    <col min="11528" max="11528" width="11.5703125" style="71" bestFit="1" customWidth="1"/>
    <col min="11529" max="11768" width="9.140625" style="71"/>
    <col min="11769" max="11769" width="5.5703125" style="71" customWidth="1"/>
    <col min="11770" max="11771" width="0" style="71" hidden="1" customWidth="1"/>
    <col min="11772" max="11772" width="14.7109375" style="71" customWidth="1"/>
    <col min="11773" max="11773" width="20.5703125" style="71" customWidth="1"/>
    <col min="11774" max="11774" width="13.5703125" style="71" customWidth="1"/>
    <col min="11775" max="11775" width="18.42578125" style="71" customWidth="1"/>
    <col min="11776" max="11776" width="10.85546875" style="71" bestFit="1" customWidth="1"/>
    <col min="11777" max="11777" width="51.5703125" style="71" customWidth="1"/>
    <col min="11778" max="11778" width="9.140625" style="71"/>
    <col min="11779" max="11779" width="15.5703125" style="71" customWidth="1"/>
    <col min="11780" max="11780" width="17.28515625" style="71" customWidth="1"/>
    <col min="11781" max="11781" width="15.7109375" style="71" customWidth="1"/>
    <col min="11782" max="11782" width="17.140625" style="71" customWidth="1"/>
    <col min="11783" max="11783" width="9.28515625" style="71" bestFit="1" customWidth="1"/>
    <col min="11784" max="11784" width="11.5703125" style="71" bestFit="1" customWidth="1"/>
    <col min="11785" max="12024" width="9.140625" style="71"/>
    <col min="12025" max="12025" width="5.5703125" style="71" customWidth="1"/>
    <col min="12026" max="12027" width="0" style="71" hidden="1" customWidth="1"/>
    <col min="12028" max="12028" width="14.7109375" style="71" customWidth="1"/>
    <col min="12029" max="12029" width="20.5703125" style="71" customWidth="1"/>
    <col min="12030" max="12030" width="13.5703125" style="71" customWidth="1"/>
    <col min="12031" max="12031" width="18.42578125" style="71" customWidth="1"/>
    <col min="12032" max="12032" width="10.85546875" style="71" bestFit="1" customWidth="1"/>
    <col min="12033" max="12033" width="51.5703125" style="71" customWidth="1"/>
    <col min="12034" max="12034" width="9.140625" style="71"/>
    <col min="12035" max="12035" width="15.5703125" style="71" customWidth="1"/>
    <col min="12036" max="12036" width="17.28515625" style="71" customWidth="1"/>
    <col min="12037" max="12037" width="15.7109375" style="71" customWidth="1"/>
    <col min="12038" max="12038" width="17.140625" style="71" customWidth="1"/>
    <col min="12039" max="12039" width="9.28515625" style="71" bestFit="1" customWidth="1"/>
    <col min="12040" max="12040" width="11.5703125" style="71" bestFit="1" customWidth="1"/>
    <col min="12041" max="12280" width="9.140625" style="71"/>
    <col min="12281" max="12281" width="5.5703125" style="71" customWidth="1"/>
    <col min="12282" max="12283" width="0" style="71" hidden="1" customWidth="1"/>
    <col min="12284" max="12284" width="14.7109375" style="71" customWidth="1"/>
    <col min="12285" max="12285" width="20.5703125" style="71" customWidth="1"/>
    <col min="12286" max="12286" width="13.5703125" style="71" customWidth="1"/>
    <col min="12287" max="12287" width="18.42578125" style="71" customWidth="1"/>
    <col min="12288" max="12288" width="10.85546875" style="71" bestFit="1" customWidth="1"/>
    <col min="12289" max="12289" width="51.5703125" style="71" customWidth="1"/>
    <col min="12290" max="12290" width="9.140625" style="71"/>
    <col min="12291" max="12291" width="15.5703125" style="71" customWidth="1"/>
    <col min="12292" max="12292" width="17.28515625" style="71" customWidth="1"/>
    <col min="12293" max="12293" width="15.7109375" style="71" customWidth="1"/>
    <col min="12294" max="12294" width="17.140625" style="71" customWidth="1"/>
    <col min="12295" max="12295" width="9.28515625" style="71" bestFit="1" customWidth="1"/>
    <col min="12296" max="12296" width="11.5703125" style="71" bestFit="1" customWidth="1"/>
    <col min="12297" max="12536" width="9.140625" style="71"/>
    <col min="12537" max="12537" width="5.5703125" style="71" customWidth="1"/>
    <col min="12538" max="12539" width="0" style="71" hidden="1" customWidth="1"/>
    <col min="12540" max="12540" width="14.7109375" style="71" customWidth="1"/>
    <col min="12541" max="12541" width="20.5703125" style="71" customWidth="1"/>
    <col min="12542" max="12542" width="13.5703125" style="71" customWidth="1"/>
    <col min="12543" max="12543" width="18.42578125" style="71" customWidth="1"/>
    <col min="12544" max="12544" width="10.85546875" style="71" bestFit="1" customWidth="1"/>
    <col min="12545" max="12545" width="51.5703125" style="71" customWidth="1"/>
    <col min="12546" max="12546" width="9.140625" style="71"/>
    <col min="12547" max="12547" width="15.5703125" style="71" customWidth="1"/>
    <col min="12548" max="12548" width="17.28515625" style="71" customWidth="1"/>
    <col min="12549" max="12549" width="15.7109375" style="71" customWidth="1"/>
    <col min="12550" max="12550" width="17.140625" style="71" customWidth="1"/>
    <col min="12551" max="12551" width="9.28515625" style="71" bestFit="1" customWidth="1"/>
    <col min="12552" max="12552" width="11.5703125" style="71" bestFit="1" customWidth="1"/>
    <col min="12553" max="12792" width="9.140625" style="71"/>
    <col min="12793" max="12793" width="5.5703125" style="71" customWidth="1"/>
    <col min="12794" max="12795" width="0" style="71" hidden="1" customWidth="1"/>
    <col min="12796" max="12796" width="14.7109375" style="71" customWidth="1"/>
    <col min="12797" max="12797" width="20.5703125" style="71" customWidth="1"/>
    <col min="12798" max="12798" width="13.5703125" style="71" customWidth="1"/>
    <col min="12799" max="12799" width="18.42578125" style="71" customWidth="1"/>
    <col min="12800" max="12800" width="10.85546875" style="71" bestFit="1" customWidth="1"/>
    <col min="12801" max="12801" width="51.5703125" style="71" customWidth="1"/>
    <col min="12802" max="12802" width="9.140625" style="71"/>
    <col min="12803" max="12803" width="15.5703125" style="71" customWidth="1"/>
    <col min="12804" max="12804" width="17.28515625" style="71" customWidth="1"/>
    <col min="12805" max="12805" width="15.7109375" style="71" customWidth="1"/>
    <col min="12806" max="12806" width="17.140625" style="71" customWidth="1"/>
    <col min="12807" max="12807" width="9.28515625" style="71" bestFit="1" customWidth="1"/>
    <col min="12808" max="12808" width="11.5703125" style="71" bestFit="1" customWidth="1"/>
    <col min="12809" max="13048" width="9.140625" style="71"/>
    <col min="13049" max="13049" width="5.5703125" style="71" customWidth="1"/>
    <col min="13050" max="13051" width="0" style="71" hidden="1" customWidth="1"/>
    <col min="13052" max="13052" width="14.7109375" style="71" customWidth="1"/>
    <col min="13053" max="13053" width="20.5703125" style="71" customWidth="1"/>
    <col min="13054" max="13054" width="13.5703125" style="71" customWidth="1"/>
    <col min="13055" max="13055" width="18.42578125" style="71" customWidth="1"/>
    <col min="13056" max="13056" width="10.85546875" style="71" bestFit="1" customWidth="1"/>
    <col min="13057" max="13057" width="51.5703125" style="71" customWidth="1"/>
    <col min="13058" max="13058" width="9.140625" style="71"/>
    <col min="13059" max="13059" width="15.5703125" style="71" customWidth="1"/>
    <col min="13060" max="13060" width="17.28515625" style="71" customWidth="1"/>
    <col min="13061" max="13061" width="15.7109375" style="71" customWidth="1"/>
    <col min="13062" max="13062" width="17.140625" style="71" customWidth="1"/>
    <col min="13063" max="13063" width="9.28515625" style="71" bestFit="1" customWidth="1"/>
    <col min="13064" max="13064" width="11.5703125" style="71" bestFit="1" customWidth="1"/>
    <col min="13065" max="13304" width="9.140625" style="71"/>
    <col min="13305" max="13305" width="5.5703125" style="71" customWidth="1"/>
    <col min="13306" max="13307" width="0" style="71" hidden="1" customWidth="1"/>
    <col min="13308" max="13308" width="14.7109375" style="71" customWidth="1"/>
    <col min="13309" max="13309" width="20.5703125" style="71" customWidth="1"/>
    <col min="13310" max="13310" width="13.5703125" style="71" customWidth="1"/>
    <col min="13311" max="13311" width="18.42578125" style="71" customWidth="1"/>
    <col min="13312" max="13312" width="10.85546875" style="71" bestFit="1" customWidth="1"/>
    <col min="13313" max="13313" width="51.5703125" style="71" customWidth="1"/>
    <col min="13314" max="13314" width="9.140625" style="71"/>
    <col min="13315" max="13315" width="15.5703125" style="71" customWidth="1"/>
    <col min="13316" max="13316" width="17.28515625" style="71" customWidth="1"/>
    <col min="13317" max="13317" width="15.7109375" style="71" customWidth="1"/>
    <col min="13318" max="13318" width="17.140625" style="71" customWidth="1"/>
    <col min="13319" max="13319" width="9.28515625" style="71" bestFit="1" customWidth="1"/>
    <col min="13320" max="13320" width="11.5703125" style="71" bestFit="1" customWidth="1"/>
    <col min="13321" max="13560" width="9.140625" style="71"/>
    <col min="13561" max="13561" width="5.5703125" style="71" customWidth="1"/>
    <col min="13562" max="13563" width="0" style="71" hidden="1" customWidth="1"/>
    <col min="13564" max="13564" width="14.7109375" style="71" customWidth="1"/>
    <col min="13565" max="13565" width="20.5703125" style="71" customWidth="1"/>
    <col min="13566" max="13566" width="13.5703125" style="71" customWidth="1"/>
    <col min="13567" max="13567" width="18.42578125" style="71" customWidth="1"/>
    <col min="13568" max="13568" width="10.85546875" style="71" bestFit="1" customWidth="1"/>
    <col min="13569" max="13569" width="51.5703125" style="71" customWidth="1"/>
    <col min="13570" max="13570" width="9.140625" style="71"/>
    <col min="13571" max="13571" width="15.5703125" style="71" customWidth="1"/>
    <col min="13572" max="13572" width="17.28515625" style="71" customWidth="1"/>
    <col min="13573" max="13573" width="15.7109375" style="71" customWidth="1"/>
    <col min="13574" max="13574" width="17.140625" style="71" customWidth="1"/>
    <col min="13575" max="13575" width="9.28515625" style="71" bestFit="1" customWidth="1"/>
    <col min="13576" max="13576" width="11.5703125" style="71" bestFit="1" customWidth="1"/>
    <col min="13577" max="13816" width="9.140625" style="71"/>
    <col min="13817" max="13817" width="5.5703125" style="71" customWidth="1"/>
    <col min="13818" max="13819" width="0" style="71" hidden="1" customWidth="1"/>
    <col min="13820" max="13820" width="14.7109375" style="71" customWidth="1"/>
    <col min="13821" max="13821" width="20.5703125" style="71" customWidth="1"/>
    <col min="13822" max="13822" width="13.5703125" style="71" customWidth="1"/>
    <col min="13823" max="13823" width="18.42578125" style="71" customWidth="1"/>
    <col min="13824" max="13824" width="10.85546875" style="71" bestFit="1" customWidth="1"/>
    <col min="13825" max="13825" width="51.5703125" style="71" customWidth="1"/>
    <col min="13826" max="13826" width="9.140625" style="71"/>
    <col min="13827" max="13827" width="15.5703125" style="71" customWidth="1"/>
    <col min="13828" max="13828" width="17.28515625" style="71" customWidth="1"/>
    <col min="13829" max="13829" width="15.7109375" style="71" customWidth="1"/>
    <col min="13830" max="13830" width="17.140625" style="71" customWidth="1"/>
    <col min="13831" max="13831" width="9.28515625" style="71" bestFit="1" customWidth="1"/>
    <col min="13832" max="13832" width="11.5703125" style="71" bestFit="1" customWidth="1"/>
    <col min="13833" max="14072" width="9.140625" style="71"/>
    <col min="14073" max="14073" width="5.5703125" style="71" customWidth="1"/>
    <col min="14074" max="14075" width="0" style="71" hidden="1" customWidth="1"/>
    <col min="14076" max="14076" width="14.7109375" style="71" customWidth="1"/>
    <col min="14077" max="14077" width="20.5703125" style="71" customWidth="1"/>
    <col min="14078" max="14078" width="13.5703125" style="71" customWidth="1"/>
    <col min="14079" max="14079" width="18.42578125" style="71" customWidth="1"/>
    <col min="14080" max="14080" width="10.85546875" style="71" bestFit="1" customWidth="1"/>
    <col min="14081" max="14081" width="51.5703125" style="71" customWidth="1"/>
    <col min="14082" max="14082" width="9.140625" style="71"/>
    <col min="14083" max="14083" width="15.5703125" style="71" customWidth="1"/>
    <col min="14084" max="14084" width="17.28515625" style="71" customWidth="1"/>
    <col min="14085" max="14085" width="15.7109375" style="71" customWidth="1"/>
    <col min="14086" max="14086" width="17.140625" style="71" customWidth="1"/>
    <col min="14087" max="14087" width="9.28515625" style="71" bestFit="1" customWidth="1"/>
    <col min="14088" max="14088" width="11.5703125" style="71" bestFit="1" customWidth="1"/>
    <col min="14089" max="14328" width="9.140625" style="71"/>
    <col min="14329" max="14329" width="5.5703125" style="71" customWidth="1"/>
    <col min="14330" max="14331" width="0" style="71" hidden="1" customWidth="1"/>
    <col min="14332" max="14332" width="14.7109375" style="71" customWidth="1"/>
    <col min="14333" max="14333" width="20.5703125" style="71" customWidth="1"/>
    <col min="14334" max="14334" width="13.5703125" style="71" customWidth="1"/>
    <col min="14335" max="14335" width="18.42578125" style="71" customWidth="1"/>
    <col min="14336" max="14336" width="10.85546875" style="71" bestFit="1" customWidth="1"/>
    <col min="14337" max="14337" width="51.5703125" style="71" customWidth="1"/>
    <col min="14338" max="14338" width="9.140625" style="71"/>
    <col min="14339" max="14339" width="15.5703125" style="71" customWidth="1"/>
    <col min="14340" max="14340" width="17.28515625" style="71" customWidth="1"/>
    <col min="14341" max="14341" width="15.7109375" style="71" customWidth="1"/>
    <col min="14342" max="14342" width="17.140625" style="71" customWidth="1"/>
    <col min="14343" max="14343" width="9.28515625" style="71" bestFit="1" customWidth="1"/>
    <col min="14344" max="14344" width="11.5703125" style="71" bestFit="1" customWidth="1"/>
    <col min="14345" max="14584" width="9.140625" style="71"/>
    <col min="14585" max="14585" width="5.5703125" style="71" customWidth="1"/>
    <col min="14586" max="14587" width="0" style="71" hidden="1" customWidth="1"/>
    <col min="14588" max="14588" width="14.7109375" style="71" customWidth="1"/>
    <col min="14589" max="14589" width="20.5703125" style="71" customWidth="1"/>
    <col min="14590" max="14590" width="13.5703125" style="71" customWidth="1"/>
    <col min="14591" max="14591" width="18.42578125" style="71" customWidth="1"/>
    <col min="14592" max="14592" width="10.85546875" style="71" bestFit="1" customWidth="1"/>
    <col min="14593" max="14593" width="51.5703125" style="71" customWidth="1"/>
    <col min="14594" max="14594" width="9.140625" style="71"/>
    <col min="14595" max="14595" width="15.5703125" style="71" customWidth="1"/>
    <col min="14596" max="14596" width="17.28515625" style="71" customWidth="1"/>
    <col min="14597" max="14597" width="15.7109375" style="71" customWidth="1"/>
    <col min="14598" max="14598" width="17.140625" style="71" customWidth="1"/>
    <col min="14599" max="14599" width="9.28515625" style="71" bestFit="1" customWidth="1"/>
    <col min="14600" max="14600" width="11.5703125" style="71" bestFit="1" customWidth="1"/>
    <col min="14601" max="14840" width="9.140625" style="71"/>
    <col min="14841" max="14841" width="5.5703125" style="71" customWidth="1"/>
    <col min="14842" max="14843" width="0" style="71" hidden="1" customWidth="1"/>
    <col min="14844" max="14844" width="14.7109375" style="71" customWidth="1"/>
    <col min="14845" max="14845" width="20.5703125" style="71" customWidth="1"/>
    <col min="14846" max="14846" width="13.5703125" style="71" customWidth="1"/>
    <col min="14847" max="14847" width="18.42578125" style="71" customWidth="1"/>
    <col min="14848" max="14848" width="10.85546875" style="71" bestFit="1" customWidth="1"/>
    <col min="14849" max="14849" width="51.5703125" style="71" customWidth="1"/>
    <col min="14850" max="14850" width="9.140625" style="71"/>
    <col min="14851" max="14851" width="15.5703125" style="71" customWidth="1"/>
    <col min="14852" max="14852" width="17.28515625" style="71" customWidth="1"/>
    <col min="14853" max="14853" width="15.7109375" style="71" customWidth="1"/>
    <col min="14854" max="14854" width="17.140625" style="71" customWidth="1"/>
    <col min="14855" max="14855" width="9.28515625" style="71" bestFit="1" customWidth="1"/>
    <col min="14856" max="14856" width="11.5703125" style="71" bestFit="1" customWidth="1"/>
    <col min="14857" max="15096" width="9.140625" style="71"/>
    <col min="15097" max="15097" width="5.5703125" style="71" customWidth="1"/>
    <col min="15098" max="15099" width="0" style="71" hidden="1" customWidth="1"/>
    <col min="15100" max="15100" width="14.7109375" style="71" customWidth="1"/>
    <col min="15101" max="15101" width="20.5703125" style="71" customWidth="1"/>
    <col min="15102" max="15102" width="13.5703125" style="71" customWidth="1"/>
    <col min="15103" max="15103" width="18.42578125" style="71" customWidth="1"/>
    <col min="15104" max="15104" width="10.85546875" style="71" bestFit="1" customWidth="1"/>
    <col min="15105" max="15105" width="51.5703125" style="71" customWidth="1"/>
    <col min="15106" max="15106" width="9.140625" style="71"/>
    <col min="15107" max="15107" width="15.5703125" style="71" customWidth="1"/>
    <col min="15108" max="15108" width="17.28515625" style="71" customWidth="1"/>
    <col min="15109" max="15109" width="15.7109375" style="71" customWidth="1"/>
    <col min="15110" max="15110" width="17.140625" style="71" customWidth="1"/>
    <col min="15111" max="15111" width="9.28515625" style="71" bestFit="1" customWidth="1"/>
    <col min="15112" max="15112" width="11.5703125" style="71" bestFit="1" customWidth="1"/>
    <col min="15113" max="15352" width="9.140625" style="71"/>
    <col min="15353" max="15353" width="5.5703125" style="71" customWidth="1"/>
    <col min="15354" max="15355" width="0" style="71" hidden="1" customWidth="1"/>
    <col min="15356" max="15356" width="14.7109375" style="71" customWidth="1"/>
    <col min="15357" max="15357" width="20.5703125" style="71" customWidth="1"/>
    <col min="15358" max="15358" width="13.5703125" style="71" customWidth="1"/>
    <col min="15359" max="15359" width="18.42578125" style="71" customWidth="1"/>
    <col min="15360" max="15360" width="10.85546875" style="71" bestFit="1" customWidth="1"/>
    <col min="15361" max="15361" width="51.5703125" style="71" customWidth="1"/>
    <col min="15362" max="15362" width="9.140625" style="71"/>
    <col min="15363" max="15363" width="15.5703125" style="71" customWidth="1"/>
    <col min="15364" max="15364" width="17.28515625" style="71" customWidth="1"/>
    <col min="15365" max="15365" width="15.7109375" style="71" customWidth="1"/>
    <col min="15366" max="15366" width="17.140625" style="71" customWidth="1"/>
    <col min="15367" max="15367" width="9.28515625" style="71" bestFit="1" customWidth="1"/>
    <col min="15368" max="15368" width="11.5703125" style="71" bestFit="1" customWidth="1"/>
    <col min="15369" max="15608" width="9.140625" style="71"/>
    <col min="15609" max="15609" width="5.5703125" style="71" customWidth="1"/>
    <col min="15610" max="15611" width="0" style="71" hidden="1" customWidth="1"/>
    <col min="15612" max="15612" width="14.7109375" style="71" customWidth="1"/>
    <col min="15613" max="15613" width="20.5703125" style="71" customWidth="1"/>
    <col min="15614" max="15614" width="13.5703125" style="71" customWidth="1"/>
    <col min="15615" max="15615" width="18.42578125" style="71" customWidth="1"/>
    <col min="15616" max="15616" width="10.85546875" style="71" bestFit="1" customWidth="1"/>
    <col min="15617" max="15617" width="51.5703125" style="71" customWidth="1"/>
    <col min="15618" max="15618" width="9.140625" style="71"/>
    <col min="15619" max="15619" width="15.5703125" style="71" customWidth="1"/>
    <col min="15620" max="15620" width="17.28515625" style="71" customWidth="1"/>
    <col min="15621" max="15621" width="15.7109375" style="71" customWidth="1"/>
    <col min="15622" max="15622" width="17.140625" style="71" customWidth="1"/>
    <col min="15623" max="15623" width="9.28515625" style="71" bestFit="1" customWidth="1"/>
    <col min="15624" max="15624" width="11.5703125" style="71" bestFit="1" customWidth="1"/>
    <col min="15625" max="15864" width="9.140625" style="71"/>
    <col min="15865" max="15865" width="5.5703125" style="71" customWidth="1"/>
    <col min="15866" max="15867" width="0" style="71" hidden="1" customWidth="1"/>
    <col min="15868" max="15868" width="14.7109375" style="71" customWidth="1"/>
    <col min="15869" max="15869" width="20.5703125" style="71" customWidth="1"/>
    <col min="15870" max="15870" width="13.5703125" style="71" customWidth="1"/>
    <col min="15871" max="15871" width="18.42578125" style="71" customWidth="1"/>
    <col min="15872" max="15872" width="10.85546875" style="71" bestFit="1" customWidth="1"/>
    <col min="15873" max="15873" width="51.5703125" style="71" customWidth="1"/>
    <col min="15874" max="15874" width="9.140625" style="71"/>
    <col min="15875" max="15875" width="15.5703125" style="71" customWidth="1"/>
    <col min="15876" max="15876" width="17.28515625" style="71" customWidth="1"/>
    <col min="15877" max="15877" width="15.7109375" style="71" customWidth="1"/>
    <col min="15878" max="15878" width="17.140625" style="71" customWidth="1"/>
    <col min="15879" max="15879" width="9.28515625" style="71" bestFit="1" customWidth="1"/>
    <col min="15880" max="15880" width="11.5703125" style="71" bestFit="1" customWidth="1"/>
    <col min="15881" max="16120" width="9.140625" style="71"/>
    <col min="16121" max="16121" width="5.5703125" style="71" customWidth="1"/>
    <col min="16122" max="16123" width="0" style="71" hidden="1" customWidth="1"/>
    <col min="16124" max="16124" width="14.7109375" style="71" customWidth="1"/>
    <col min="16125" max="16125" width="20.5703125" style="71" customWidth="1"/>
    <col min="16126" max="16126" width="13.5703125" style="71" customWidth="1"/>
    <col min="16127" max="16127" width="18.42578125" style="71" customWidth="1"/>
    <col min="16128" max="16128" width="10.85546875" style="71" bestFit="1" customWidth="1"/>
    <col min="16129" max="16129" width="51.5703125" style="71" customWidth="1"/>
    <col min="16130" max="16130" width="9.140625" style="71"/>
    <col min="16131" max="16131" width="15.5703125" style="71" customWidth="1"/>
    <col min="16132" max="16132" width="17.28515625" style="71" customWidth="1"/>
    <col min="16133" max="16133" width="15.7109375" style="71" customWidth="1"/>
    <col min="16134" max="16134" width="17.140625" style="71" customWidth="1"/>
    <col min="16135" max="16135" width="9.28515625" style="71" bestFit="1" customWidth="1"/>
    <col min="16136" max="16136" width="11.5703125" style="71" bestFit="1" customWidth="1"/>
    <col min="16137" max="16384" width="9.140625" style="71"/>
  </cols>
  <sheetData>
    <row r="1" spans="1:6">
      <c r="A1" s="299" t="s">
        <v>50</v>
      </c>
      <c r="B1" s="299"/>
      <c r="C1" s="299"/>
      <c r="D1" s="299"/>
      <c r="E1" s="299"/>
      <c r="F1" s="299"/>
    </row>
    <row r="2" spans="1:6">
      <c r="A2" s="300" t="s">
        <v>0</v>
      </c>
      <c r="B2" s="300"/>
      <c r="C2" s="300"/>
      <c r="D2" s="300"/>
      <c r="E2" s="300"/>
      <c r="F2" s="300"/>
    </row>
    <row r="3" spans="1:6">
      <c r="A3" s="300" t="s">
        <v>1</v>
      </c>
      <c r="B3" s="300"/>
      <c r="C3" s="300"/>
      <c r="D3" s="300"/>
      <c r="E3" s="300"/>
      <c r="F3" s="300"/>
    </row>
    <row r="4" spans="1:6">
      <c r="A4" s="301"/>
      <c r="B4" s="301"/>
      <c r="C4" s="301"/>
      <c r="D4" s="301"/>
      <c r="E4" s="301"/>
      <c r="F4" s="301"/>
    </row>
    <row r="5" spans="1:6" s="72" customFormat="1" ht="30.75" customHeight="1">
      <c r="A5" s="302" t="str">
        <f>Basic!B1</f>
        <v>Procurement, Retrofitting and Replacement of 400kV Circuit Breakers at 765/400/220kV Sub-Station Satna and Bina</v>
      </c>
      <c r="B5" s="303"/>
      <c r="C5" s="303"/>
      <c r="D5" s="303"/>
      <c r="E5" s="304"/>
      <c r="F5" s="304"/>
    </row>
    <row r="6" spans="1:6" s="72" customFormat="1">
      <c r="A6" s="85" t="s">
        <v>2</v>
      </c>
      <c r="B6" s="73"/>
      <c r="C6" s="73"/>
      <c r="D6" s="73"/>
      <c r="E6" s="298" t="s">
        <v>3</v>
      </c>
      <c r="F6" s="298"/>
    </row>
    <row r="7" spans="1:6" s="72" customFormat="1">
      <c r="A7" s="179" t="s">
        <v>51</v>
      </c>
      <c r="B7" s="73"/>
      <c r="C7" s="73"/>
      <c r="D7" s="73"/>
      <c r="E7" s="298" t="s">
        <v>4</v>
      </c>
      <c r="F7" s="298"/>
    </row>
    <row r="8" spans="1:6" s="72" customFormat="1">
      <c r="A8" s="178" t="s">
        <v>5</v>
      </c>
      <c r="B8" s="73"/>
      <c r="C8" s="73"/>
      <c r="D8" s="73"/>
      <c r="E8" s="298" t="s">
        <v>6</v>
      </c>
      <c r="F8" s="298"/>
    </row>
    <row r="9" spans="1:6" s="72" customFormat="1">
      <c r="A9" s="178"/>
      <c r="B9" s="73"/>
      <c r="C9" s="73"/>
      <c r="D9" s="73"/>
      <c r="E9" s="86" t="s">
        <v>7</v>
      </c>
      <c r="F9" s="85"/>
    </row>
    <row r="10" spans="1:6" s="72" customFormat="1">
      <c r="A10" s="178"/>
      <c r="B10" s="73"/>
      <c r="C10" s="73"/>
      <c r="D10" s="73"/>
      <c r="E10" s="86" t="s">
        <v>52</v>
      </c>
      <c r="F10" s="85"/>
    </row>
    <row r="11" spans="1:6" s="72" customFormat="1">
      <c r="A11" s="178"/>
      <c r="B11" s="73"/>
      <c r="C11" s="73"/>
      <c r="D11" s="73"/>
      <c r="E11" s="86" t="s">
        <v>53</v>
      </c>
      <c r="F11" s="85"/>
    </row>
    <row r="12" spans="1:6" s="72" customFormat="1" ht="18.75" customHeight="1">
      <c r="A12" s="311" t="s">
        <v>143</v>
      </c>
      <c r="B12" s="312"/>
      <c r="C12" s="312"/>
      <c r="D12" s="312"/>
      <c r="E12" s="313"/>
      <c r="F12" s="313"/>
    </row>
    <row r="13" spans="1:6" s="72" customFormat="1">
      <c r="A13" s="87"/>
      <c r="B13" s="88"/>
      <c r="C13" s="88"/>
      <c r="D13" s="88"/>
      <c r="E13" s="88"/>
      <c r="F13" s="88"/>
    </row>
    <row r="14" spans="1:6" s="75" customFormat="1">
      <c r="A14" s="309" t="s">
        <v>10</v>
      </c>
      <c r="B14" s="314" t="s">
        <v>132</v>
      </c>
      <c r="C14" s="309" t="s">
        <v>16</v>
      </c>
      <c r="D14" s="309" t="s">
        <v>17</v>
      </c>
      <c r="E14" s="309" t="s">
        <v>133</v>
      </c>
      <c r="F14" s="309" t="s">
        <v>134</v>
      </c>
    </row>
    <row r="15" spans="1:6" s="76" customFormat="1">
      <c r="A15" s="310"/>
      <c r="B15" s="315"/>
      <c r="C15" s="310"/>
      <c r="D15" s="310"/>
      <c r="E15" s="310"/>
      <c r="F15" s="310"/>
    </row>
    <row r="16" spans="1:6" s="94" customFormat="1">
      <c r="A16" s="93" t="s">
        <v>35</v>
      </c>
      <c r="B16" s="90">
        <v>2</v>
      </c>
      <c r="C16" s="92">
        <v>3</v>
      </c>
      <c r="D16" s="92">
        <v>4</v>
      </c>
      <c r="E16" s="74">
        <v>5</v>
      </c>
      <c r="F16" s="74">
        <v>6</v>
      </c>
    </row>
    <row r="17" spans="1:245" s="94" customFormat="1" ht="18.75">
      <c r="A17" s="93"/>
      <c r="B17" s="221" t="s">
        <v>167</v>
      </c>
      <c r="C17" s="92"/>
      <c r="D17" s="92"/>
      <c r="E17" s="216"/>
      <c r="F17" s="216"/>
    </row>
    <row r="18" spans="1:245" ht="75">
      <c r="A18" s="77" t="s">
        <v>35</v>
      </c>
      <c r="B18" s="219" t="s">
        <v>155</v>
      </c>
      <c r="C18" s="222" t="s">
        <v>156</v>
      </c>
      <c r="D18" s="222">
        <v>6</v>
      </c>
      <c r="E18" s="130"/>
      <c r="F18" s="78">
        <f t="shared" ref="F18:F22" si="0">E18*D18</f>
        <v>0</v>
      </c>
      <c r="G18" s="79"/>
      <c r="H18" s="80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</row>
    <row r="19" spans="1:245" ht="75">
      <c r="A19" s="77" t="s">
        <v>38</v>
      </c>
      <c r="B19" s="219" t="s">
        <v>154</v>
      </c>
      <c r="C19" s="222" t="s">
        <v>156</v>
      </c>
      <c r="D19" s="222">
        <v>3</v>
      </c>
      <c r="E19" s="130"/>
      <c r="F19" s="78">
        <f t="shared" si="0"/>
        <v>0</v>
      </c>
      <c r="G19" s="79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</row>
    <row r="20" spans="1:245" ht="56.25">
      <c r="A20" s="77" t="s">
        <v>43</v>
      </c>
      <c r="B20" s="219" t="s">
        <v>169</v>
      </c>
      <c r="C20" s="222" t="s">
        <v>156</v>
      </c>
      <c r="D20" s="222">
        <v>5</v>
      </c>
      <c r="E20" s="130"/>
      <c r="F20" s="78">
        <f t="shared" si="0"/>
        <v>0</v>
      </c>
      <c r="G20" s="79"/>
      <c r="H20" s="80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</row>
    <row r="21" spans="1:245" ht="18.75">
      <c r="A21" s="77"/>
      <c r="B21" s="221" t="s">
        <v>168</v>
      </c>
      <c r="C21" s="222"/>
      <c r="D21" s="222"/>
      <c r="E21" s="234"/>
      <c r="F21" s="78"/>
      <c r="G21" s="79"/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</row>
    <row r="22" spans="1:245" ht="75">
      <c r="A22" s="77" t="s">
        <v>46</v>
      </c>
      <c r="B22" s="219" t="s">
        <v>154</v>
      </c>
      <c r="C22" s="222" t="s">
        <v>156</v>
      </c>
      <c r="D22" s="222">
        <v>4</v>
      </c>
      <c r="E22" s="130"/>
      <c r="F22" s="78">
        <f t="shared" si="0"/>
        <v>0</v>
      </c>
      <c r="G22" s="79"/>
      <c r="H22" s="80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</row>
    <row r="23" spans="1:245" ht="15" customHeight="1">
      <c r="A23" s="82"/>
      <c r="B23" s="305" t="s">
        <v>135</v>
      </c>
      <c r="C23" s="306"/>
      <c r="D23" s="306"/>
      <c r="E23" s="307"/>
      <c r="F23" s="91">
        <f>SUM(F18:F22)</f>
        <v>0</v>
      </c>
    </row>
    <row r="25" spans="1:245">
      <c r="A25" s="308" t="s">
        <v>20</v>
      </c>
      <c r="B25" s="308"/>
      <c r="C25" s="308"/>
      <c r="D25" s="308"/>
      <c r="E25" s="308"/>
      <c r="F25" s="308"/>
    </row>
    <row r="26" spans="1:245">
      <c r="A26" s="89" t="s">
        <v>21</v>
      </c>
      <c r="B26" s="83"/>
      <c r="C26" s="83"/>
      <c r="D26" s="83"/>
      <c r="E26" s="72" t="s">
        <v>22</v>
      </c>
      <c r="F26" s="83"/>
    </row>
    <row r="27" spans="1:245">
      <c r="A27" s="89" t="s">
        <v>23</v>
      </c>
      <c r="B27" s="83"/>
      <c r="C27" s="83"/>
      <c r="D27" s="83"/>
      <c r="E27" s="72" t="s">
        <v>24</v>
      </c>
      <c r="F27" s="83"/>
    </row>
  </sheetData>
  <sheetProtection password="DC2B" sheet="1" objects="1" scenarios="1"/>
  <mergeCells count="17">
    <mergeCell ref="A25:F25"/>
    <mergeCell ref="C14:C15"/>
    <mergeCell ref="D14:D15"/>
    <mergeCell ref="E14:E15"/>
    <mergeCell ref="F14:F15"/>
    <mergeCell ref="B23:E23"/>
    <mergeCell ref="A12:F12"/>
    <mergeCell ref="A14:A15"/>
    <mergeCell ref="B14:B15"/>
    <mergeCell ref="A1:F1"/>
    <mergeCell ref="A2:F2"/>
    <mergeCell ref="A3:F3"/>
    <mergeCell ref="A4:F4"/>
    <mergeCell ref="A5:F5"/>
    <mergeCell ref="E6:F6"/>
    <mergeCell ref="E7:F7"/>
    <mergeCell ref="E8:F8"/>
  </mergeCells>
  <dataValidations count="2">
    <dataValidation allowBlank="1" showInputMessage="1" showErrorMessage="1" prompt="Please Enter SAC Code" sqref="WVE983058:WVE983061 IS65554:IS65557 SO65554:SO65557 ACK65554:ACK65557 AMG65554:AMG65557 AWC65554:AWC65557 BFY65554:BFY65557 BPU65554:BPU65557 BZQ65554:BZQ65557 CJM65554:CJM65557 CTI65554:CTI65557 DDE65554:DDE65557 DNA65554:DNA65557 DWW65554:DWW65557 EGS65554:EGS65557 EQO65554:EQO65557 FAK65554:FAK65557 FKG65554:FKG65557 FUC65554:FUC65557 GDY65554:GDY65557 GNU65554:GNU65557 GXQ65554:GXQ65557 HHM65554:HHM65557 HRI65554:HRI65557 IBE65554:IBE65557 ILA65554:ILA65557 IUW65554:IUW65557 JES65554:JES65557 JOO65554:JOO65557 JYK65554:JYK65557 KIG65554:KIG65557 KSC65554:KSC65557 LBY65554:LBY65557 LLU65554:LLU65557 LVQ65554:LVQ65557 MFM65554:MFM65557 MPI65554:MPI65557 MZE65554:MZE65557 NJA65554:NJA65557 NSW65554:NSW65557 OCS65554:OCS65557 OMO65554:OMO65557 OWK65554:OWK65557 PGG65554:PGG65557 PQC65554:PQC65557 PZY65554:PZY65557 QJU65554:QJU65557 QTQ65554:QTQ65557 RDM65554:RDM65557 RNI65554:RNI65557 RXE65554:RXE65557 SHA65554:SHA65557 SQW65554:SQW65557 TAS65554:TAS65557 TKO65554:TKO65557 TUK65554:TUK65557 UEG65554:UEG65557 UOC65554:UOC65557 UXY65554:UXY65557 VHU65554:VHU65557 VRQ65554:VRQ65557 WBM65554:WBM65557 WLI65554:WLI65557 WVE65554:WVE65557 IS131090:IS131093 SO131090:SO131093 ACK131090:ACK131093 AMG131090:AMG131093 AWC131090:AWC131093 BFY131090:BFY131093 BPU131090:BPU131093 BZQ131090:BZQ131093 CJM131090:CJM131093 CTI131090:CTI131093 DDE131090:DDE131093 DNA131090:DNA131093 DWW131090:DWW131093 EGS131090:EGS131093 EQO131090:EQO131093 FAK131090:FAK131093 FKG131090:FKG131093 FUC131090:FUC131093 GDY131090:GDY131093 GNU131090:GNU131093 GXQ131090:GXQ131093 HHM131090:HHM131093 HRI131090:HRI131093 IBE131090:IBE131093 ILA131090:ILA131093 IUW131090:IUW131093 JES131090:JES131093 JOO131090:JOO131093 JYK131090:JYK131093 KIG131090:KIG131093 KSC131090:KSC131093 LBY131090:LBY131093 LLU131090:LLU131093 LVQ131090:LVQ131093 MFM131090:MFM131093 MPI131090:MPI131093 MZE131090:MZE131093 NJA131090:NJA131093 NSW131090:NSW131093 OCS131090:OCS131093 OMO131090:OMO131093 OWK131090:OWK131093 PGG131090:PGG131093 PQC131090:PQC131093 PZY131090:PZY131093 QJU131090:QJU131093 QTQ131090:QTQ131093 RDM131090:RDM131093 RNI131090:RNI131093 RXE131090:RXE131093 SHA131090:SHA131093 SQW131090:SQW131093 TAS131090:TAS131093 TKO131090:TKO131093 TUK131090:TUK131093 UEG131090:UEG131093 UOC131090:UOC131093 UXY131090:UXY131093 VHU131090:VHU131093 VRQ131090:VRQ131093 WBM131090:WBM131093 WLI131090:WLI131093 WVE131090:WVE131093 IS196626:IS196629 SO196626:SO196629 ACK196626:ACK196629 AMG196626:AMG196629 AWC196626:AWC196629 BFY196626:BFY196629 BPU196626:BPU196629 BZQ196626:BZQ196629 CJM196626:CJM196629 CTI196626:CTI196629 DDE196626:DDE196629 DNA196626:DNA196629 DWW196626:DWW196629 EGS196626:EGS196629 EQO196626:EQO196629 FAK196626:FAK196629 FKG196626:FKG196629 FUC196626:FUC196629 GDY196626:GDY196629 GNU196626:GNU196629 GXQ196626:GXQ196629 HHM196626:HHM196629 HRI196626:HRI196629 IBE196626:IBE196629 ILA196626:ILA196629 IUW196626:IUW196629 JES196626:JES196629 JOO196626:JOO196629 JYK196626:JYK196629 KIG196626:KIG196629 KSC196626:KSC196629 LBY196626:LBY196629 LLU196626:LLU196629 LVQ196626:LVQ196629 MFM196626:MFM196629 MPI196626:MPI196629 MZE196626:MZE196629 NJA196626:NJA196629 NSW196626:NSW196629 OCS196626:OCS196629 OMO196626:OMO196629 OWK196626:OWK196629 PGG196626:PGG196629 PQC196626:PQC196629 PZY196626:PZY196629 QJU196626:QJU196629 QTQ196626:QTQ196629 RDM196626:RDM196629 RNI196626:RNI196629 RXE196626:RXE196629 SHA196626:SHA196629 SQW196626:SQW196629 TAS196626:TAS196629 TKO196626:TKO196629 TUK196626:TUK196629 UEG196626:UEG196629 UOC196626:UOC196629 UXY196626:UXY196629 VHU196626:VHU196629 VRQ196626:VRQ196629 WBM196626:WBM196629 WLI196626:WLI196629 WVE196626:WVE196629 IS262162:IS262165 SO262162:SO262165 ACK262162:ACK262165 AMG262162:AMG262165 AWC262162:AWC262165 BFY262162:BFY262165 BPU262162:BPU262165 BZQ262162:BZQ262165 CJM262162:CJM262165 CTI262162:CTI262165 DDE262162:DDE262165 DNA262162:DNA262165 DWW262162:DWW262165 EGS262162:EGS262165 EQO262162:EQO262165 FAK262162:FAK262165 FKG262162:FKG262165 FUC262162:FUC262165 GDY262162:GDY262165 GNU262162:GNU262165 GXQ262162:GXQ262165 HHM262162:HHM262165 HRI262162:HRI262165 IBE262162:IBE262165 ILA262162:ILA262165 IUW262162:IUW262165 JES262162:JES262165 JOO262162:JOO262165 JYK262162:JYK262165 KIG262162:KIG262165 KSC262162:KSC262165 LBY262162:LBY262165 LLU262162:LLU262165 LVQ262162:LVQ262165 MFM262162:MFM262165 MPI262162:MPI262165 MZE262162:MZE262165 NJA262162:NJA262165 NSW262162:NSW262165 OCS262162:OCS262165 OMO262162:OMO262165 OWK262162:OWK262165 PGG262162:PGG262165 PQC262162:PQC262165 PZY262162:PZY262165 QJU262162:QJU262165 QTQ262162:QTQ262165 RDM262162:RDM262165 RNI262162:RNI262165 RXE262162:RXE262165 SHA262162:SHA262165 SQW262162:SQW262165 TAS262162:TAS262165 TKO262162:TKO262165 TUK262162:TUK262165 UEG262162:UEG262165 UOC262162:UOC262165 UXY262162:UXY262165 VHU262162:VHU262165 VRQ262162:VRQ262165 WBM262162:WBM262165 WLI262162:WLI262165 WVE262162:WVE262165 IS327698:IS327701 SO327698:SO327701 ACK327698:ACK327701 AMG327698:AMG327701 AWC327698:AWC327701 BFY327698:BFY327701 BPU327698:BPU327701 BZQ327698:BZQ327701 CJM327698:CJM327701 CTI327698:CTI327701 DDE327698:DDE327701 DNA327698:DNA327701 DWW327698:DWW327701 EGS327698:EGS327701 EQO327698:EQO327701 FAK327698:FAK327701 FKG327698:FKG327701 FUC327698:FUC327701 GDY327698:GDY327701 GNU327698:GNU327701 GXQ327698:GXQ327701 HHM327698:HHM327701 HRI327698:HRI327701 IBE327698:IBE327701 ILA327698:ILA327701 IUW327698:IUW327701 JES327698:JES327701 JOO327698:JOO327701 JYK327698:JYK327701 KIG327698:KIG327701 KSC327698:KSC327701 LBY327698:LBY327701 LLU327698:LLU327701 LVQ327698:LVQ327701 MFM327698:MFM327701 MPI327698:MPI327701 MZE327698:MZE327701 NJA327698:NJA327701 NSW327698:NSW327701 OCS327698:OCS327701 OMO327698:OMO327701 OWK327698:OWK327701 PGG327698:PGG327701 PQC327698:PQC327701 PZY327698:PZY327701 QJU327698:QJU327701 QTQ327698:QTQ327701 RDM327698:RDM327701 RNI327698:RNI327701 RXE327698:RXE327701 SHA327698:SHA327701 SQW327698:SQW327701 TAS327698:TAS327701 TKO327698:TKO327701 TUK327698:TUK327701 UEG327698:UEG327701 UOC327698:UOC327701 UXY327698:UXY327701 VHU327698:VHU327701 VRQ327698:VRQ327701 WBM327698:WBM327701 WLI327698:WLI327701 WVE327698:WVE327701 IS393234:IS393237 SO393234:SO393237 ACK393234:ACK393237 AMG393234:AMG393237 AWC393234:AWC393237 BFY393234:BFY393237 BPU393234:BPU393237 BZQ393234:BZQ393237 CJM393234:CJM393237 CTI393234:CTI393237 DDE393234:DDE393237 DNA393234:DNA393237 DWW393234:DWW393237 EGS393234:EGS393237 EQO393234:EQO393237 FAK393234:FAK393237 FKG393234:FKG393237 FUC393234:FUC393237 GDY393234:GDY393237 GNU393234:GNU393237 GXQ393234:GXQ393237 HHM393234:HHM393237 HRI393234:HRI393237 IBE393234:IBE393237 ILA393234:ILA393237 IUW393234:IUW393237 JES393234:JES393237 JOO393234:JOO393237 JYK393234:JYK393237 KIG393234:KIG393237 KSC393234:KSC393237 LBY393234:LBY393237 LLU393234:LLU393237 LVQ393234:LVQ393237 MFM393234:MFM393237 MPI393234:MPI393237 MZE393234:MZE393237 NJA393234:NJA393237 NSW393234:NSW393237 OCS393234:OCS393237 OMO393234:OMO393237 OWK393234:OWK393237 PGG393234:PGG393237 PQC393234:PQC393237 PZY393234:PZY393237 QJU393234:QJU393237 QTQ393234:QTQ393237 RDM393234:RDM393237 RNI393234:RNI393237 RXE393234:RXE393237 SHA393234:SHA393237 SQW393234:SQW393237 TAS393234:TAS393237 TKO393234:TKO393237 TUK393234:TUK393237 UEG393234:UEG393237 UOC393234:UOC393237 UXY393234:UXY393237 VHU393234:VHU393237 VRQ393234:VRQ393237 WBM393234:WBM393237 WLI393234:WLI393237 WVE393234:WVE393237 IS458770:IS458773 SO458770:SO458773 ACK458770:ACK458773 AMG458770:AMG458773 AWC458770:AWC458773 BFY458770:BFY458773 BPU458770:BPU458773 BZQ458770:BZQ458773 CJM458770:CJM458773 CTI458770:CTI458773 DDE458770:DDE458773 DNA458770:DNA458773 DWW458770:DWW458773 EGS458770:EGS458773 EQO458770:EQO458773 FAK458770:FAK458773 FKG458770:FKG458773 FUC458770:FUC458773 GDY458770:GDY458773 GNU458770:GNU458773 GXQ458770:GXQ458773 HHM458770:HHM458773 HRI458770:HRI458773 IBE458770:IBE458773 ILA458770:ILA458773 IUW458770:IUW458773 JES458770:JES458773 JOO458770:JOO458773 JYK458770:JYK458773 KIG458770:KIG458773 KSC458770:KSC458773 LBY458770:LBY458773 LLU458770:LLU458773 LVQ458770:LVQ458773 MFM458770:MFM458773 MPI458770:MPI458773 MZE458770:MZE458773 NJA458770:NJA458773 NSW458770:NSW458773 OCS458770:OCS458773 OMO458770:OMO458773 OWK458770:OWK458773 PGG458770:PGG458773 PQC458770:PQC458773 PZY458770:PZY458773 QJU458770:QJU458773 QTQ458770:QTQ458773 RDM458770:RDM458773 RNI458770:RNI458773 RXE458770:RXE458773 SHA458770:SHA458773 SQW458770:SQW458773 TAS458770:TAS458773 TKO458770:TKO458773 TUK458770:TUK458773 UEG458770:UEG458773 UOC458770:UOC458773 UXY458770:UXY458773 VHU458770:VHU458773 VRQ458770:VRQ458773 WBM458770:WBM458773 WLI458770:WLI458773 WVE458770:WVE458773 IS524306:IS524309 SO524306:SO524309 ACK524306:ACK524309 AMG524306:AMG524309 AWC524306:AWC524309 BFY524306:BFY524309 BPU524306:BPU524309 BZQ524306:BZQ524309 CJM524306:CJM524309 CTI524306:CTI524309 DDE524306:DDE524309 DNA524306:DNA524309 DWW524306:DWW524309 EGS524306:EGS524309 EQO524306:EQO524309 FAK524306:FAK524309 FKG524306:FKG524309 FUC524306:FUC524309 GDY524306:GDY524309 GNU524306:GNU524309 GXQ524306:GXQ524309 HHM524306:HHM524309 HRI524306:HRI524309 IBE524306:IBE524309 ILA524306:ILA524309 IUW524306:IUW524309 JES524306:JES524309 JOO524306:JOO524309 JYK524306:JYK524309 KIG524306:KIG524309 KSC524306:KSC524309 LBY524306:LBY524309 LLU524306:LLU524309 LVQ524306:LVQ524309 MFM524306:MFM524309 MPI524306:MPI524309 MZE524306:MZE524309 NJA524306:NJA524309 NSW524306:NSW524309 OCS524306:OCS524309 OMO524306:OMO524309 OWK524306:OWK524309 PGG524306:PGG524309 PQC524306:PQC524309 PZY524306:PZY524309 QJU524306:QJU524309 QTQ524306:QTQ524309 RDM524306:RDM524309 RNI524306:RNI524309 RXE524306:RXE524309 SHA524306:SHA524309 SQW524306:SQW524309 TAS524306:TAS524309 TKO524306:TKO524309 TUK524306:TUK524309 UEG524306:UEG524309 UOC524306:UOC524309 UXY524306:UXY524309 VHU524306:VHU524309 VRQ524306:VRQ524309 WBM524306:WBM524309 WLI524306:WLI524309 WVE524306:WVE524309 IS589842:IS589845 SO589842:SO589845 ACK589842:ACK589845 AMG589842:AMG589845 AWC589842:AWC589845 BFY589842:BFY589845 BPU589842:BPU589845 BZQ589842:BZQ589845 CJM589842:CJM589845 CTI589842:CTI589845 DDE589842:DDE589845 DNA589842:DNA589845 DWW589842:DWW589845 EGS589842:EGS589845 EQO589842:EQO589845 FAK589842:FAK589845 FKG589842:FKG589845 FUC589842:FUC589845 GDY589842:GDY589845 GNU589842:GNU589845 GXQ589842:GXQ589845 HHM589842:HHM589845 HRI589842:HRI589845 IBE589842:IBE589845 ILA589842:ILA589845 IUW589842:IUW589845 JES589842:JES589845 JOO589842:JOO589845 JYK589842:JYK589845 KIG589842:KIG589845 KSC589842:KSC589845 LBY589842:LBY589845 LLU589842:LLU589845 LVQ589842:LVQ589845 MFM589842:MFM589845 MPI589842:MPI589845 MZE589842:MZE589845 NJA589842:NJA589845 NSW589842:NSW589845 OCS589842:OCS589845 OMO589842:OMO589845 OWK589842:OWK589845 PGG589842:PGG589845 PQC589842:PQC589845 PZY589842:PZY589845 QJU589842:QJU589845 QTQ589842:QTQ589845 RDM589842:RDM589845 RNI589842:RNI589845 RXE589842:RXE589845 SHA589842:SHA589845 SQW589842:SQW589845 TAS589842:TAS589845 TKO589842:TKO589845 TUK589842:TUK589845 UEG589842:UEG589845 UOC589842:UOC589845 UXY589842:UXY589845 VHU589842:VHU589845 VRQ589842:VRQ589845 WBM589842:WBM589845 WLI589842:WLI589845 WVE589842:WVE589845 IS655378:IS655381 SO655378:SO655381 ACK655378:ACK655381 AMG655378:AMG655381 AWC655378:AWC655381 BFY655378:BFY655381 BPU655378:BPU655381 BZQ655378:BZQ655381 CJM655378:CJM655381 CTI655378:CTI655381 DDE655378:DDE655381 DNA655378:DNA655381 DWW655378:DWW655381 EGS655378:EGS655381 EQO655378:EQO655381 FAK655378:FAK655381 FKG655378:FKG655381 FUC655378:FUC655381 GDY655378:GDY655381 GNU655378:GNU655381 GXQ655378:GXQ655381 HHM655378:HHM655381 HRI655378:HRI655381 IBE655378:IBE655381 ILA655378:ILA655381 IUW655378:IUW655381 JES655378:JES655381 JOO655378:JOO655381 JYK655378:JYK655381 KIG655378:KIG655381 KSC655378:KSC655381 LBY655378:LBY655381 LLU655378:LLU655381 LVQ655378:LVQ655381 MFM655378:MFM655381 MPI655378:MPI655381 MZE655378:MZE655381 NJA655378:NJA655381 NSW655378:NSW655381 OCS655378:OCS655381 OMO655378:OMO655381 OWK655378:OWK655381 PGG655378:PGG655381 PQC655378:PQC655381 PZY655378:PZY655381 QJU655378:QJU655381 QTQ655378:QTQ655381 RDM655378:RDM655381 RNI655378:RNI655381 RXE655378:RXE655381 SHA655378:SHA655381 SQW655378:SQW655381 TAS655378:TAS655381 TKO655378:TKO655381 TUK655378:TUK655381 UEG655378:UEG655381 UOC655378:UOC655381 UXY655378:UXY655381 VHU655378:VHU655381 VRQ655378:VRQ655381 WBM655378:WBM655381 WLI655378:WLI655381 WVE655378:WVE655381 IS720914:IS720917 SO720914:SO720917 ACK720914:ACK720917 AMG720914:AMG720917 AWC720914:AWC720917 BFY720914:BFY720917 BPU720914:BPU720917 BZQ720914:BZQ720917 CJM720914:CJM720917 CTI720914:CTI720917 DDE720914:DDE720917 DNA720914:DNA720917 DWW720914:DWW720917 EGS720914:EGS720917 EQO720914:EQO720917 FAK720914:FAK720917 FKG720914:FKG720917 FUC720914:FUC720917 GDY720914:GDY720917 GNU720914:GNU720917 GXQ720914:GXQ720917 HHM720914:HHM720917 HRI720914:HRI720917 IBE720914:IBE720917 ILA720914:ILA720917 IUW720914:IUW720917 JES720914:JES720917 JOO720914:JOO720917 JYK720914:JYK720917 KIG720914:KIG720917 KSC720914:KSC720917 LBY720914:LBY720917 LLU720914:LLU720917 LVQ720914:LVQ720917 MFM720914:MFM720917 MPI720914:MPI720917 MZE720914:MZE720917 NJA720914:NJA720917 NSW720914:NSW720917 OCS720914:OCS720917 OMO720914:OMO720917 OWK720914:OWK720917 PGG720914:PGG720917 PQC720914:PQC720917 PZY720914:PZY720917 QJU720914:QJU720917 QTQ720914:QTQ720917 RDM720914:RDM720917 RNI720914:RNI720917 RXE720914:RXE720917 SHA720914:SHA720917 SQW720914:SQW720917 TAS720914:TAS720917 TKO720914:TKO720917 TUK720914:TUK720917 UEG720914:UEG720917 UOC720914:UOC720917 UXY720914:UXY720917 VHU720914:VHU720917 VRQ720914:VRQ720917 WBM720914:WBM720917 WLI720914:WLI720917 WVE720914:WVE720917 IS786450:IS786453 SO786450:SO786453 ACK786450:ACK786453 AMG786450:AMG786453 AWC786450:AWC786453 BFY786450:BFY786453 BPU786450:BPU786453 BZQ786450:BZQ786453 CJM786450:CJM786453 CTI786450:CTI786453 DDE786450:DDE786453 DNA786450:DNA786453 DWW786450:DWW786453 EGS786450:EGS786453 EQO786450:EQO786453 FAK786450:FAK786453 FKG786450:FKG786453 FUC786450:FUC786453 GDY786450:GDY786453 GNU786450:GNU786453 GXQ786450:GXQ786453 HHM786450:HHM786453 HRI786450:HRI786453 IBE786450:IBE786453 ILA786450:ILA786453 IUW786450:IUW786453 JES786450:JES786453 JOO786450:JOO786453 JYK786450:JYK786453 KIG786450:KIG786453 KSC786450:KSC786453 LBY786450:LBY786453 LLU786450:LLU786453 LVQ786450:LVQ786453 MFM786450:MFM786453 MPI786450:MPI786453 MZE786450:MZE786453 NJA786450:NJA786453 NSW786450:NSW786453 OCS786450:OCS786453 OMO786450:OMO786453 OWK786450:OWK786453 PGG786450:PGG786453 PQC786450:PQC786453 PZY786450:PZY786453 QJU786450:QJU786453 QTQ786450:QTQ786453 RDM786450:RDM786453 RNI786450:RNI786453 RXE786450:RXE786453 SHA786450:SHA786453 SQW786450:SQW786453 TAS786450:TAS786453 TKO786450:TKO786453 TUK786450:TUK786453 UEG786450:UEG786453 UOC786450:UOC786453 UXY786450:UXY786453 VHU786450:VHU786453 VRQ786450:VRQ786453 WBM786450:WBM786453 WLI786450:WLI786453 WVE786450:WVE786453 IS851986:IS851989 SO851986:SO851989 ACK851986:ACK851989 AMG851986:AMG851989 AWC851986:AWC851989 BFY851986:BFY851989 BPU851986:BPU851989 BZQ851986:BZQ851989 CJM851986:CJM851989 CTI851986:CTI851989 DDE851986:DDE851989 DNA851986:DNA851989 DWW851986:DWW851989 EGS851986:EGS851989 EQO851986:EQO851989 FAK851986:FAK851989 FKG851986:FKG851989 FUC851986:FUC851989 GDY851986:GDY851989 GNU851986:GNU851989 GXQ851986:GXQ851989 HHM851986:HHM851989 HRI851986:HRI851989 IBE851986:IBE851989 ILA851986:ILA851989 IUW851986:IUW851989 JES851986:JES851989 JOO851986:JOO851989 JYK851986:JYK851989 KIG851986:KIG851989 KSC851986:KSC851989 LBY851986:LBY851989 LLU851986:LLU851989 LVQ851986:LVQ851989 MFM851986:MFM851989 MPI851986:MPI851989 MZE851986:MZE851989 NJA851986:NJA851989 NSW851986:NSW851989 OCS851986:OCS851989 OMO851986:OMO851989 OWK851986:OWK851989 PGG851986:PGG851989 PQC851986:PQC851989 PZY851986:PZY851989 QJU851986:QJU851989 QTQ851986:QTQ851989 RDM851986:RDM851989 RNI851986:RNI851989 RXE851986:RXE851989 SHA851986:SHA851989 SQW851986:SQW851989 TAS851986:TAS851989 TKO851986:TKO851989 TUK851986:TUK851989 UEG851986:UEG851989 UOC851986:UOC851989 UXY851986:UXY851989 VHU851986:VHU851989 VRQ851986:VRQ851989 WBM851986:WBM851989 WLI851986:WLI851989 WVE851986:WVE851989 IS917522:IS917525 SO917522:SO917525 ACK917522:ACK917525 AMG917522:AMG917525 AWC917522:AWC917525 BFY917522:BFY917525 BPU917522:BPU917525 BZQ917522:BZQ917525 CJM917522:CJM917525 CTI917522:CTI917525 DDE917522:DDE917525 DNA917522:DNA917525 DWW917522:DWW917525 EGS917522:EGS917525 EQO917522:EQO917525 FAK917522:FAK917525 FKG917522:FKG917525 FUC917522:FUC917525 GDY917522:GDY917525 GNU917522:GNU917525 GXQ917522:GXQ917525 HHM917522:HHM917525 HRI917522:HRI917525 IBE917522:IBE917525 ILA917522:ILA917525 IUW917522:IUW917525 JES917522:JES917525 JOO917522:JOO917525 JYK917522:JYK917525 KIG917522:KIG917525 KSC917522:KSC917525 LBY917522:LBY917525 LLU917522:LLU917525 LVQ917522:LVQ917525 MFM917522:MFM917525 MPI917522:MPI917525 MZE917522:MZE917525 NJA917522:NJA917525 NSW917522:NSW917525 OCS917522:OCS917525 OMO917522:OMO917525 OWK917522:OWK917525 PGG917522:PGG917525 PQC917522:PQC917525 PZY917522:PZY917525 QJU917522:QJU917525 QTQ917522:QTQ917525 RDM917522:RDM917525 RNI917522:RNI917525 RXE917522:RXE917525 SHA917522:SHA917525 SQW917522:SQW917525 TAS917522:TAS917525 TKO917522:TKO917525 TUK917522:TUK917525 UEG917522:UEG917525 UOC917522:UOC917525 UXY917522:UXY917525 VHU917522:VHU917525 VRQ917522:VRQ917525 WBM917522:WBM917525 WLI917522:WLI917525 WVE917522:WVE917525 IS983058:IS983061 SO983058:SO983061 ACK983058:ACK983061 AMG983058:AMG983061 AWC983058:AWC983061 BFY983058:BFY983061 BPU983058:BPU983061 BZQ983058:BZQ983061 CJM983058:CJM983061 CTI983058:CTI983061 DDE983058:DDE983061 DNA983058:DNA983061 DWW983058:DWW983061 EGS983058:EGS983061 EQO983058:EQO983061 FAK983058:FAK983061 FKG983058:FKG983061 FUC983058:FUC983061 GDY983058:GDY983061 GNU983058:GNU983061 GXQ983058:GXQ983061 HHM983058:HHM983061 HRI983058:HRI983061 IBE983058:IBE983061 ILA983058:ILA983061 IUW983058:IUW983061 JES983058:JES983061 JOO983058:JOO983061 JYK983058:JYK983061 KIG983058:KIG983061 KSC983058:KSC983061 LBY983058:LBY983061 LLU983058:LLU983061 LVQ983058:LVQ983061 MFM983058:MFM983061 MPI983058:MPI983061 MZE983058:MZE983061 NJA983058:NJA983061 NSW983058:NSW983061 OCS983058:OCS983061 OMO983058:OMO983061 OWK983058:OWK983061 PGG983058:PGG983061 PQC983058:PQC983061 PZY983058:PZY983061 QJU983058:QJU983061 QTQ983058:QTQ983061 RDM983058:RDM983061 RNI983058:RNI983061 RXE983058:RXE983061 SHA983058:SHA983061 SQW983058:SQW983061 TAS983058:TAS983061 TKO983058:TKO983061 TUK983058:TUK983061 UEG983058:UEG983061 UOC983058:UOC983061 UXY983058:UXY983061 VHU983058:VHU983061 VRQ983058:VRQ983061 WBM983058:WBM983061 WLI983058:WLI983061 IS18:IS22 SO18:SO22 ACK18:ACK22 AMG18:AMG22 AWC18:AWC22 BFY18:BFY22 BPU18:BPU22 BZQ18:BZQ22 CJM18:CJM22 CTI18:CTI22 DDE18:DDE22 DNA18:DNA22 DWW18:DWW22 EGS18:EGS22 EQO18:EQO22 FAK18:FAK22 FKG18:FKG22 FUC18:FUC22 GDY18:GDY22 GNU18:GNU22 GXQ18:GXQ22 HHM18:HHM22 HRI18:HRI22 IBE18:IBE22 ILA18:ILA22 IUW18:IUW22 JES18:JES22 JOO18:JOO22 JYK18:JYK22 KIG18:KIG22 KSC18:KSC22 LBY18:LBY22 LLU18:LLU22 LVQ18:LVQ22 MFM18:MFM22 MPI18:MPI22 MZE18:MZE22 NJA18:NJA22 NSW18:NSW22 OCS18:OCS22 OMO18:OMO22 OWK18:OWK22 PGG18:PGG22 PQC18:PQC22 PZY18:PZY22 QJU18:QJU22 QTQ18:QTQ22 RDM18:RDM22 RNI18:RNI22 RXE18:RXE22 SHA18:SHA22 SQW18:SQW22 TAS18:TAS22 TKO18:TKO22 TUK18:TUK22 UEG18:UEG22 UOC18:UOC22 UXY18:UXY22 VHU18:VHU22 VRQ18:VRQ22 WBM18:WBM22 WLI18:WLI22 WVE18:WVE22" xr:uid="{30D0F7CC-47E6-497B-8FC0-E5BB0B4EE3AC}"/>
    <dataValidation type="decimal" operator="greaterThanOrEqual" allowBlank="1" showInputMessage="1" showErrorMessage="1" prompt="Please GST Rate" sqref="WVG983058:WVG983061 IU65554:IU65557 SQ65554:SQ65557 ACM65554:ACM65557 AMI65554:AMI65557 AWE65554:AWE65557 BGA65554:BGA65557 BPW65554:BPW65557 BZS65554:BZS65557 CJO65554:CJO65557 CTK65554:CTK65557 DDG65554:DDG65557 DNC65554:DNC65557 DWY65554:DWY65557 EGU65554:EGU65557 EQQ65554:EQQ65557 FAM65554:FAM65557 FKI65554:FKI65557 FUE65554:FUE65557 GEA65554:GEA65557 GNW65554:GNW65557 GXS65554:GXS65557 HHO65554:HHO65557 HRK65554:HRK65557 IBG65554:IBG65557 ILC65554:ILC65557 IUY65554:IUY65557 JEU65554:JEU65557 JOQ65554:JOQ65557 JYM65554:JYM65557 KII65554:KII65557 KSE65554:KSE65557 LCA65554:LCA65557 LLW65554:LLW65557 LVS65554:LVS65557 MFO65554:MFO65557 MPK65554:MPK65557 MZG65554:MZG65557 NJC65554:NJC65557 NSY65554:NSY65557 OCU65554:OCU65557 OMQ65554:OMQ65557 OWM65554:OWM65557 PGI65554:PGI65557 PQE65554:PQE65557 QAA65554:QAA65557 QJW65554:QJW65557 QTS65554:QTS65557 RDO65554:RDO65557 RNK65554:RNK65557 RXG65554:RXG65557 SHC65554:SHC65557 SQY65554:SQY65557 TAU65554:TAU65557 TKQ65554:TKQ65557 TUM65554:TUM65557 UEI65554:UEI65557 UOE65554:UOE65557 UYA65554:UYA65557 VHW65554:VHW65557 VRS65554:VRS65557 WBO65554:WBO65557 WLK65554:WLK65557 WVG65554:WVG65557 IU131090:IU131093 SQ131090:SQ131093 ACM131090:ACM131093 AMI131090:AMI131093 AWE131090:AWE131093 BGA131090:BGA131093 BPW131090:BPW131093 BZS131090:BZS131093 CJO131090:CJO131093 CTK131090:CTK131093 DDG131090:DDG131093 DNC131090:DNC131093 DWY131090:DWY131093 EGU131090:EGU131093 EQQ131090:EQQ131093 FAM131090:FAM131093 FKI131090:FKI131093 FUE131090:FUE131093 GEA131090:GEA131093 GNW131090:GNW131093 GXS131090:GXS131093 HHO131090:HHO131093 HRK131090:HRK131093 IBG131090:IBG131093 ILC131090:ILC131093 IUY131090:IUY131093 JEU131090:JEU131093 JOQ131090:JOQ131093 JYM131090:JYM131093 KII131090:KII131093 KSE131090:KSE131093 LCA131090:LCA131093 LLW131090:LLW131093 LVS131090:LVS131093 MFO131090:MFO131093 MPK131090:MPK131093 MZG131090:MZG131093 NJC131090:NJC131093 NSY131090:NSY131093 OCU131090:OCU131093 OMQ131090:OMQ131093 OWM131090:OWM131093 PGI131090:PGI131093 PQE131090:PQE131093 QAA131090:QAA131093 QJW131090:QJW131093 QTS131090:QTS131093 RDO131090:RDO131093 RNK131090:RNK131093 RXG131090:RXG131093 SHC131090:SHC131093 SQY131090:SQY131093 TAU131090:TAU131093 TKQ131090:TKQ131093 TUM131090:TUM131093 UEI131090:UEI131093 UOE131090:UOE131093 UYA131090:UYA131093 VHW131090:VHW131093 VRS131090:VRS131093 WBO131090:WBO131093 WLK131090:WLK131093 WVG131090:WVG131093 IU196626:IU196629 SQ196626:SQ196629 ACM196626:ACM196629 AMI196626:AMI196629 AWE196626:AWE196629 BGA196626:BGA196629 BPW196626:BPW196629 BZS196626:BZS196629 CJO196626:CJO196629 CTK196626:CTK196629 DDG196626:DDG196629 DNC196626:DNC196629 DWY196626:DWY196629 EGU196626:EGU196629 EQQ196626:EQQ196629 FAM196626:FAM196629 FKI196626:FKI196629 FUE196626:FUE196629 GEA196626:GEA196629 GNW196626:GNW196629 GXS196626:GXS196629 HHO196626:HHO196629 HRK196626:HRK196629 IBG196626:IBG196629 ILC196626:ILC196629 IUY196626:IUY196629 JEU196626:JEU196629 JOQ196626:JOQ196629 JYM196626:JYM196629 KII196626:KII196629 KSE196626:KSE196629 LCA196626:LCA196629 LLW196626:LLW196629 LVS196626:LVS196629 MFO196626:MFO196629 MPK196626:MPK196629 MZG196626:MZG196629 NJC196626:NJC196629 NSY196626:NSY196629 OCU196626:OCU196629 OMQ196626:OMQ196629 OWM196626:OWM196629 PGI196626:PGI196629 PQE196626:PQE196629 QAA196626:QAA196629 QJW196626:QJW196629 QTS196626:QTS196629 RDO196626:RDO196629 RNK196626:RNK196629 RXG196626:RXG196629 SHC196626:SHC196629 SQY196626:SQY196629 TAU196626:TAU196629 TKQ196626:TKQ196629 TUM196626:TUM196629 UEI196626:UEI196629 UOE196626:UOE196629 UYA196626:UYA196629 VHW196626:VHW196629 VRS196626:VRS196629 WBO196626:WBO196629 WLK196626:WLK196629 WVG196626:WVG196629 IU262162:IU262165 SQ262162:SQ262165 ACM262162:ACM262165 AMI262162:AMI262165 AWE262162:AWE262165 BGA262162:BGA262165 BPW262162:BPW262165 BZS262162:BZS262165 CJO262162:CJO262165 CTK262162:CTK262165 DDG262162:DDG262165 DNC262162:DNC262165 DWY262162:DWY262165 EGU262162:EGU262165 EQQ262162:EQQ262165 FAM262162:FAM262165 FKI262162:FKI262165 FUE262162:FUE262165 GEA262162:GEA262165 GNW262162:GNW262165 GXS262162:GXS262165 HHO262162:HHO262165 HRK262162:HRK262165 IBG262162:IBG262165 ILC262162:ILC262165 IUY262162:IUY262165 JEU262162:JEU262165 JOQ262162:JOQ262165 JYM262162:JYM262165 KII262162:KII262165 KSE262162:KSE262165 LCA262162:LCA262165 LLW262162:LLW262165 LVS262162:LVS262165 MFO262162:MFO262165 MPK262162:MPK262165 MZG262162:MZG262165 NJC262162:NJC262165 NSY262162:NSY262165 OCU262162:OCU262165 OMQ262162:OMQ262165 OWM262162:OWM262165 PGI262162:PGI262165 PQE262162:PQE262165 QAA262162:QAA262165 QJW262162:QJW262165 QTS262162:QTS262165 RDO262162:RDO262165 RNK262162:RNK262165 RXG262162:RXG262165 SHC262162:SHC262165 SQY262162:SQY262165 TAU262162:TAU262165 TKQ262162:TKQ262165 TUM262162:TUM262165 UEI262162:UEI262165 UOE262162:UOE262165 UYA262162:UYA262165 VHW262162:VHW262165 VRS262162:VRS262165 WBO262162:WBO262165 WLK262162:WLK262165 WVG262162:WVG262165 IU327698:IU327701 SQ327698:SQ327701 ACM327698:ACM327701 AMI327698:AMI327701 AWE327698:AWE327701 BGA327698:BGA327701 BPW327698:BPW327701 BZS327698:BZS327701 CJO327698:CJO327701 CTK327698:CTK327701 DDG327698:DDG327701 DNC327698:DNC327701 DWY327698:DWY327701 EGU327698:EGU327701 EQQ327698:EQQ327701 FAM327698:FAM327701 FKI327698:FKI327701 FUE327698:FUE327701 GEA327698:GEA327701 GNW327698:GNW327701 GXS327698:GXS327701 HHO327698:HHO327701 HRK327698:HRK327701 IBG327698:IBG327701 ILC327698:ILC327701 IUY327698:IUY327701 JEU327698:JEU327701 JOQ327698:JOQ327701 JYM327698:JYM327701 KII327698:KII327701 KSE327698:KSE327701 LCA327698:LCA327701 LLW327698:LLW327701 LVS327698:LVS327701 MFO327698:MFO327701 MPK327698:MPK327701 MZG327698:MZG327701 NJC327698:NJC327701 NSY327698:NSY327701 OCU327698:OCU327701 OMQ327698:OMQ327701 OWM327698:OWM327701 PGI327698:PGI327701 PQE327698:PQE327701 QAA327698:QAA327701 QJW327698:QJW327701 QTS327698:QTS327701 RDO327698:RDO327701 RNK327698:RNK327701 RXG327698:RXG327701 SHC327698:SHC327701 SQY327698:SQY327701 TAU327698:TAU327701 TKQ327698:TKQ327701 TUM327698:TUM327701 UEI327698:UEI327701 UOE327698:UOE327701 UYA327698:UYA327701 VHW327698:VHW327701 VRS327698:VRS327701 WBO327698:WBO327701 WLK327698:WLK327701 WVG327698:WVG327701 IU393234:IU393237 SQ393234:SQ393237 ACM393234:ACM393237 AMI393234:AMI393237 AWE393234:AWE393237 BGA393234:BGA393237 BPW393234:BPW393237 BZS393234:BZS393237 CJO393234:CJO393237 CTK393234:CTK393237 DDG393234:DDG393237 DNC393234:DNC393237 DWY393234:DWY393237 EGU393234:EGU393237 EQQ393234:EQQ393237 FAM393234:FAM393237 FKI393234:FKI393237 FUE393234:FUE393237 GEA393234:GEA393237 GNW393234:GNW393237 GXS393234:GXS393237 HHO393234:HHO393237 HRK393234:HRK393237 IBG393234:IBG393237 ILC393234:ILC393237 IUY393234:IUY393237 JEU393234:JEU393237 JOQ393234:JOQ393237 JYM393234:JYM393237 KII393234:KII393237 KSE393234:KSE393237 LCA393234:LCA393237 LLW393234:LLW393237 LVS393234:LVS393237 MFO393234:MFO393237 MPK393234:MPK393237 MZG393234:MZG393237 NJC393234:NJC393237 NSY393234:NSY393237 OCU393234:OCU393237 OMQ393234:OMQ393237 OWM393234:OWM393237 PGI393234:PGI393237 PQE393234:PQE393237 QAA393234:QAA393237 QJW393234:QJW393237 QTS393234:QTS393237 RDO393234:RDO393237 RNK393234:RNK393237 RXG393234:RXG393237 SHC393234:SHC393237 SQY393234:SQY393237 TAU393234:TAU393237 TKQ393234:TKQ393237 TUM393234:TUM393237 UEI393234:UEI393237 UOE393234:UOE393237 UYA393234:UYA393237 VHW393234:VHW393237 VRS393234:VRS393237 WBO393234:WBO393237 WLK393234:WLK393237 WVG393234:WVG393237 IU458770:IU458773 SQ458770:SQ458773 ACM458770:ACM458773 AMI458770:AMI458773 AWE458770:AWE458773 BGA458770:BGA458773 BPW458770:BPW458773 BZS458770:BZS458773 CJO458770:CJO458773 CTK458770:CTK458773 DDG458770:DDG458773 DNC458770:DNC458773 DWY458770:DWY458773 EGU458770:EGU458773 EQQ458770:EQQ458773 FAM458770:FAM458773 FKI458770:FKI458773 FUE458770:FUE458773 GEA458770:GEA458773 GNW458770:GNW458773 GXS458770:GXS458773 HHO458770:HHO458773 HRK458770:HRK458773 IBG458770:IBG458773 ILC458770:ILC458773 IUY458770:IUY458773 JEU458770:JEU458773 JOQ458770:JOQ458773 JYM458770:JYM458773 KII458770:KII458773 KSE458770:KSE458773 LCA458770:LCA458773 LLW458770:LLW458773 LVS458770:LVS458773 MFO458770:MFO458773 MPK458770:MPK458773 MZG458770:MZG458773 NJC458770:NJC458773 NSY458770:NSY458773 OCU458770:OCU458773 OMQ458770:OMQ458773 OWM458770:OWM458773 PGI458770:PGI458773 PQE458770:PQE458773 QAA458770:QAA458773 QJW458770:QJW458773 QTS458770:QTS458773 RDO458770:RDO458773 RNK458770:RNK458773 RXG458770:RXG458773 SHC458770:SHC458773 SQY458770:SQY458773 TAU458770:TAU458773 TKQ458770:TKQ458773 TUM458770:TUM458773 UEI458770:UEI458773 UOE458770:UOE458773 UYA458770:UYA458773 VHW458770:VHW458773 VRS458770:VRS458773 WBO458770:WBO458773 WLK458770:WLK458773 WVG458770:WVG458773 IU524306:IU524309 SQ524306:SQ524309 ACM524306:ACM524309 AMI524306:AMI524309 AWE524306:AWE524309 BGA524306:BGA524309 BPW524306:BPW524309 BZS524306:BZS524309 CJO524306:CJO524309 CTK524306:CTK524309 DDG524306:DDG524309 DNC524306:DNC524309 DWY524306:DWY524309 EGU524306:EGU524309 EQQ524306:EQQ524309 FAM524306:FAM524309 FKI524306:FKI524309 FUE524306:FUE524309 GEA524306:GEA524309 GNW524306:GNW524309 GXS524306:GXS524309 HHO524306:HHO524309 HRK524306:HRK524309 IBG524306:IBG524309 ILC524306:ILC524309 IUY524306:IUY524309 JEU524306:JEU524309 JOQ524306:JOQ524309 JYM524306:JYM524309 KII524306:KII524309 KSE524306:KSE524309 LCA524306:LCA524309 LLW524306:LLW524309 LVS524306:LVS524309 MFO524306:MFO524309 MPK524306:MPK524309 MZG524306:MZG524309 NJC524306:NJC524309 NSY524306:NSY524309 OCU524306:OCU524309 OMQ524306:OMQ524309 OWM524306:OWM524309 PGI524306:PGI524309 PQE524306:PQE524309 QAA524306:QAA524309 QJW524306:QJW524309 QTS524306:QTS524309 RDO524306:RDO524309 RNK524306:RNK524309 RXG524306:RXG524309 SHC524306:SHC524309 SQY524306:SQY524309 TAU524306:TAU524309 TKQ524306:TKQ524309 TUM524306:TUM524309 UEI524306:UEI524309 UOE524306:UOE524309 UYA524306:UYA524309 VHW524306:VHW524309 VRS524306:VRS524309 WBO524306:WBO524309 WLK524306:WLK524309 WVG524306:WVG524309 IU589842:IU589845 SQ589842:SQ589845 ACM589842:ACM589845 AMI589842:AMI589845 AWE589842:AWE589845 BGA589842:BGA589845 BPW589842:BPW589845 BZS589842:BZS589845 CJO589842:CJO589845 CTK589842:CTK589845 DDG589842:DDG589845 DNC589842:DNC589845 DWY589842:DWY589845 EGU589842:EGU589845 EQQ589842:EQQ589845 FAM589842:FAM589845 FKI589842:FKI589845 FUE589842:FUE589845 GEA589842:GEA589845 GNW589842:GNW589845 GXS589842:GXS589845 HHO589842:HHO589845 HRK589842:HRK589845 IBG589842:IBG589845 ILC589842:ILC589845 IUY589842:IUY589845 JEU589842:JEU589845 JOQ589842:JOQ589845 JYM589842:JYM589845 KII589842:KII589845 KSE589842:KSE589845 LCA589842:LCA589845 LLW589842:LLW589845 LVS589842:LVS589845 MFO589842:MFO589845 MPK589842:MPK589845 MZG589842:MZG589845 NJC589842:NJC589845 NSY589842:NSY589845 OCU589842:OCU589845 OMQ589842:OMQ589845 OWM589842:OWM589845 PGI589842:PGI589845 PQE589842:PQE589845 QAA589842:QAA589845 QJW589842:QJW589845 QTS589842:QTS589845 RDO589842:RDO589845 RNK589842:RNK589845 RXG589842:RXG589845 SHC589842:SHC589845 SQY589842:SQY589845 TAU589842:TAU589845 TKQ589842:TKQ589845 TUM589842:TUM589845 UEI589842:UEI589845 UOE589842:UOE589845 UYA589842:UYA589845 VHW589842:VHW589845 VRS589842:VRS589845 WBO589842:WBO589845 WLK589842:WLK589845 WVG589842:WVG589845 IU655378:IU655381 SQ655378:SQ655381 ACM655378:ACM655381 AMI655378:AMI655381 AWE655378:AWE655381 BGA655378:BGA655381 BPW655378:BPW655381 BZS655378:BZS655381 CJO655378:CJO655381 CTK655378:CTK655381 DDG655378:DDG655381 DNC655378:DNC655381 DWY655378:DWY655381 EGU655378:EGU655381 EQQ655378:EQQ655381 FAM655378:FAM655381 FKI655378:FKI655381 FUE655378:FUE655381 GEA655378:GEA655381 GNW655378:GNW655381 GXS655378:GXS655381 HHO655378:HHO655381 HRK655378:HRK655381 IBG655378:IBG655381 ILC655378:ILC655381 IUY655378:IUY655381 JEU655378:JEU655381 JOQ655378:JOQ655381 JYM655378:JYM655381 KII655378:KII655381 KSE655378:KSE655381 LCA655378:LCA655381 LLW655378:LLW655381 LVS655378:LVS655381 MFO655378:MFO655381 MPK655378:MPK655381 MZG655378:MZG655381 NJC655378:NJC655381 NSY655378:NSY655381 OCU655378:OCU655381 OMQ655378:OMQ655381 OWM655378:OWM655381 PGI655378:PGI655381 PQE655378:PQE655381 QAA655378:QAA655381 QJW655378:QJW655381 QTS655378:QTS655381 RDO655378:RDO655381 RNK655378:RNK655381 RXG655378:RXG655381 SHC655378:SHC655381 SQY655378:SQY655381 TAU655378:TAU655381 TKQ655378:TKQ655381 TUM655378:TUM655381 UEI655378:UEI655381 UOE655378:UOE655381 UYA655378:UYA655381 VHW655378:VHW655381 VRS655378:VRS655381 WBO655378:WBO655381 WLK655378:WLK655381 WVG655378:WVG655381 IU720914:IU720917 SQ720914:SQ720917 ACM720914:ACM720917 AMI720914:AMI720917 AWE720914:AWE720917 BGA720914:BGA720917 BPW720914:BPW720917 BZS720914:BZS720917 CJO720914:CJO720917 CTK720914:CTK720917 DDG720914:DDG720917 DNC720914:DNC720917 DWY720914:DWY720917 EGU720914:EGU720917 EQQ720914:EQQ720917 FAM720914:FAM720917 FKI720914:FKI720917 FUE720914:FUE720917 GEA720914:GEA720917 GNW720914:GNW720917 GXS720914:GXS720917 HHO720914:HHO720917 HRK720914:HRK720917 IBG720914:IBG720917 ILC720914:ILC720917 IUY720914:IUY720917 JEU720914:JEU720917 JOQ720914:JOQ720917 JYM720914:JYM720917 KII720914:KII720917 KSE720914:KSE720917 LCA720914:LCA720917 LLW720914:LLW720917 LVS720914:LVS720917 MFO720914:MFO720917 MPK720914:MPK720917 MZG720914:MZG720917 NJC720914:NJC720917 NSY720914:NSY720917 OCU720914:OCU720917 OMQ720914:OMQ720917 OWM720914:OWM720917 PGI720914:PGI720917 PQE720914:PQE720917 QAA720914:QAA720917 QJW720914:QJW720917 QTS720914:QTS720917 RDO720914:RDO720917 RNK720914:RNK720917 RXG720914:RXG720917 SHC720914:SHC720917 SQY720914:SQY720917 TAU720914:TAU720917 TKQ720914:TKQ720917 TUM720914:TUM720917 UEI720914:UEI720917 UOE720914:UOE720917 UYA720914:UYA720917 VHW720914:VHW720917 VRS720914:VRS720917 WBO720914:WBO720917 WLK720914:WLK720917 WVG720914:WVG720917 IU786450:IU786453 SQ786450:SQ786453 ACM786450:ACM786453 AMI786450:AMI786453 AWE786450:AWE786453 BGA786450:BGA786453 BPW786450:BPW786453 BZS786450:BZS786453 CJO786450:CJO786453 CTK786450:CTK786453 DDG786450:DDG786453 DNC786450:DNC786453 DWY786450:DWY786453 EGU786450:EGU786453 EQQ786450:EQQ786453 FAM786450:FAM786453 FKI786450:FKI786453 FUE786450:FUE786453 GEA786450:GEA786453 GNW786450:GNW786453 GXS786450:GXS786453 HHO786450:HHO786453 HRK786450:HRK786453 IBG786450:IBG786453 ILC786450:ILC786453 IUY786450:IUY786453 JEU786450:JEU786453 JOQ786450:JOQ786453 JYM786450:JYM786453 KII786450:KII786453 KSE786450:KSE786453 LCA786450:LCA786453 LLW786450:LLW786453 LVS786450:LVS786453 MFO786450:MFO786453 MPK786450:MPK786453 MZG786450:MZG786453 NJC786450:NJC786453 NSY786450:NSY786453 OCU786450:OCU786453 OMQ786450:OMQ786453 OWM786450:OWM786453 PGI786450:PGI786453 PQE786450:PQE786453 QAA786450:QAA786453 QJW786450:QJW786453 QTS786450:QTS786453 RDO786450:RDO786453 RNK786450:RNK786453 RXG786450:RXG786453 SHC786450:SHC786453 SQY786450:SQY786453 TAU786450:TAU786453 TKQ786450:TKQ786453 TUM786450:TUM786453 UEI786450:UEI786453 UOE786450:UOE786453 UYA786450:UYA786453 VHW786450:VHW786453 VRS786450:VRS786453 WBO786450:WBO786453 WLK786450:WLK786453 WVG786450:WVG786453 IU851986:IU851989 SQ851986:SQ851989 ACM851986:ACM851989 AMI851986:AMI851989 AWE851986:AWE851989 BGA851986:BGA851989 BPW851986:BPW851989 BZS851986:BZS851989 CJO851986:CJO851989 CTK851986:CTK851989 DDG851986:DDG851989 DNC851986:DNC851989 DWY851986:DWY851989 EGU851986:EGU851989 EQQ851986:EQQ851989 FAM851986:FAM851989 FKI851986:FKI851989 FUE851986:FUE851989 GEA851986:GEA851989 GNW851986:GNW851989 GXS851986:GXS851989 HHO851986:HHO851989 HRK851986:HRK851989 IBG851986:IBG851989 ILC851986:ILC851989 IUY851986:IUY851989 JEU851986:JEU851989 JOQ851986:JOQ851989 JYM851986:JYM851989 KII851986:KII851989 KSE851986:KSE851989 LCA851986:LCA851989 LLW851986:LLW851989 LVS851986:LVS851989 MFO851986:MFO851989 MPK851986:MPK851989 MZG851986:MZG851989 NJC851986:NJC851989 NSY851986:NSY851989 OCU851986:OCU851989 OMQ851986:OMQ851989 OWM851986:OWM851989 PGI851986:PGI851989 PQE851986:PQE851989 QAA851986:QAA851989 QJW851986:QJW851989 QTS851986:QTS851989 RDO851986:RDO851989 RNK851986:RNK851989 RXG851986:RXG851989 SHC851986:SHC851989 SQY851986:SQY851989 TAU851986:TAU851989 TKQ851986:TKQ851989 TUM851986:TUM851989 UEI851986:UEI851989 UOE851986:UOE851989 UYA851986:UYA851989 VHW851986:VHW851989 VRS851986:VRS851989 WBO851986:WBO851989 WLK851986:WLK851989 WVG851986:WVG851989 IU917522:IU917525 SQ917522:SQ917525 ACM917522:ACM917525 AMI917522:AMI917525 AWE917522:AWE917525 BGA917522:BGA917525 BPW917522:BPW917525 BZS917522:BZS917525 CJO917522:CJO917525 CTK917522:CTK917525 DDG917522:DDG917525 DNC917522:DNC917525 DWY917522:DWY917525 EGU917522:EGU917525 EQQ917522:EQQ917525 FAM917522:FAM917525 FKI917522:FKI917525 FUE917522:FUE917525 GEA917522:GEA917525 GNW917522:GNW917525 GXS917522:GXS917525 HHO917522:HHO917525 HRK917522:HRK917525 IBG917522:IBG917525 ILC917522:ILC917525 IUY917522:IUY917525 JEU917522:JEU917525 JOQ917522:JOQ917525 JYM917522:JYM917525 KII917522:KII917525 KSE917522:KSE917525 LCA917522:LCA917525 LLW917522:LLW917525 LVS917522:LVS917525 MFO917522:MFO917525 MPK917522:MPK917525 MZG917522:MZG917525 NJC917522:NJC917525 NSY917522:NSY917525 OCU917522:OCU917525 OMQ917522:OMQ917525 OWM917522:OWM917525 PGI917522:PGI917525 PQE917522:PQE917525 QAA917522:QAA917525 QJW917522:QJW917525 QTS917522:QTS917525 RDO917522:RDO917525 RNK917522:RNK917525 RXG917522:RXG917525 SHC917522:SHC917525 SQY917522:SQY917525 TAU917522:TAU917525 TKQ917522:TKQ917525 TUM917522:TUM917525 UEI917522:UEI917525 UOE917522:UOE917525 UYA917522:UYA917525 VHW917522:VHW917525 VRS917522:VRS917525 WBO917522:WBO917525 WLK917522:WLK917525 WVG917522:WVG917525 IU983058:IU983061 SQ983058:SQ983061 ACM983058:ACM983061 AMI983058:AMI983061 AWE983058:AWE983061 BGA983058:BGA983061 BPW983058:BPW983061 BZS983058:BZS983061 CJO983058:CJO983061 CTK983058:CTK983061 DDG983058:DDG983061 DNC983058:DNC983061 DWY983058:DWY983061 EGU983058:EGU983061 EQQ983058:EQQ983061 FAM983058:FAM983061 FKI983058:FKI983061 FUE983058:FUE983061 GEA983058:GEA983061 GNW983058:GNW983061 GXS983058:GXS983061 HHO983058:HHO983061 HRK983058:HRK983061 IBG983058:IBG983061 ILC983058:ILC983061 IUY983058:IUY983061 JEU983058:JEU983061 JOQ983058:JOQ983061 JYM983058:JYM983061 KII983058:KII983061 KSE983058:KSE983061 LCA983058:LCA983061 LLW983058:LLW983061 LVS983058:LVS983061 MFO983058:MFO983061 MPK983058:MPK983061 MZG983058:MZG983061 NJC983058:NJC983061 NSY983058:NSY983061 OCU983058:OCU983061 OMQ983058:OMQ983061 OWM983058:OWM983061 PGI983058:PGI983061 PQE983058:PQE983061 QAA983058:QAA983061 QJW983058:QJW983061 QTS983058:QTS983061 RDO983058:RDO983061 RNK983058:RNK983061 RXG983058:RXG983061 SHC983058:SHC983061 SQY983058:SQY983061 TAU983058:TAU983061 TKQ983058:TKQ983061 TUM983058:TUM983061 UEI983058:UEI983061 UOE983058:UOE983061 UYA983058:UYA983061 VHW983058:VHW983061 VRS983058:VRS983061 WBO983058:WBO983061 WLK983058:WLK983061 IU18:IU22 SQ18:SQ22 ACM18:ACM22 AMI18:AMI22 AWE18:AWE22 BGA18:BGA22 BPW18:BPW22 BZS18:BZS22 CJO18:CJO22 CTK18:CTK22 DDG18:DDG22 DNC18:DNC22 DWY18:DWY22 EGU18:EGU22 EQQ18:EQQ22 FAM18:FAM22 FKI18:FKI22 FUE18:FUE22 GEA18:GEA22 GNW18:GNW22 GXS18:GXS22 HHO18:HHO22 HRK18:HRK22 IBG18:IBG22 ILC18:ILC22 IUY18:IUY22 JEU18:JEU22 JOQ18:JOQ22 JYM18:JYM22 KII18:KII22 KSE18:KSE22 LCA18:LCA22 LLW18:LLW22 LVS18:LVS22 MFO18:MFO22 MPK18:MPK22 MZG18:MZG22 NJC18:NJC22 NSY18:NSY22 OCU18:OCU22 OMQ18:OMQ22 OWM18:OWM22 PGI18:PGI22 PQE18:PQE22 QAA18:QAA22 QJW18:QJW22 QTS18:QTS22 RDO18:RDO22 RNK18:RNK22 RXG18:RXG22 SHC18:SHC22 SQY18:SQY22 TAU18:TAU22 TKQ18:TKQ22 TUM18:TUM22 UEI18:UEI22 UOE18:UOE22 UYA18:UYA22 VHW18:VHW22 VRS18:VRS22 WBO18:WBO22 WLK18:WLK22 WVG18:WVG22" xr:uid="{684022EA-8669-4655-A2EA-C1A40D7DCE16}">
      <formula1>0</formula1>
    </dataValidation>
  </dataValidations>
  <printOptions horizontalCentered="1"/>
  <pageMargins left="0.1" right="0.1" top="0.75" bottom="0.75" header="0.3" footer="0.3"/>
  <pageSetup paperSize="9" scale="64" orientation="landscape" horizontalDpi="300" verticalDpi="300" r:id="rId1"/>
  <headerFooter>
    <oddFooter>&amp;LSch I Qtr Sch Civil Item&amp;CPage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2D90-A20D-4E7C-BD48-DC669930FDAF}">
  <dimension ref="A1:Q1292"/>
  <sheetViews>
    <sheetView topLeftCell="A10" zoomScale="115" zoomScaleNormal="115" workbookViewId="0">
      <selection activeCell="G16" sqref="G16"/>
    </sheetView>
  </sheetViews>
  <sheetFormatPr defaultRowHeight="12.75"/>
  <cols>
    <col min="1" max="1" width="10.28515625" style="62" customWidth="1"/>
    <col min="2" max="2" width="20" style="62" customWidth="1"/>
    <col min="3" max="3" width="12.140625" style="62" customWidth="1"/>
    <col min="4" max="4" width="11.85546875" style="62" customWidth="1"/>
    <col min="5" max="5" width="10.140625" style="62" customWidth="1"/>
    <col min="6" max="6" width="17.42578125" style="62" customWidth="1"/>
    <col min="7" max="7" width="87.5703125" style="62" customWidth="1"/>
    <col min="8" max="8" width="8.42578125" style="62" customWidth="1"/>
    <col min="9" max="9" width="10.28515625" style="62" customWidth="1"/>
    <col min="10" max="10" width="14.85546875" style="62" customWidth="1"/>
    <col min="11" max="11" width="15.85546875" style="62" customWidth="1"/>
    <col min="12" max="12" width="14.85546875" style="62" customWidth="1"/>
    <col min="13" max="241" width="8.85546875" style="62"/>
    <col min="242" max="242" width="5.85546875" style="62" customWidth="1"/>
    <col min="243" max="243" width="8.42578125" style="62" customWidth="1"/>
    <col min="244" max="244" width="64.7109375" style="62" customWidth="1"/>
    <col min="245" max="246" width="8" style="62" customWidth="1"/>
    <col min="247" max="247" width="9.42578125" style="62" customWidth="1"/>
    <col min="248" max="248" width="9.85546875" style="62" customWidth="1"/>
    <col min="249" max="249" width="12.85546875" style="62" customWidth="1"/>
    <col min="250" max="497" width="8.85546875" style="62"/>
    <col min="498" max="498" width="5.85546875" style="62" customWidth="1"/>
    <col min="499" max="499" width="8.42578125" style="62" customWidth="1"/>
    <col min="500" max="500" width="64.7109375" style="62" customWidth="1"/>
    <col min="501" max="502" width="8" style="62" customWidth="1"/>
    <col min="503" max="503" width="9.42578125" style="62" customWidth="1"/>
    <col min="504" max="504" width="9.85546875" style="62" customWidth="1"/>
    <col min="505" max="505" width="12.85546875" style="62" customWidth="1"/>
    <col min="506" max="753" width="8.85546875" style="62"/>
    <col min="754" max="754" width="5.85546875" style="62" customWidth="1"/>
    <col min="755" max="755" width="8.42578125" style="62" customWidth="1"/>
    <col min="756" max="756" width="64.7109375" style="62" customWidth="1"/>
    <col min="757" max="758" width="8" style="62" customWidth="1"/>
    <col min="759" max="759" width="9.42578125" style="62" customWidth="1"/>
    <col min="760" max="760" width="9.85546875" style="62" customWidth="1"/>
    <col min="761" max="761" width="12.85546875" style="62" customWidth="1"/>
    <col min="762" max="1009" width="8.85546875" style="62"/>
    <col min="1010" max="1010" width="5.85546875" style="62" customWidth="1"/>
    <col min="1011" max="1011" width="8.42578125" style="62" customWidth="1"/>
    <col min="1012" max="1012" width="64.7109375" style="62" customWidth="1"/>
    <col min="1013" max="1014" width="8" style="62" customWidth="1"/>
    <col min="1015" max="1015" width="9.42578125" style="62" customWidth="1"/>
    <col min="1016" max="1016" width="9.85546875" style="62" customWidth="1"/>
    <col min="1017" max="1017" width="12.85546875" style="62" customWidth="1"/>
    <col min="1018" max="1265" width="8.85546875" style="62"/>
    <col min="1266" max="1266" width="5.85546875" style="62" customWidth="1"/>
    <col min="1267" max="1267" width="8.42578125" style="62" customWidth="1"/>
    <col min="1268" max="1268" width="64.7109375" style="62" customWidth="1"/>
    <col min="1269" max="1270" width="8" style="62" customWidth="1"/>
    <col min="1271" max="1271" width="9.42578125" style="62" customWidth="1"/>
    <col min="1272" max="1272" width="9.85546875" style="62" customWidth="1"/>
    <col min="1273" max="1273" width="12.85546875" style="62" customWidth="1"/>
    <col min="1274" max="1521" width="8.85546875" style="62"/>
    <col min="1522" max="1522" width="5.85546875" style="62" customWidth="1"/>
    <col min="1523" max="1523" width="8.42578125" style="62" customWidth="1"/>
    <col min="1524" max="1524" width="64.7109375" style="62" customWidth="1"/>
    <col min="1525" max="1526" width="8" style="62" customWidth="1"/>
    <col min="1527" max="1527" width="9.42578125" style="62" customWidth="1"/>
    <col min="1528" max="1528" width="9.85546875" style="62" customWidth="1"/>
    <col min="1529" max="1529" width="12.85546875" style="62" customWidth="1"/>
    <col min="1530" max="1777" width="8.85546875" style="62"/>
    <col min="1778" max="1778" width="5.85546875" style="62" customWidth="1"/>
    <col min="1779" max="1779" width="8.42578125" style="62" customWidth="1"/>
    <col min="1780" max="1780" width="64.7109375" style="62" customWidth="1"/>
    <col min="1781" max="1782" width="8" style="62" customWidth="1"/>
    <col min="1783" max="1783" width="9.42578125" style="62" customWidth="1"/>
    <col min="1784" max="1784" width="9.85546875" style="62" customWidth="1"/>
    <col min="1785" max="1785" width="12.85546875" style="62" customWidth="1"/>
    <col min="1786" max="2033" width="8.85546875" style="62"/>
    <col min="2034" max="2034" width="5.85546875" style="62" customWidth="1"/>
    <col min="2035" max="2035" width="8.42578125" style="62" customWidth="1"/>
    <col min="2036" max="2036" width="64.7109375" style="62" customWidth="1"/>
    <col min="2037" max="2038" width="8" style="62" customWidth="1"/>
    <col min="2039" max="2039" width="9.42578125" style="62" customWidth="1"/>
    <col min="2040" max="2040" width="9.85546875" style="62" customWidth="1"/>
    <col min="2041" max="2041" width="12.85546875" style="62" customWidth="1"/>
    <col min="2042" max="2289" width="8.85546875" style="62"/>
    <col min="2290" max="2290" width="5.85546875" style="62" customWidth="1"/>
    <col min="2291" max="2291" width="8.42578125" style="62" customWidth="1"/>
    <col min="2292" max="2292" width="64.7109375" style="62" customWidth="1"/>
    <col min="2293" max="2294" width="8" style="62" customWidth="1"/>
    <col min="2295" max="2295" width="9.42578125" style="62" customWidth="1"/>
    <col min="2296" max="2296" width="9.85546875" style="62" customWidth="1"/>
    <col min="2297" max="2297" width="12.85546875" style="62" customWidth="1"/>
    <col min="2298" max="2545" width="8.85546875" style="62"/>
    <col min="2546" max="2546" width="5.85546875" style="62" customWidth="1"/>
    <col min="2547" max="2547" width="8.42578125" style="62" customWidth="1"/>
    <col min="2548" max="2548" width="64.7109375" style="62" customWidth="1"/>
    <col min="2549" max="2550" width="8" style="62" customWidth="1"/>
    <col min="2551" max="2551" width="9.42578125" style="62" customWidth="1"/>
    <col min="2552" max="2552" width="9.85546875" style="62" customWidth="1"/>
    <col min="2553" max="2553" width="12.85546875" style="62" customWidth="1"/>
    <col min="2554" max="2801" width="8.85546875" style="62"/>
    <col min="2802" max="2802" width="5.85546875" style="62" customWidth="1"/>
    <col min="2803" max="2803" width="8.42578125" style="62" customWidth="1"/>
    <col min="2804" max="2804" width="64.7109375" style="62" customWidth="1"/>
    <col min="2805" max="2806" width="8" style="62" customWidth="1"/>
    <col min="2807" max="2807" width="9.42578125" style="62" customWidth="1"/>
    <col min="2808" max="2808" width="9.85546875" style="62" customWidth="1"/>
    <col min="2809" max="2809" width="12.85546875" style="62" customWidth="1"/>
    <col min="2810" max="3057" width="8.85546875" style="62"/>
    <col min="3058" max="3058" width="5.85546875" style="62" customWidth="1"/>
    <col min="3059" max="3059" width="8.42578125" style="62" customWidth="1"/>
    <col min="3060" max="3060" width="64.7109375" style="62" customWidth="1"/>
    <col min="3061" max="3062" width="8" style="62" customWidth="1"/>
    <col min="3063" max="3063" width="9.42578125" style="62" customWidth="1"/>
    <col min="3064" max="3064" width="9.85546875" style="62" customWidth="1"/>
    <col min="3065" max="3065" width="12.85546875" style="62" customWidth="1"/>
    <col min="3066" max="3313" width="8.85546875" style="62"/>
    <col min="3314" max="3314" width="5.85546875" style="62" customWidth="1"/>
    <col min="3315" max="3315" width="8.42578125" style="62" customWidth="1"/>
    <col min="3316" max="3316" width="64.7109375" style="62" customWidth="1"/>
    <col min="3317" max="3318" width="8" style="62" customWidth="1"/>
    <col min="3319" max="3319" width="9.42578125" style="62" customWidth="1"/>
    <col min="3320" max="3320" width="9.85546875" style="62" customWidth="1"/>
    <col min="3321" max="3321" width="12.85546875" style="62" customWidth="1"/>
    <col min="3322" max="3569" width="8.85546875" style="62"/>
    <col min="3570" max="3570" width="5.85546875" style="62" customWidth="1"/>
    <col min="3571" max="3571" width="8.42578125" style="62" customWidth="1"/>
    <col min="3572" max="3572" width="64.7109375" style="62" customWidth="1"/>
    <col min="3573" max="3574" width="8" style="62" customWidth="1"/>
    <col min="3575" max="3575" width="9.42578125" style="62" customWidth="1"/>
    <col min="3576" max="3576" width="9.85546875" style="62" customWidth="1"/>
    <col min="3577" max="3577" width="12.85546875" style="62" customWidth="1"/>
    <col min="3578" max="3825" width="8.85546875" style="62"/>
    <col min="3826" max="3826" width="5.85546875" style="62" customWidth="1"/>
    <col min="3827" max="3827" width="8.42578125" style="62" customWidth="1"/>
    <col min="3828" max="3828" width="64.7109375" style="62" customWidth="1"/>
    <col min="3829" max="3830" width="8" style="62" customWidth="1"/>
    <col min="3831" max="3831" width="9.42578125" style="62" customWidth="1"/>
    <col min="3832" max="3832" width="9.85546875" style="62" customWidth="1"/>
    <col min="3833" max="3833" width="12.85546875" style="62" customWidth="1"/>
    <col min="3834" max="4081" width="8.85546875" style="62"/>
    <col min="4082" max="4082" width="5.85546875" style="62" customWidth="1"/>
    <col min="4083" max="4083" width="8.42578125" style="62" customWidth="1"/>
    <col min="4084" max="4084" width="64.7109375" style="62" customWidth="1"/>
    <col min="4085" max="4086" width="8" style="62" customWidth="1"/>
    <col min="4087" max="4087" width="9.42578125" style="62" customWidth="1"/>
    <col min="4088" max="4088" width="9.85546875" style="62" customWidth="1"/>
    <col min="4089" max="4089" width="12.85546875" style="62" customWidth="1"/>
    <col min="4090" max="4337" width="8.85546875" style="62"/>
    <col min="4338" max="4338" width="5.85546875" style="62" customWidth="1"/>
    <col min="4339" max="4339" width="8.42578125" style="62" customWidth="1"/>
    <col min="4340" max="4340" width="64.7109375" style="62" customWidth="1"/>
    <col min="4341" max="4342" width="8" style="62" customWidth="1"/>
    <col min="4343" max="4343" width="9.42578125" style="62" customWidth="1"/>
    <col min="4344" max="4344" width="9.85546875" style="62" customWidth="1"/>
    <col min="4345" max="4345" width="12.85546875" style="62" customWidth="1"/>
    <col min="4346" max="4593" width="8.85546875" style="62"/>
    <col min="4594" max="4594" width="5.85546875" style="62" customWidth="1"/>
    <col min="4595" max="4595" width="8.42578125" style="62" customWidth="1"/>
    <col min="4596" max="4596" width="64.7109375" style="62" customWidth="1"/>
    <col min="4597" max="4598" width="8" style="62" customWidth="1"/>
    <col min="4599" max="4599" width="9.42578125" style="62" customWidth="1"/>
    <col min="4600" max="4600" width="9.85546875" style="62" customWidth="1"/>
    <col min="4601" max="4601" width="12.85546875" style="62" customWidth="1"/>
    <col min="4602" max="4849" width="8.85546875" style="62"/>
    <col min="4850" max="4850" width="5.85546875" style="62" customWidth="1"/>
    <col min="4851" max="4851" width="8.42578125" style="62" customWidth="1"/>
    <col min="4852" max="4852" width="64.7109375" style="62" customWidth="1"/>
    <col min="4853" max="4854" width="8" style="62" customWidth="1"/>
    <col min="4855" max="4855" width="9.42578125" style="62" customWidth="1"/>
    <col min="4856" max="4856" width="9.85546875" style="62" customWidth="1"/>
    <col min="4857" max="4857" width="12.85546875" style="62" customWidth="1"/>
    <col min="4858" max="5105" width="8.85546875" style="62"/>
    <col min="5106" max="5106" width="5.85546875" style="62" customWidth="1"/>
    <col min="5107" max="5107" width="8.42578125" style="62" customWidth="1"/>
    <col min="5108" max="5108" width="64.7109375" style="62" customWidth="1"/>
    <col min="5109" max="5110" width="8" style="62" customWidth="1"/>
    <col min="5111" max="5111" width="9.42578125" style="62" customWidth="1"/>
    <col min="5112" max="5112" width="9.85546875" style="62" customWidth="1"/>
    <col min="5113" max="5113" width="12.85546875" style="62" customWidth="1"/>
    <col min="5114" max="5361" width="8.85546875" style="62"/>
    <col min="5362" max="5362" width="5.85546875" style="62" customWidth="1"/>
    <col min="5363" max="5363" width="8.42578125" style="62" customWidth="1"/>
    <col min="5364" max="5364" width="64.7109375" style="62" customWidth="1"/>
    <col min="5365" max="5366" width="8" style="62" customWidth="1"/>
    <col min="5367" max="5367" width="9.42578125" style="62" customWidth="1"/>
    <col min="5368" max="5368" width="9.85546875" style="62" customWidth="1"/>
    <col min="5369" max="5369" width="12.85546875" style="62" customWidth="1"/>
    <col min="5370" max="5617" width="8.85546875" style="62"/>
    <col min="5618" max="5618" width="5.85546875" style="62" customWidth="1"/>
    <col min="5619" max="5619" width="8.42578125" style="62" customWidth="1"/>
    <col min="5620" max="5620" width="64.7109375" style="62" customWidth="1"/>
    <col min="5621" max="5622" width="8" style="62" customWidth="1"/>
    <col min="5623" max="5623" width="9.42578125" style="62" customWidth="1"/>
    <col min="5624" max="5624" width="9.85546875" style="62" customWidth="1"/>
    <col min="5625" max="5625" width="12.85546875" style="62" customWidth="1"/>
    <col min="5626" max="5873" width="8.85546875" style="62"/>
    <col min="5874" max="5874" width="5.85546875" style="62" customWidth="1"/>
    <col min="5875" max="5875" width="8.42578125" style="62" customWidth="1"/>
    <col min="5876" max="5876" width="64.7109375" style="62" customWidth="1"/>
    <col min="5877" max="5878" width="8" style="62" customWidth="1"/>
    <col min="5879" max="5879" width="9.42578125" style="62" customWidth="1"/>
    <col min="5880" max="5880" width="9.85546875" style="62" customWidth="1"/>
    <col min="5881" max="5881" width="12.85546875" style="62" customWidth="1"/>
    <col min="5882" max="6129" width="8.85546875" style="62"/>
    <col min="6130" max="6130" width="5.85546875" style="62" customWidth="1"/>
    <col min="6131" max="6131" width="8.42578125" style="62" customWidth="1"/>
    <col min="6132" max="6132" width="64.7109375" style="62" customWidth="1"/>
    <col min="6133" max="6134" width="8" style="62" customWidth="1"/>
    <col min="6135" max="6135" width="9.42578125" style="62" customWidth="1"/>
    <col min="6136" max="6136" width="9.85546875" style="62" customWidth="1"/>
    <col min="6137" max="6137" width="12.85546875" style="62" customWidth="1"/>
    <col min="6138" max="6385" width="8.85546875" style="62"/>
    <col min="6386" max="6386" width="5.85546875" style="62" customWidth="1"/>
    <col min="6387" max="6387" width="8.42578125" style="62" customWidth="1"/>
    <col min="6388" max="6388" width="64.7109375" style="62" customWidth="1"/>
    <col min="6389" max="6390" width="8" style="62" customWidth="1"/>
    <col min="6391" max="6391" width="9.42578125" style="62" customWidth="1"/>
    <col min="6392" max="6392" width="9.85546875" style="62" customWidth="1"/>
    <col min="6393" max="6393" width="12.85546875" style="62" customWidth="1"/>
    <col min="6394" max="6641" width="8.85546875" style="62"/>
    <col min="6642" max="6642" width="5.85546875" style="62" customWidth="1"/>
    <col min="6643" max="6643" width="8.42578125" style="62" customWidth="1"/>
    <col min="6644" max="6644" width="64.7109375" style="62" customWidth="1"/>
    <col min="6645" max="6646" width="8" style="62" customWidth="1"/>
    <col min="6647" max="6647" width="9.42578125" style="62" customWidth="1"/>
    <col min="6648" max="6648" width="9.85546875" style="62" customWidth="1"/>
    <col min="6649" max="6649" width="12.85546875" style="62" customWidth="1"/>
    <col min="6650" max="6897" width="8.85546875" style="62"/>
    <col min="6898" max="6898" width="5.85546875" style="62" customWidth="1"/>
    <col min="6899" max="6899" width="8.42578125" style="62" customWidth="1"/>
    <col min="6900" max="6900" width="64.7109375" style="62" customWidth="1"/>
    <col min="6901" max="6902" width="8" style="62" customWidth="1"/>
    <col min="6903" max="6903" width="9.42578125" style="62" customWidth="1"/>
    <col min="6904" max="6904" width="9.85546875" style="62" customWidth="1"/>
    <col min="6905" max="6905" width="12.85546875" style="62" customWidth="1"/>
    <col min="6906" max="7153" width="8.85546875" style="62"/>
    <col min="7154" max="7154" width="5.85546875" style="62" customWidth="1"/>
    <col min="7155" max="7155" width="8.42578125" style="62" customWidth="1"/>
    <col min="7156" max="7156" width="64.7109375" style="62" customWidth="1"/>
    <col min="7157" max="7158" width="8" style="62" customWidth="1"/>
    <col min="7159" max="7159" width="9.42578125" style="62" customWidth="1"/>
    <col min="7160" max="7160" width="9.85546875" style="62" customWidth="1"/>
    <col min="7161" max="7161" width="12.85546875" style="62" customWidth="1"/>
    <col min="7162" max="7409" width="8.85546875" style="62"/>
    <col min="7410" max="7410" width="5.85546875" style="62" customWidth="1"/>
    <col min="7411" max="7411" width="8.42578125" style="62" customWidth="1"/>
    <col min="7412" max="7412" width="64.7109375" style="62" customWidth="1"/>
    <col min="7413" max="7414" width="8" style="62" customWidth="1"/>
    <col min="7415" max="7415" width="9.42578125" style="62" customWidth="1"/>
    <col min="7416" max="7416" width="9.85546875" style="62" customWidth="1"/>
    <col min="7417" max="7417" width="12.85546875" style="62" customWidth="1"/>
    <col min="7418" max="7665" width="8.85546875" style="62"/>
    <col min="7666" max="7666" width="5.85546875" style="62" customWidth="1"/>
    <col min="7667" max="7667" width="8.42578125" style="62" customWidth="1"/>
    <col min="7668" max="7668" width="64.7109375" style="62" customWidth="1"/>
    <col min="7669" max="7670" width="8" style="62" customWidth="1"/>
    <col min="7671" max="7671" width="9.42578125" style="62" customWidth="1"/>
    <col min="7672" max="7672" width="9.85546875" style="62" customWidth="1"/>
    <col min="7673" max="7673" width="12.85546875" style="62" customWidth="1"/>
    <col min="7674" max="7921" width="8.85546875" style="62"/>
    <col min="7922" max="7922" width="5.85546875" style="62" customWidth="1"/>
    <col min="7923" max="7923" width="8.42578125" style="62" customWidth="1"/>
    <col min="7924" max="7924" width="64.7109375" style="62" customWidth="1"/>
    <col min="7925" max="7926" width="8" style="62" customWidth="1"/>
    <col min="7927" max="7927" width="9.42578125" style="62" customWidth="1"/>
    <col min="7928" max="7928" width="9.85546875" style="62" customWidth="1"/>
    <col min="7929" max="7929" width="12.85546875" style="62" customWidth="1"/>
    <col min="7930" max="8177" width="8.85546875" style="62"/>
    <col min="8178" max="8178" width="5.85546875" style="62" customWidth="1"/>
    <col min="8179" max="8179" width="8.42578125" style="62" customWidth="1"/>
    <col min="8180" max="8180" width="64.7109375" style="62" customWidth="1"/>
    <col min="8181" max="8182" width="8" style="62" customWidth="1"/>
    <col min="8183" max="8183" width="9.42578125" style="62" customWidth="1"/>
    <col min="8184" max="8184" width="9.85546875" style="62" customWidth="1"/>
    <col min="8185" max="8185" width="12.85546875" style="62" customWidth="1"/>
    <col min="8186" max="8433" width="8.85546875" style="62"/>
    <col min="8434" max="8434" width="5.85546875" style="62" customWidth="1"/>
    <col min="8435" max="8435" width="8.42578125" style="62" customWidth="1"/>
    <col min="8436" max="8436" width="64.7109375" style="62" customWidth="1"/>
    <col min="8437" max="8438" width="8" style="62" customWidth="1"/>
    <col min="8439" max="8439" width="9.42578125" style="62" customWidth="1"/>
    <col min="8440" max="8440" width="9.85546875" style="62" customWidth="1"/>
    <col min="8441" max="8441" width="12.85546875" style="62" customWidth="1"/>
    <col min="8442" max="8689" width="8.85546875" style="62"/>
    <col min="8690" max="8690" width="5.85546875" style="62" customWidth="1"/>
    <col min="8691" max="8691" width="8.42578125" style="62" customWidth="1"/>
    <col min="8692" max="8692" width="64.7109375" style="62" customWidth="1"/>
    <col min="8693" max="8694" width="8" style="62" customWidth="1"/>
    <col min="8695" max="8695" width="9.42578125" style="62" customWidth="1"/>
    <col min="8696" max="8696" width="9.85546875" style="62" customWidth="1"/>
    <col min="8697" max="8697" width="12.85546875" style="62" customWidth="1"/>
    <col min="8698" max="8945" width="8.85546875" style="62"/>
    <col min="8946" max="8946" width="5.85546875" style="62" customWidth="1"/>
    <col min="8947" max="8947" width="8.42578125" style="62" customWidth="1"/>
    <col min="8948" max="8948" width="64.7109375" style="62" customWidth="1"/>
    <col min="8949" max="8950" width="8" style="62" customWidth="1"/>
    <col min="8951" max="8951" width="9.42578125" style="62" customWidth="1"/>
    <col min="8952" max="8952" width="9.85546875" style="62" customWidth="1"/>
    <col min="8953" max="8953" width="12.85546875" style="62" customWidth="1"/>
    <col min="8954" max="9201" width="8.85546875" style="62"/>
    <col min="9202" max="9202" width="5.85546875" style="62" customWidth="1"/>
    <col min="9203" max="9203" width="8.42578125" style="62" customWidth="1"/>
    <col min="9204" max="9204" width="64.7109375" style="62" customWidth="1"/>
    <col min="9205" max="9206" width="8" style="62" customWidth="1"/>
    <col min="9207" max="9207" width="9.42578125" style="62" customWidth="1"/>
    <col min="9208" max="9208" width="9.85546875" style="62" customWidth="1"/>
    <col min="9209" max="9209" width="12.85546875" style="62" customWidth="1"/>
    <col min="9210" max="9457" width="8.85546875" style="62"/>
    <col min="9458" max="9458" width="5.85546875" style="62" customWidth="1"/>
    <col min="9459" max="9459" width="8.42578125" style="62" customWidth="1"/>
    <col min="9460" max="9460" width="64.7109375" style="62" customWidth="1"/>
    <col min="9461" max="9462" width="8" style="62" customWidth="1"/>
    <col min="9463" max="9463" width="9.42578125" style="62" customWidth="1"/>
    <col min="9464" max="9464" width="9.85546875" style="62" customWidth="1"/>
    <col min="9465" max="9465" width="12.85546875" style="62" customWidth="1"/>
    <col min="9466" max="9713" width="8.85546875" style="62"/>
    <col min="9714" max="9714" width="5.85546875" style="62" customWidth="1"/>
    <col min="9715" max="9715" width="8.42578125" style="62" customWidth="1"/>
    <col min="9716" max="9716" width="64.7109375" style="62" customWidth="1"/>
    <col min="9717" max="9718" width="8" style="62" customWidth="1"/>
    <col min="9719" max="9719" width="9.42578125" style="62" customWidth="1"/>
    <col min="9720" max="9720" width="9.85546875" style="62" customWidth="1"/>
    <col min="9721" max="9721" width="12.85546875" style="62" customWidth="1"/>
    <col min="9722" max="9969" width="8.85546875" style="62"/>
    <col min="9970" max="9970" width="5.85546875" style="62" customWidth="1"/>
    <col min="9971" max="9971" width="8.42578125" style="62" customWidth="1"/>
    <col min="9972" max="9972" width="64.7109375" style="62" customWidth="1"/>
    <col min="9973" max="9974" width="8" style="62" customWidth="1"/>
    <col min="9975" max="9975" width="9.42578125" style="62" customWidth="1"/>
    <col min="9976" max="9976" width="9.85546875" style="62" customWidth="1"/>
    <col min="9977" max="9977" width="12.85546875" style="62" customWidth="1"/>
    <col min="9978" max="10225" width="8.85546875" style="62"/>
    <col min="10226" max="10226" width="5.85546875" style="62" customWidth="1"/>
    <col min="10227" max="10227" width="8.42578125" style="62" customWidth="1"/>
    <col min="10228" max="10228" width="64.7109375" style="62" customWidth="1"/>
    <col min="10229" max="10230" width="8" style="62" customWidth="1"/>
    <col min="10231" max="10231" width="9.42578125" style="62" customWidth="1"/>
    <col min="10232" max="10232" width="9.85546875" style="62" customWidth="1"/>
    <col min="10233" max="10233" width="12.85546875" style="62" customWidth="1"/>
    <col min="10234" max="10481" width="8.85546875" style="62"/>
    <col min="10482" max="10482" width="5.85546875" style="62" customWidth="1"/>
    <col min="10483" max="10483" width="8.42578125" style="62" customWidth="1"/>
    <col min="10484" max="10484" width="64.7109375" style="62" customWidth="1"/>
    <col min="10485" max="10486" width="8" style="62" customWidth="1"/>
    <col min="10487" max="10487" width="9.42578125" style="62" customWidth="1"/>
    <col min="10488" max="10488" width="9.85546875" style="62" customWidth="1"/>
    <col min="10489" max="10489" width="12.85546875" style="62" customWidth="1"/>
    <col min="10490" max="10737" width="8.85546875" style="62"/>
    <col min="10738" max="10738" width="5.85546875" style="62" customWidth="1"/>
    <col min="10739" max="10739" width="8.42578125" style="62" customWidth="1"/>
    <col min="10740" max="10740" width="64.7109375" style="62" customWidth="1"/>
    <col min="10741" max="10742" width="8" style="62" customWidth="1"/>
    <col min="10743" max="10743" width="9.42578125" style="62" customWidth="1"/>
    <col min="10744" max="10744" width="9.85546875" style="62" customWidth="1"/>
    <col min="10745" max="10745" width="12.85546875" style="62" customWidth="1"/>
    <col min="10746" max="10993" width="8.85546875" style="62"/>
    <col min="10994" max="10994" width="5.85546875" style="62" customWidth="1"/>
    <col min="10995" max="10995" width="8.42578125" style="62" customWidth="1"/>
    <col min="10996" max="10996" width="64.7109375" style="62" customWidth="1"/>
    <col min="10997" max="10998" width="8" style="62" customWidth="1"/>
    <col min="10999" max="10999" width="9.42578125" style="62" customWidth="1"/>
    <col min="11000" max="11000" width="9.85546875" style="62" customWidth="1"/>
    <col min="11001" max="11001" width="12.85546875" style="62" customWidth="1"/>
    <col min="11002" max="11249" width="8.85546875" style="62"/>
    <col min="11250" max="11250" width="5.85546875" style="62" customWidth="1"/>
    <col min="11251" max="11251" width="8.42578125" style="62" customWidth="1"/>
    <col min="11252" max="11252" width="64.7109375" style="62" customWidth="1"/>
    <col min="11253" max="11254" width="8" style="62" customWidth="1"/>
    <col min="11255" max="11255" width="9.42578125" style="62" customWidth="1"/>
    <col min="11256" max="11256" width="9.85546875" style="62" customWidth="1"/>
    <col min="11257" max="11257" width="12.85546875" style="62" customWidth="1"/>
    <col min="11258" max="11505" width="8.85546875" style="62"/>
    <col min="11506" max="11506" width="5.85546875" style="62" customWidth="1"/>
    <col min="11507" max="11507" width="8.42578125" style="62" customWidth="1"/>
    <col min="11508" max="11508" width="64.7109375" style="62" customWidth="1"/>
    <col min="11509" max="11510" width="8" style="62" customWidth="1"/>
    <col min="11511" max="11511" width="9.42578125" style="62" customWidth="1"/>
    <col min="11512" max="11512" width="9.85546875" style="62" customWidth="1"/>
    <col min="11513" max="11513" width="12.85546875" style="62" customWidth="1"/>
    <col min="11514" max="11761" width="8.85546875" style="62"/>
    <col min="11762" max="11762" width="5.85546875" style="62" customWidth="1"/>
    <col min="11763" max="11763" width="8.42578125" style="62" customWidth="1"/>
    <col min="11764" max="11764" width="64.7109375" style="62" customWidth="1"/>
    <col min="11765" max="11766" width="8" style="62" customWidth="1"/>
    <col min="11767" max="11767" width="9.42578125" style="62" customWidth="1"/>
    <col min="11768" max="11768" width="9.85546875" style="62" customWidth="1"/>
    <col min="11769" max="11769" width="12.85546875" style="62" customWidth="1"/>
    <col min="11770" max="12017" width="8.85546875" style="62"/>
    <col min="12018" max="12018" width="5.85546875" style="62" customWidth="1"/>
    <col min="12019" max="12019" width="8.42578125" style="62" customWidth="1"/>
    <col min="12020" max="12020" width="64.7109375" style="62" customWidth="1"/>
    <col min="12021" max="12022" width="8" style="62" customWidth="1"/>
    <col min="12023" max="12023" width="9.42578125" style="62" customWidth="1"/>
    <col min="12024" max="12024" width="9.85546875" style="62" customWidth="1"/>
    <col min="12025" max="12025" width="12.85546875" style="62" customWidth="1"/>
    <col min="12026" max="12273" width="8.85546875" style="62"/>
    <col min="12274" max="12274" width="5.85546875" style="62" customWidth="1"/>
    <col min="12275" max="12275" width="8.42578125" style="62" customWidth="1"/>
    <col min="12276" max="12276" width="64.7109375" style="62" customWidth="1"/>
    <col min="12277" max="12278" width="8" style="62" customWidth="1"/>
    <col min="12279" max="12279" width="9.42578125" style="62" customWidth="1"/>
    <col min="12280" max="12280" width="9.85546875" style="62" customWidth="1"/>
    <col min="12281" max="12281" width="12.85546875" style="62" customWidth="1"/>
    <col min="12282" max="12529" width="8.85546875" style="62"/>
    <col min="12530" max="12530" width="5.85546875" style="62" customWidth="1"/>
    <col min="12531" max="12531" width="8.42578125" style="62" customWidth="1"/>
    <col min="12532" max="12532" width="64.7109375" style="62" customWidth="1"/>
    <col min="12533" max="12534" width="8" style="62" customWidth="1"/>
    <col min="12535" max="12535" width="9.42578125" style="62" customWidth="1"/>
    <col min="12536" max="12536" width="9.85546875" style="62" customWidth="1"/>
    <col min="12537" max="12537" width="12.85546875" style="62" customWidth="1"/>
    <col min="12538" max="12785" width="8.85546875" style="62"/>
    <col min="12786" max="12786" width="5.85546875" style="62" customWidth="1"/>
    <col min="12787" max="12787" width="8.42578125" style="62" customWidth="1"/>
    <col min="12788" max="12788" width="64.7109375" style="62" customWidth="1"/>
    <col min="12789" max="12790" width="8" style="62" customWidth="1"/>
    <col min="12791" max="12791" width="9.42578125" style="62" customWidth="1"/>
    <col min="12792" max="12792" width="9.85546875" style="62" customWidth="1"/>
    <col min="12793" max="12793" width="12.85546875" style="62" customWidth="1"/>
    <col min="12794" max="13041" width="8.85546875" style="62"/>
    <col min="13042" max="13042" width="5.85546875" style="62" customWidth="1"/>
    <col min="13043" max="13043" width="8.42578125" style="62" customWidth="1"/>
    <col min="13044" max="13044" width="64.7109375" style="62" customWidth="1"/>
    <col min="13045" max="13046" width="8" style="62" customWidth="1"/>
    <col min="13047" max="13047" width="9.42578125" style="62" customWidth="1"/>
    <col min="13048" max="13048" width="9.85546875" style="62" customWidth="1"/>
    <col min="13049" max="13049" width="12.85546875" style="62" customWidth="1"/>
    <col min="13050" max="13297" width="8.85546875" style="62"/>
    <col min="13298" max="13298" width="5.85546875" style="62" customWidth="1"/>
    <col min="13299" max="13299" width="8.42578125" style="62" customWidth="1"/>
    <col min="13300" max="13300" width="64.7109375" style="62" customWidth="1"/>
    <col min="13301" max="13302" width="8" style="62" customWidth="1"/>
    <col min="13303" max="13303" width="9.42578125" style="62" customWidth="1"/>
    <col min="13304" max="13304" width="9.85546875" style="62" customWidth="1"/>
    <col min="13305" max="13305" width="12.85546875" style="62" customWidth="1"/>
    <col min="13306" max="13553" width="8.85546875" style="62"/>
    <col min="13554" max="13554" width="5.85546875" style="62" customWidth="1"/>
    <col min="13555" max="13555" width="8.42578125" style="62" customWidth="1"/>
    <col min="13556" max="13556" width="64.7109375" style="62" customWidth="1"/>
    <col min="13557" max="13558" width="8" style="62" customWidth="1"/>
    <col min="13559" max="13559" width="9.42578125" style="62" customWidth="1"/>
    <col min="13560" max="13560" width="9.85546875" style="62" customWidth="1"/>
    <col min="13561" max="13561" width="12.85546875" style="62" customWidth="1"/>
    <col min="13562" max="13809" width="8.85546875" style="62"/>
    <col min="13810" max="13810" width="5.85546875" style="62" customWidth="1"/>
    <col min="13811" max="13811" width="8.42578125" style="62" customWidth="1"/>
    <col min="13812" max="13812" width="64.7109375" style="62" customWidth="1"/>
    <col min="13813" max="13814" width="8" style="62" customWidth="1"/>
    <col min="13815" max="13815" width="9.42578125" style="62" customWidth="1"/>
    <col min="13816" max="13816" width="9.85546875" style="62" customWidth="1"/>
    <col min="13817" max="13817" width="12.85546875" style="62" customWidth="1"/>
    <col min="13818" max="14065" width="8.85546875" style="62"/>
    <col min="14066" max="14066" width="5.85546875" style="62" customWidth="1"/>
    <col min="14067" max="14067" width="8.42578125" style="62" customWidth="1"/>
    <col min="14068" max="14068" width="64.7109375" style="62" customWidth="1"/>
    <col min="14069" max="14070" width="8" style="62" customWidth="1"/>
    <col min="14071" max="14071" width="9.42578125" style="62" customWidth="1"/>
    <col min="14072" max="14072" width="9.85546875" style="62" customWidth="1"/>
    <col min="14073" max="14073" width="12.85546875" style="62" customWidth="1"/>
    <col min="14074" max="14321" width="8.85546875" style="62"/>
    <col min="14322" max="14322" width="5.85546875" style="62" customWidth="1"/>
    <col min="14323" max="14323" width="8.42578125" style="62" customWidth="1"/>
    <col min="14324" max="14324" width="64.7109375" style="62" customWidth="1"/>
    <col min="14325" max="14326" width="8" style="62" customWidth="1"/>
    <col min="14327" max="14327" width="9.42578125" style="62" customWidth="1"/>
    <col min="14328" max="14328" width="9.85546875" style="62" customWidth="1"/>
    <col min="14329" max="14329" width="12.85546875" style="62" customWidth="1"/>
    <col min="14330" max="14577" width="8.85546875" style="62"/>
    <col min="14578" max="14578" width="5.85546875" style="62" customWidth="1"/>
    <col min="14579" max="14579" width="8.42578125" style="62" customWidth="1"/>
    <col min="14580" max="14580" width="64.7109375" style="62" customWidth="1"/>
    <col min="14581" max="14582" width="8" style="62" customWidth="1"/>
    <col min="14583" max="14583" width="9.42578125" style="62" customWidth="1"/>
    <col min="14584" max="14584" width="9.85546875" style="62" customWidth="1"/>
    <col min="14585" max="14585" width="12.85546875" style="62" customWidth="1"/>
    <col min="14586" max="14833" width="8.85546875" style="62"/>
    <col min="14834" max="14834" width="5.85546875" style="62" customWidth="1"/>
    <col min="14835" max="14835" width="8.42578125" style="62" customWidth="1"/>
    <col min="14836" max="14836" width="64.7109375" style="62" customWidth="1"/>
    <col min="14837" max="14838" width="8" style="62" customWidth="1"/>
    <col min="14839" max="14839" width="9.42578125" style="62" customWidth="1"/>
    <col min="14840" max="14840" width="9.85546875" style="62" customWidth="1"/>
    <col min="14841" max="14841" width="12.85546875" style="62" customWidth="1"/>
    <col min="14842" max="15089" width="8.85546875" style="62"/>
    <col min="15090" max="15090" width="5.85546875" style="62" customWidth="1"/>
    <col min="15091" max="15091" width="8.42578125" style="62" customWidth="1"/>
    <col min="15092" max="15092" width="64.7109375" style="62" customWidth="1"/>
    <col min="15093" max="15094" width="8" style="62" customWidth="1"/>
    <col min="15095" max="15095" width="9.42578125" style="62" customWidth="1"/>
    <col min="15096" max="15096" width="9.85546875" style="62" customWidth="1"/>
    <col min="15097" max="15097" width="12.85546875" style="62" customWidth="1"/>
    <col min="15098" max="15345" width="8.85546875" style="62"/>
    <col min="15346" max="15346" width="5.85546875" style="62" customWidth="1"/>
    <col min="15347" max="15347" width="8.42578125" style="62" customWidth="1"/>
    <col min="15348" max="15348" width="64.7109375" style="62" customWidth="1"/>
    <col min="15349" max="15350" width="8" style="62" customWidth="1"/>
    <col min="15351" max="15351" width="9.42578125" style="62" customWidth="1"/>
    <col min="15352" max="15352" width="9.85546875" style="62" customWidth="1"/>
    <col min="15353" max="15353" width="12.85546875" style="62" customWidth="1"/>
    <col min="15354" max="15601" width="8.85546875" style="62"/>
    <col min="15602" max="15602" width="5.85546875" style="62" customWidth="1"/>
    <col min="15603" max="15603" width="8.42578125" style="62" customWidth="1"/>
    <col min="15604" max="15604" width="64.7109375" style="62" customWidth="1"/>
    <col min="15605" max="15606" width="8" style="62" customWidth="1"/>
    <col min="15607" max="15607" width="9.42578125" style="62" customWidth="1"/>
    <col min="15608" max="15608" width="9.85546875" style="62" customWidth="1"/>
    <col min="15609" max="15609" width="12.85546875" style="62" customWidth="1"/>
    <col min="15610" max="15857" width="8.85546875" style="62"/>
    <col min="15858" max="15858" width="5.85546875" style="62" customWidth="1"/>
    <col min="15859" max="15859" width="8.42578125" style="62" customWidth="1"/>
    <col min="15860" max="15860" width="64.7109375" style="62" customWidth="1"/>
    <col min="15861" max="15862" width="8" style="62" customWidth="1"/>
    <col min="15863" max="15863" width="9.42578125" style="62" customWidth="1"/>
    <col min="15864" max="15864" width="9.85546875" style="62" customWidth="1"/>
    <col min="15865" max="15865" width="12.85546875" style="62" customWidth="1"/>
    <col min="15866" max="16113" width="8.85546875" style="62"/>
    <col min="16114" max="16114" width="5.85546875" style="62" customWidth="1"/>
    <col min="16115" max="16115" width="8.42578125" style="62" customWidth="1"/>
    <col min="16116" max="16116" width="64.7109375" style="62" customWidth="1"/>
    <col min="16117" max="16118" width="8" style="62" customWidth="1"/>
    <col min="16119" max="16119" width="9.42578125" style="62" customWidth="1"/>
    <col min="16120" max="16120" width="9.85546875" style="62" customWidth="1"/>
    <col min="16121" max="16121" width="12.85546875" style="62" customWidth="1"/>
    <col min="16122" max="16381" width="8.85546875" style="62"/>
    <col min="16382" max="16384" width="8.85546875" style="62" customWidth="1"/>
  </cols>
  <sheetData>
    <row r="1" spans="1:12" s="49" customFormat="1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</row>
    <row r="2" spans="1:12" s="49" customFormat="1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s="50" customFormat="1">
      <c r="A3" s="325" t="s">
        <v>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7"/>
    </row>
    <row r="4" spans="1:12" s="50" customFormat="1">
      <c r="A4" s="328" t="str">
        <f>Basic!B1</f>
        <v>Procurement, Retrofitting and Replacement of 400kV Circuit Breakers at 765/400/220kV Sub-Station Satna and Bina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30"/>
    </row>
    <row r="5" spans="1:12" s="50" customFormat="1" ht="21" customHeight="1">
      <c r="A5" s="331" t="s">
        <v>144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3"/>
    </row>
    <row r="6" spans="1:12" s="70" customFormat="1">
      <c r="A6" s="67" t="s">
        <v>2</v>
      </c>
      <c r="B6" s="176"/>
      <c r="C6" s="176"/>
      <c r="D6" s="67"/>
      <c r="E6" s="316"/>
      <c r="F6" s="317"/>
      <c r="G6" s="317"/>
      <c r="H6" s="317"/>
      <c r="I6" s="317"/>
      <c r="J6" s="318" t="s">
        <v>3</v>
      </c>
      <c r="K6" s="319"/>
      <c r="L6" s="320"/>
    </row>
    <row r="7" spans="1:12" s="70" customFormat="1">
      <c r="A7" s="334" t="e">
        <f>#REF!</f>
        <v>#REF!</v>
      </c>
      <c r="B7" s="334"/>
      <c r="C7" s="334"/>
      <c r="D7" s="334"/>
      <c r="E7" s="316"/>
      <c r="F7" s="317"/>
      <c r="G7" s="317"/>
      <c r="H7" s="317"/>
      <c r="I7" s="317"/>
      <c r="J7" s="318" t="s">
        <v>4</v>
      </c>
      <c r="K7" s="319"/>
      <c r="L7" s="320"/>
    </row>
    <row r="8" spans="1:12" s="70" customFormat="1">
      <c r="A8" s="334" t="s">
        <v>5</v>
      </c>
      <c r="B8" s="334"/>
      <c r="C8" s="334"/>
      <c r="D8" s="335"/>
      <c r="E8" s="316"/>
      <c r="F8" s="317"/>
      <c r="G8" s="317"/>
      <c r="H8" s="317"/>
      <c r="I8" s="317"/>
      <c r="J8" s="318" t="s">
        <v>6</v>
      </c>
      <c r="K8" s="319"/>
      <c r="L8" s="320"/>
    </row>
    <row r="9" spans="1:12" s="70" customFormat="1">
      <c r="A9" s="54"/>
      <c r="B9" s="54"/>
      <c r="C9" s="54"/>
      <c r="D9" s="54"/>
      <c r="E9" s="316"/>
      <c r="F9" s="317"/>
      <c r="G9" s="317"/>
      <c r="H9" s="317"/>
      <c r="I9" s="317"/>
      <c r="J9" s="318" t="s">
        <v>7</v>
      </c>
      <c r="K9" s="319"/>
      <c r="L9" s="320"/>
    </row>
    <row r="10" spans="1:12" s="70" customFormat="1">
      <c r="A10" s="54"/>
      <c r="B10" s="54"/>
      <c r="C10" s="54"/>
      <c r="D10" s="54"/>
      <c r="E10" s="316"/>
      <c r="F10" s="317"/>
      <c r="G10" s="317"/>
      <c r="H10" s="317"/>
      <c r="I10" s="317"/>
      <c r="J10" s="318" t="s">
        <v>8</v>
      </c>
      <c r="K10" s="319"/>
      <c r="L10" s="320"/>
    </row>
    <row r="11" spans="1:12" s="60" customFormat="1" ht="76.5">
      <c r="A11" s="56" t="s">
        <v>66</v>
      </c>
      <c r="B11" s="56" t="s">
        <v>128</v>
      </c>
      <c r="C11" s="56" t="s">
        <v>137</v>
      </c>
      <c r="D11" s="52" t="s">
        <v>14</v>
      </c>
      <c r="E11" s="57" t="s">
        <v>13</v>
      </c>
      <c r="F11" s="53" t="s">
        <v>67</v>
      </c>
      <c r="G11" s="177" t="s">
        <v>136</v>
      </c>
      <c r="H11" s="51" t="s">
        <v>16</v>
      </c>
      <c r="I11" s="51" t="s">
        <v>17</v>
      </c>
      <c r="J11" s="51" t="s">
        <v>162</v>
      </c>
      <c r="K11" s="58" t="s">
        <v>163</v>
      </c>
      <c r="L11" s="59" t="s">
        <v>18</v>
      </c>
    </row>
    <row r="12" spans="1:12" s="60" customFormat="1">
      <c r="A12" s="56">
        <v>1</v>
      </c>
      <c r="B12" s="56">
        <v>2</v>
      </c>
      <c r="C12" s="56">
        <v>3</v>
      </c>
      <c r="D12" s="52">
        <v>4</v>
      </c>
      <c r="E12" s="57">
        <v>5</v>
      </c>
      <c r="F12" s="53">
        <v>6</v>
      </c>
      <c r="G12" s="177">
        <v>7</v>
      </c>
      <c r="H12" s="51">
        <v>8</v>
      </c>
      <c r="I12" s="51">
        <v>9</v>
      </c>
      <c r="J12" s="51">
        <v>10</v>
      </c>
      <c r="K12" s="58">
        <v>11</v>
      </c>
      <c r="L12" s="59">
        <v>12</v>
      </c>
    </row>
    <row r="13" spans="1:12" ht="18.75">
      <c r="A13" s="47"/>
      <c r="B13" s="180"/>
      <c r="C13" s="180"/>
      <c r="D13" s="180"/>
      <c r="E13" s="61"/>
      <c r="F13" s="232"/>
      <c r="G13" s="221" t="s">
        <v>167</v>
      </c>
      <c r="H13" s="223"/>
      <c r="I13" s="223"/>
      <c r="J13" s="228"/>
      <c r="K13" s="229"/>
      <c r="L13" s="229"/>
    </row>
    <row r="14" spans="1:12" ht="56.25">
      <c r="A14" s="47">
        <v>1</v>
      </c>
      <c r="B14" s="199" t="s">
        <v>161</v>
      </c>
      <c r="C14" s="180">
        <v>100000275</v>
      </c>
      <c r="D14" s="180">
        <v>998736</v>
      </c>
      <c r="E14" s="61">
        <v>0.18</v>
      </c>
      <c r="F14" s="63"/>
      <c r="G14" s="219" t="s">
        <v>155</v>
      </c>
      <c r="H14" s="222" t="s">
        <v>156</v>
      </c>
      <c r="I14" s="222">
        <v>6</v>
      </c>
      <c r="J14" s="210"/>
      <c r="K14" s="44">
        <f t="shared" ref="K14:K18" si="0">J14*I14</f>
        <v>0</v>
      </c>
      <c r="L14" s="44">
        <f t="shared" ref="L14:L18" si="1">IF(ISBLANK(F14),E14*K14,F14*K14)</f>
        <v>0</v>
      </c>
    </row>
    <row r="15" spans="1:12" ht="56.25">
      <c r="A15" s="47">
        <v>2</v>
      </c>
      <c r="B15" s="199" t="s">
        <v>161</v>
      </c>
      <c r="C15" s="180">
        <v>100000287</v>
      </c>
      <c r="D15" s="180">
        <v>998736</v>
      </c>
      <c r="E15" s="61">
        <v>0.18</v>
      </c>
      <c r="F15" s="63"/>
      <c r="G15" s="219" t="s">
        <v>154</v>
      </c>
      <c r="H15" s="222" t="s">
        <v>156</v>
      </c>
      <c r="I15" s="222">
        <v>3</v>
      </c>
      <c r="J15" s="210"/>
      <c r="K15" s="44">
        <f t="shared" si="0"/>
        <v>0</v>
      </c>
      <c r="L15" s="44">
        <f t="shared" si="1"/>
        <v>0</v>
      </c>
    </row>
    <row r="16" spans="1:12" ht="56.25">
      <c r="A16" s="47">
        <v>3</v>
      </c>
      <c r="B16" s="199" t="s">
        <v>161</v>
      </c>
      <c r="C16" s="180">
        <v>100000287</v>
      </c>
      <c r="D16" s="180">
        <v>998736</v>
      </c>
      <c r="E16" s="61">
        <v>0.18</v>
      </c>
      <c r="F16" s="63"/>
      <c r="G16" s="219" t="s">
        <v>169</v>
      </c>
      <c r="H16" s="222" t="s">
        <v>156</v>
      </c>
      <c r="I16" s="222">
        <v>5</v>
      </c>
      <c r="J16" s="210"/>
      <c r="K16" s="44">
        <f t="shared" si="0"/>
        <v>0</v>
      </c>
      <c r="L16" s="44">
        <f t="shared" si="1"/>
        <v>0</v>
      </c>
    </row>
    <row r="17" spans="1:17" ht="18.75">
      <c r="A17" s="47"/>
      <c r="B17" s="180"/>
      <c r="C17" s="180"/>
      <c r="D17" s="180"/>
      <c r="E17" s="61"/>
      <c r="F17" s="63"/>
      <c r="G17" s="221" t="s">
        <v>168</v>
      </c>
      <c r="H17" s="222"/>
      <c r="I17" s="222"/>
      <c r="J17" s="235"/>
      <c r="K17" s="229"/>
      <c r="L17" s="229"/>
    </row>
    <row r="18" spans="1:17" ht="56.25">
      <c r="A18" s="47">
        <v>4</v>
      </c>
      <c r="B18" s="199" t="s">
        <v>161</v>
      </c>
      <c r="C18" s="180">
        <v>100000340</v>
      </c>
      <c r="D18" s="180">
        <v>998736</v>
      </c>
      <c r="E18" s="61">
        <v>0.18</v>
      </c>
      <c r="F18" s="63"/>
      <c r="G18" s="219" t="s">
        <v>154</v>
      </c>
      <c r="H18" s="222" t="s">
        <v>156</v>
      </c>
      <c r="I18" s="222">
        <v>4</v>
      </c>
      <c r="J18" s="210"/>
      <c r="K18" s="44">
        <f t="shared" si="0"/>
        <v>0</v>
      </c>
      <c r="L18" s="44">
        <f t="shared" si="1"/>
        <v>0</v>
      </c>
    </row>
    <row r="19" spans="1:17" ht="21.75" customHeight="1">
      <c r="A19" s="47"/>
      <c r="B19" s="47"/>
      <c r="C19" s="47"/>
      <c r="D19" s="48"/>
      <c r="E19" s="47"/>
      <c r="F19" s="47"/>
      <c r="G19" s="321" t="s">
        <v>151</v>
      </c>
      <c r="H19" s="322"/>
      <c r="I19" s="322"/>
      <c r="J19" s="323"/>
      <c r="K19" s="68">
        <f>SUM(K14:K18)</f>
        <v>0</v>
      </c>
      <c r="L19" s="66">
        <f>SUM(L14:L18)</f>
        <v>0</v>
      </c>
      <c r="M19" s="64"/>
      <c r="N19" s="64"/>
      <c r="O19" s="64"/>
      <c r="P19" s="64"/>
      <c r="Q19" s="64"/>
    </row>
    <row r="20" spans="1:17">
      <c r="I20" s="64"/>
      <c r="J20" s="64"/>
      <c r="K20" s="64"/>
      <c r="L20" s="64"/>
      <c r="M20" s="64"/>
      <c r="N20" s="64"/>
      <c r="O20" s="64"/>
      <c r="P20" s="64"/>
      <c r="Q20" s="64"/>
    </row>
    <row r="21" spans="1:17">
      <c r="D21" s="50"/>
      <c r="I21" s="55" t="s">
        <v>22</v>
      </c>
      <c r="J21" s="64"/>
      <c r="K21" s="64"/>
      <c r="L21" s="64"/>
      <c r="M21" s="64"/>
      <c r="N21" s="64"/>
      <c r="O21" s="64"/>
      <c r="P21" s="64"/>
      <c r="Q21" s="64"/>
    </row>
    <row r="22" spans="1:17">
      <c r="I22" s="55" t="s">
        <v>24</v>
      </c>
      <c r="J22" s="64"/>
      <c r="K22" s="64"/>
      <c r="L22" s="64"/>
      <c r="M22" s="64"/>
      <c r="N22" s="64"/>
      <c r="O22" s="64"/>
      <c r="P22" s="64"/>
      <c r="Q22" s="64"/>
    </row>
    <row r="23" spans="1:17">
      <c r="I23" s="64"/>
      <c r="J23" s="64"/>
      <c r="K23" s="64"/>
      <c r="L23" s="64"/>
      <c r="M23" s="64"/>
      <c r="N23" s="64"/>
      <c r="O23" s="64"/>
      <c r="P23" s="64"/>
      <c r="Q23" s="64"/>
    </row>
    <row r="24" spans="1:17">
      <c r="I24" s="64"/>
      <c r="J24" s="64"/>
      <c r="K24" s="64"/>
      <c r="L24" s="64"/>
      <c r="M24" s="64"/>
      <c r="N24" s="64"/>
      <c r="O24" s="64"/>
      <c r="P24" s="64"/>
      <c r="Q24" s="64"/>
    </row>
    <row r="25" spans="1:17">
      <c r="I25" s="64"/>
      <c r="J25" s="64"/>
      <c r="K25" s="64"/>
      <c r="L25" s="64"/>
      <c r="M25" s="64"/>
      <c r="N25" s="64"/>
      <c r="O25" s="64"/>
      <c r="P25" s="64"/>
      <c r="Q25" s="64"/>
    </row>
    <row r="26" spans="1:17">
      <c r="I26" s="64"/>
      <c r="J26" s="64"/>
      <c r="K26" s="64"/>
      <c r="L26" s="64"/>
      <c r="M26" s="64"/>
      <c r="N26" s="64"/>
      <c r="O26" s="64"/>
      <c r="P26" s="64"/>
      <c r="Q26" s="64"/>
    </row>
    <row r="27" spans="1:17">
      <c r="I27" s="64"/>
      <c r="J27" s="64"/>
      <c r="K27" s="64"/>
      <c r="L27" s="64"/>
      <c r="M27" s="64"/>
      <c r="N27" s="64"/>
      <c r="O27" s="64"/>
      <c r="P27" s="64"/>
      <c r="Q27" s="64"/>
    </row>
    <row r="28" spans="1:17">
      <c r="I28" s="64"/>
      <c r="J28" s="64"/>
      <c r="K28" s="64"/>
      <c r="L28" s="64"/>
      <c r="M28" s="64"/>
      <c r="N28" s="64"/>
      <c r="O28" s="64"/>
      <c r="P28" s="64"/>
      <c r="Q28" s="64"/>
    </row>
    <row r="29" spans="1:17">
      <c r="I29" s="64"/>
      <c r="J29" s="64"/>
      <c r="K29" s="64"/>
      <c r="L29" s="64"/>
      <c r="M29" s="64"/>
      <c r="N29" s="64"/>
      <c r="O29" s="64"/>
      <c r="P29" s="64"/>
      <c r="Q29" s="64"/>
    </row>
    <row r="30" spans="1:17">
      <c r="I30" s="64"/>
      <c r="J30" s="64"/>
      <c r="K30" s="64"/>
      <c r="L30" s="64"/>
      <c r="M30" s="64"/>
      <c r="N30" s="64"/>
      <c r="O30" s="64"/>
      <c r="P30" s="64"/>
      <c r="Q30" s="64"/>
    </row>
    <row r="31" spans="1:17">
      <c r="I31" s="64"/>
      <c r="J31" s="64"/>
      <c r="K31" s="64"/>
      <c r="L31" s="64"/>
      <c r="M31" s="64"/>
      <c r="N31" s="64"/>
      <c r="O31" s="64"/>
      <c r="P31" s="64"/>
      <c r="Q31" s="64"/>
    </row>
    <row r="32" spans="1:17">
      <c r="I32" s="64"/>
      <c r="J32" s="64"/>
      <c r="K32" s="64"/>
      <c r="L32" s="64"/>
      <c r="M32" s="64"/>
      <c r="N32" s="64"/>
      <c r="O32" s="64"/>
      <c r="P32" s="64"/>
      <c r="Q32" s="64"/>
    </row>
    <row r="33" spans="9:17">
      <c r="I33" s="64"/>
      <c r="J33" s="64"/>
      <c r="K33" s="64"/>
      <c r="L33" s="64"/>
      <c r="M33" s="64"/>
      <c r="N33" s="64"/>
      <c r="O33" s="64"/>
      <c r="P33" s="64"/>
      <c r="Q33" s="64"/>
    </row>
    <row r="34" spans="9:17">
      <c r="I34" s="64"/>
      <c r="J34" s="64"/>
      <c r="K34" s="64"/>
      <c r="L34" s="64"/>
      <c r="M34" s="64"/>
      <c r="N34" s="64"/>
      <c r="O34" s="64"/>
      <c r="P34" s="64"/>
      <c r="Q34" s="64"/>
    </row>
    <row r="35" spans="9:17">
      <c r="I35" s="64"/>
      <c r="J35" s="64"/>
      <c r="K35" s="64"/>
      <c r="L35" s="64"/>
      <c r="M35" s="64"/>
      <c r="N35" s="64"/>
      <c r="O35" s="64"/>
      <c r="P35" s="64"/>
      <c r="Q35" s="64"/>
    </row>
    <row r="36" spans="9:17">
      <c r="I36" s="64"/>
      <c r="J36" s="64"/>
      <c r="K36" s="64"/>
      <c r="L36" s="64"/>
      <c r="M36" s="64"/>
      <c r="N36" s="64"/>
      <c r="O36" s="64"/>
      <c r="P36" s="64"/>
      <c r="Q36" s="64"/>
    </row>
    <row r="37" spans="9:17">
      <c r="I37" s="64"/>
      <c r="J37" s="64"/>
      <c r="K37" s="64"/>
      <c r="L37" s="64"/>
      <c r="M37" s="64"/>
      <c r="N37" s="64"/>
      <c r="O37" s="64"/>
      <c r="P37" s="64"/>
      <c r="Q37" s="64"/>
    </row>
    <row r="38" spans="9:17">
      <c r="I38" s="64"/>
      <c r="J38" s="64"/>
      <c r="K38" s="64"/>
      <c r="L38" s="64"/>
      <c r="M38" s="64"/>
      <c r="N38" s="64"/>
      <c r="O38" s="64"/>
      <c r="P38" s="64"/>
      <c r="Q38" s="64"/>
    </row>
    <row r="39" spans="9:17">
      <c r="I39" s="64"/>
      <c r="J39" s="64"/>
      <c r="K39" s="64"/>
      <c r="L39" s="64"/>
      <c r="M39" s="64"/>
      <c r="N39" s="64"/>
      <c r="O39" s="64"/>
      <c r="P39" s="64"/>
      <c r="Q39" s="64"/>
    </row>
    <row r="40" spans="9:17">
      <c r="I40" s="64"/>
      <c r="J40" s="64"/>
      <c r="K40" s="64"/>
      <c r="L40" s="64"/>
      <c r="M40" s="64"/>
      <c r="N40" s="64"/>
      <c r="O40" s="64"/>
      <c r="P40" s="64"/>
      <c r="Q40" s="64"/>
    </row>
    <row r="41" spans="9:17">
      <c r="I41" s="64"/>
      <c r="J41" s="64"/>
      <c r="K41" s="64"/>
      <c r="L41" s="64"/>
      <c r="M41" s="64"/>
      <c r="N41" s="64"/>
      <c r="O41" s="64"/>
      <c r="P41" s="64"/>
      <c r="Q41" s="64"/>
    </row>
    <row r="42" spans="9:17">
      <c r="I42" s="64"/>
      <c r="J42" s="64"/>
      <c r="K42" s="64"/>
      <c r="L42" s="64"/>
      <c r="M42" s="64"/>
      <c r="N42" s="64"/>
      <c r="O42" s="64"/>
      <c r="P42" s="64"/>
      <c r="Q42" s="64"/>
    </row>
    <row r="43" spans="9:17">
      <c r="I43" s="64"/>
      <c r="J43" s="64"/>
      <c r="K43" s="64"/>
      <c r="L43" s="64"/>
      <c r="M43" s="64"/>
      <c r="N43" s="64"/>
      <c r="O43" s="64"/>
      <c r="P43" s="64"/>
      <c r="Q43" s="64"/>
    </row>
    <row r="44" spans="9:17">
      <c r="I44" s="64"/>
      <c r="J44" s="64"/>
      <c r="K44" s="64"/>
      <c r="L44" s="64"/>
      <c r="M44" s="64"/>
      <c r="N44" s="64"/>
      <c r="O44" s="64"/>
      <c r="P44" s="64"/>
      <c r="Q44" s="64"/>
    </row>
    <row r="45" spans="9:17">
      <c r="I45" s="64"/>
      <c r="J45" s="64"/>
      <c r="K45" s="64"/>
      <c r="L45" s="64"/>
      <c r="M45" s="64"/>
      <c r="N45" s="64"/>
      <c r="O45" s="64"/>
      <c r="P45" s="64"/>
      <c r="Q45" s="64"/>
    </row>
    <row r="46" spans="9:17">
      <c r="I46" s="64"/>
      <c r="J46" s="64"/>
      <c r="K46" s="64"/>
      <c r="L46" s="64"/>
      <c r="M46" s="64"/>
      <c r="N46" s="64"/>
      <c r="O46" s="64"/>
      <c r="P46" s="64"/>
      <c r="Q46" s="64"/>
    </row>
    <row r="47" spans="9:17">
      <c r="I47" s="64"/>
      <c r="J47" s="64"/>
      <c r="K47" s="64"/>
      <c r="L47" s="64"/>
      <c r="M47" s="64"/>
      <c r="N47" s="64"/>
      <c r="O47" s="64"/>
      <c r="P47" s="64"/>
      <c r="Q47" s="64"/>
    </row>
    <row r="48" spans="9:17">
      <c r="I48" s="64"/>
      <c r="J48" s="64"/>
      <c r="K48" s="64"/>
      <c r="L48" s="64"/>
      <c r="M48" s="64"/>
      <c r="N48" s="64"/>
      <c r="O48" s="64"/>
      <c r="P48" s="64"/>
      <c r="Q48" s="64"/>
    </row>
    <row r="49" spans="9:17">
      <c r="I49" s="64"/>
      <c r="J49" s="64"/>
      <c r="K49" s="64"/>
      <c r="L49" s="64"/>
      <c r="M49" s="64"/>
      <c r="N49" s="64"/>
      <c r="O49" s="64"/>
      <c r="P49" s="64"/>
      <c r="Q49" s="64"/>
    </row>
    <row r="50" spans="9:17">
      <c r="I50" s="64"/>
      <c r="J50" s="64"/>
      <c r="K50" s="64"/>
      <c r="L50" s="64"/>
      <c r="M50" s="64"/>
      <c r="N50" s="64"/>
      <c r="O50" s="64"/>
      <c r="P50" s="64"/>
      <c r="Q50" s="64"/>
    </row>
    <row r="51" spans="9:17">
      <c r="I51" s="64"/>
      <c r="J51" s="64"/>
      <c r="K51" s="64"/>
      <c r="L51" s="64"/>
      <c r="M51" s="64"/>
      <c r="N51" s="64"/>
      <c r="O51" s="64"/>
      <c r="P51" s="64"/>
      <c r="Q51" s="64"/>
    </row>
    <row r="52" spans="9:17">
      <c r="I52" s="64"/>
      <c r="J52" s="64"/>
      <c r="K52" s="64"/>
      <c r="L52" s="64"/>
      <c r="M52" s="64"/>
      <c r="N52" s="64"/>
      <c r="O52" s="64"/>
      <c r="P52" s="64"/>
      <c r="Q52" s="64"/>
    </row>
    <row r="53" spans="9:17">
      <c r="I53" s="64"/>
      <c r="J53" s="64"/>
      <c r="K53" s="64"/>
      <c r="L53" s="64"/>
      <c r="M53" s="64"/>
      <c r="N53" s="64"/>
      <c r="O53" s="64"/>
      <c r="P53" s="64"/>
      <c r="Q53" s="64"/>
    </row>
    <row r="54" spans="9:17">
      <c r="I54" s="64"/>
      <c r="J54" s="64"/>
      <c r="K54" s="64"/>
      <c r="L54" s="64"/>
      <c r="M54" s="64"/>
      <c r="N54" s="64"/>
      <c r="O54" s="64"/>
      <c r="P54" s="64"/>
      <c r="Q54" s="64"/>
    </row>
    <row r="55" spans="9:17">
      <c r="I55" s="64"/>
      <c r="J55" s="64"/>
      <c r="K55" s="64"/>
      <c r="L55" s="64"/>
      <c r="M55" s="64"/>
      <c r="N55" s="64"/>
      <c r="O55" s="64"/>
      <c r="P55" s="64"/>
      <c r="Q55" s="64"/>
    </row>
    <row r="56" spans="9:17">
      <c r="I56" s="64"/>
      <c r="J56" s="64"/>
      <c r="K56" s="64"/>
      <c r="L56" s="64"/>
      <c r="M56" s="64"/>
      <c r="N56" s="64"/>
      <c r="O56" s="64"/>
      <c r="P56" s="64"/>
      <c r="Q56" s="64"/>
    </row>
    <row r="57" spans="9:17">
      <c r="I57" s="64"/>
      <c r="J57" s="64"/>
      <c r="K57" s="64"/>
      <c r="L57" s="64"/>
      <c r="M57" s="64"/>
      <c r="N57" s="64"/>
      <c r="O57" s="64"/>
      <c r="P57" s="64"/>
      <c r="Q57" s="64"/>
    </row>
    <row r="58" spans="9:17">
      <c r="I58" s="64"/>
      <c r="J58" s="64"/>
      <c r="K58" s="64"/>
      <c r="L58" s="64"/>
      <c r="M58" s="64"/>
      <c r="N58" s="64"/>
      <c r="O58" s="64"/>
      <c r="P58" s="64"/>
      <c r="Q58" s="64"/>
    </row>
    <row r="59" spans="9:17">
      <c r="I59" s="64"/>
      <c r="J59" s="64"/>
      <c r="K59" s="64"/>
      <c r="L59" s="64"/>
      <c r="M59" s="64"/>
      <c r="N59" s="64"/>
      <c r="O59" s="64"/>
      <c r="P59" s="64"/>
      <c r="Q59" s="64"/>
    </row>
    <row r="60" spans="9:17">
      <c r="I60" s="64"/>
      <c r="J60" s="64"/>
      <c r="K60" s="64"/>
      <c r="L60" s="64"/>
      <c r="M60" s="64"/>
      <c r="N60" s="64"/>
      <c r="O60" s="64"/>
      <c r="P60" s="64"/>
      <c r="Q60" s="64"/>
    </row>
    <row r="61" spans="9:17">
      <c r="I61" s="64"/>
      <c r="J61" s="64"/>
      <c r="K61" s="64"/>
      <c r="L61" s="64"/>
      <c r="M61" s="64"/>
      <c r="N61" s="64"/>
      <c r="O61" s="64"/>
      <c r="P61" s="64"/>
      <c r="Q61" s="64"/>
    </row>
    <row r="62" spans="9:17">
      <c r="I62" s="64"/>
      <c r="J62" s="64"/>
      <c r="K62" s="64"/>
      <c r="L62" s="64"/>
      <c r="M62" s="64"/>
      <c r="N62" s="64"/>
      <c r="O62" s="64"/>
      <c r="P62" s="64"/>
      <c r="Q62" s="64"/>
    </row>
    <row r="63" spans="9:17">
      <c r="I63" s="64"/>
      <c r="J63" s="64"/>
      <c r="K63" s="64"/>
      <c r="L63" s="64"/>
      <c r="M63" s="64"/>
      <c r="N63" s="64"/>
      <c r="O63" s="64"/>
      <c r="P63" s="64"/>
      <c r="Q63" s="64"/>
    </row>
    <row r="64" spans="9:17">
      <c r="I64" s="64"/>
      <c r="J64" s="64"/>
      <c r="K64" s="64"/>
      <c r="L64" s="64"/>
      <c r="M64" s="64"/>
      <c r="N64" s="64"/>
      <c r="O64" s="64"/>
      <c r="P64" s="64"/>
      <c r="Q64" s="64"/>
    </row>
    <row r="65" spans="9:17">
      <c r="I65" s="64"/>
      <c r="J65" s="64"/>
      <c r="K65" s="64"/>
      <c r="L65" s="64"/>
      <c r="M65" s="64"/>
      <c r="N65" s="64"/>
      <c r="O65" s="64"/>
      <c r="P65" s="64"/>
      <c r="Q65" s="64"/>
    </row>
    <row r="66" spans="9:17">
      <c r="I66" s="64"/>
      <c r="J66" s="64"/>
      <c r="K66" s="64"/>
      <c r="L66" s="64"/>
      <c r="M66" s="64"/>
      <c r="N66" s="64"/>
      <c r="O66" s="64"/>
      <c r="P66" s="64"/>
      <c r="Q66" s="64"/>
    </row>
    <row r="67" spans="9:17">
      <c r="I67" s="64"/>
      <c r="J67" s="64"/>
      <c r="K67" s="64"/>
      <c r="L67" s="64"/>
      <c r="M67" s="64"/>
      <c r="N67" s="64"/>
      <c r="O67" s="64"/>
      <c r="P67" s="64"/>
      <c r="Q67" s="64"/>
    </row>
    <row r="68" spans="9:17">
      <c r="I68" s="64"/>
      <c r="J68" s="64"/>
      <c r="K68" s="64"/>
      <c r="L68" s="64"/>
      <c r="M68" s="64"/>
      <c r="N68" s="64"/>
      <c r="O68" s="64"/>
      <c r="P68" s="64"/>
      <c r="Q68" s="64"/>
    </row>
    <row r="69" spans="9:17">
      <c r="I69" s="64"/>
      <c r="J69" s="64"/>
      <c r="K69" s="64"/>
      <c r="L69" s="64"/>
      <c r="M69" s="64"/>
      <c r="N69" s="64"/>
      <c r="O69" s="64"/>
      <c r="P69" s="64"/>
      <c r="Q69" s="64"/>
    </row>
    <row r="70" spans="9:17">
      <c r="I70" s="64"/>
      <c r="J70" s="64"/>
      <c r="K70" s="64"/>
      <c r="L70" s="64"/>
      <c r="M70" s="64"/>
      <c r="N70" s="64"/>
      <c r="O70" s="64"/>
      <c r="P70" s="64"/>
      <c r="Q70" s="64"/>
    </row>
    <row r="71" spans="9:17">
      <c r="I71" s="64"/>
      <c r="J71" s="64"/>
      <c r="K71" s="64"/>
      <c r="L71" s="64"/>
      <c r="M71" s="64"/>
      <c r="N71" s="64"/>
      <c r="O71" s="64"/>
      <c r="P71" s="64"/>
      <c r="Q71" s="64"/>
    </row>
    <row r="72" spans="9:17">
      <c r="I72" s="64"/>
      <c r="J72" s="64"/>
      <c r="K72" s="64"/>
      <c r="L72" s="64"/>
      <c r="M72" s="64"/>
      <c r="N72" s="64"/>
      <c r="O72" s="64"/>
      <c r="P72" s="64"/>
      <c r="Q72" s="64"/>
    </row>
    <row r="73" spans="9:17">
      <c r="I73" s="64"/>
      <c r="J73" s="64"/>
      <c r="K73" s="64"/>
      <c r="L73" s="64"/>
      <c r="M73" s="64"/>
      <c r="N73" s="64"/>
      <c r="O73" s="64"/>
      <c r="P73" s="64"/>
      <c r="Q73" s="64"/>
    </row>
    <row r="74" spans="9:17">
      <c r="I74" s="64"/>
      <c r="J74" s="64"/>
      <c r="K74" s="64"/>
      <c r="L74" s="64"/>
      <c r="M74" s="64"/>
      <c r="N74" s="64"/>
      <c r="O74" s="64"/>
      <c r="P74" s="64"/>
      <c r="Q74" s="64"/>
    </row>
    <row r="75" spans="9:17">
      <c r="I75" s="64"/>
      <c r="J75" s="64"/>
      <c r="K75" s="64"/>
      <c r="L75" s="64"/>
      <c r="M75" s="64"/>
      <c r="N75" s="64"/>
      <c r="O75" s="64"/>
      <c r="P75" s="64"/>
      <c r="Q75" s="64"/>
    </row>
    <row r="76" spans="9:17">
      <c r="I76" s="64"/>
      <c r="J76" s="64"/>
      <c r="K76" s="64"/>
      <c r="L76" s="64"/>
      <c r="M76" s="64"/>
      <c r="N76" s="64"/>
      <c r="O76" s="64"/>
      <c r="P76" s="64"/>
      <c r="Q76" s="64"/>
    </row>
    <row r="77" spans="9:17">
      <c r="I77" s="64"/>
      <c r="J77" s="64"/>
      <c r="K77" s="64"/>
      <c r="L77" s="64"/>
      <c r="M77" s="64"/>
      <c r="N77" s="64"/>
      <c r="O77" s="64"/>
      <c r="P77" s="64"/>
      <c r="Q77" s="64"/>
    </row>
    <row r="78" spans="9:17">
      <c r="I78" s="64"/>
      <c r="J78" s="64"/>
      <c r="K78" s="64"/>
      <c r="L78" s="64"/>
      <c r="M78" s="64"/>
      <c r="N78" s="64"/>
      <c r="O78" s="64"/>
      <c r="P78" s="64"/>
      <c r="Q78" s="64"/>
    </row>
    <row r="79" spans="9:17">
      <c r="I79" s="64"/>
      <c r="J79" s="64"/>
      <c r="K79" s="64"/>
      <c r="L79" s="64"/>
      <c r="M79" s="64"/>
      <c r="N79" s="64"/>
      <c r="O79" s="64"/>
      <c r="P79" s="64"/>
      <c r="Q79" s="64"/>
    </row>
    <row r="80" spans="9:17">
      <c r="I80" s="64"/>
      <c r="J80" s="64"/>
      <c r="K80" s="64"/>
      <c r="L80" s="64"/>
      <c r="M80" s="64"/>
      <c r="N80" s="64"/>
      <c r="O80" s="64"/>
      <c r="P80" s="64"/>
      <c r="Q80" s="64"/>
    </row>
    <row r="81" spans="9:17">
      <c r="I81" s="64"/>
      <c r="J81" s="64"/>
      <c r="K81" s="64"/>
      <c r="L81" s="64"/>
      <c r="M81" s="64"/>
      <c r="N81" s="64"/>
      <c r="O81" s="64"/>
      <c r="P81" s="64"/>
      <c r="Q81" s="64"/>
    </row>
    <row r="82" spans="9:17">
      <c r="I82" s="64"/>
      <c r="J82" s="64"/>
      <c r="K82" s="64"/>
      <c r="L82" s="64"/>
      <c r="M82" s="64"/>
      <c r="N82" s="64"/>
      <c r="O82" s="64"/>
      <c r="P82" s="64"/>
      <c r="Q82" s="64"/>
    </row>
    <row r="83" spans="9:17">
      <c r="I83" s="64"/>
      <c r="J83" s="64"/>
      <c r="K83" s="64"/>
      <c r="L83" s="64"/>
      <c r="M83" s="64"/>
      <c r="N83" s="64"/>
      <c r="O83" s="64"/>
      <c r="P83" s="64"/>
      <c r="Q83" s="64"/>
    </row>
    <row r="84" spans="9:17">
      <c r="I84" s="64"/>
      <c r="J84" s="64"/>
      <c r="K84" s="64"/>
      <c r="L84" s="64"/>
      <c r="M84" s="64"/>
      <c r="N84" s="64"/>
      <c r="O84" s="64"/>
      <c r="P84" s="64"/>
      <c r="Q84" s="64"/>
    </row>
    <row r="85" spans="9:17">
      <c r="I85" s="64"/>
      <c r="J85" s="64"/>
      <c r="K85" s="64"/>
      <c r="L85" s="64"/>
      <c r="M85" s="64"/>
      <c r="N85" s="64"/>
      <c r="O85" s="64"/>
      <c r="P85" s="64"/>
      <c r="Q85" s="64"/>
    </row>
    <row r="86" spans="9:17">
      <c r="I86" s="64"/>
      <c r="J86" s="64"/>
      <c r="K86" s="64"/>
      <c r="L86" s="64"/>
      <c r="M86" s="64"/>
      <c r="N86" s="64"/>
      <c r="O86" s="64"/>
      <c r="P86" s="64"/>
      <c r="Q86" s="64"/>
    </row>
    <row r="87" spans="9:17">
      <c r="I87" s="64"/>
      <c r="J87" s="64"/>
      <c r="K87" s="64"/>
      <c r="L87" s="64"/>
      <c r="M87" s="64"/>
      <c r="N87" s="64"/>
      <c r="O87" s="64"/>
      <c r="P87" s="64"/>
      <c r="Q87" s="64"/>
    </row>
    <row r="88" spans="9:17">
      <c r="I88" s="64"/>
      <c r="J88" s="64"/>
      <c r="K88" s="64"/>
      <c r="L88" s="64"/>
      <c r="M88" s="64"/>
      <c r="N88" s="64"/>
      <c r="O88" s="64"/>
      <c r="P88" s="64"/>
      <c r="Q88" s="64"/>
    </row>
    <row r="89" spans="9:17">
      <c r="I89" s="64"/>
      <c r="J89" s="64"/>
      <c r="K89" s="64"/>
      <c r="L89" s="64"/>
      <c r="M89" s="64"/>
      <c r="N89" s="64"/>
      <c r="O89" s="64"/>
      <c r="P89" s="64"/>
      <c r="Q89" s="64"/>
    </row>
    <row r="90" spans="9:17">
      <c r="I90" s="64"/>
      <c r="J90" s="64"/>
      <c r="K90" s="64"/>
      <c r="L90" s="64"/>
      <c r="M90" s="64"/>
      <c r="N90" s="64"/>
      <c r="O90" s="64"/>
      <c r="P90" s="64"/>
      <c r="Q90" s="64"/>
    </row>
    <row r="91" spans="9:17">
      <c r="I91" s="64"/>
      <c r="J91" s="64"/>
      <c r="K91" s="64"/>
      <c r="L91" s="64"/>
      <c r="M91" s="64"/>
      <c r="N91" s="64"/>
      <c r="O91" s="64"/>
      <c r="P91" s="64"/>
      <c r="Q91" s="64"/>
    </row>
    <row r="92" spans="9:17">
      <c r="I92" s="64"/>
      <c r="J92" s="64"/>
      <c r="K92" s="64"/>
      <c r="L92" s="64"/>
      <c r="M92" s="64"/>
      <c r="N92" s="64"/>
      <c r="O92" s="64"/>
      <c r="P92" s="64"/>
      <c r="Q92" s="64"/>
    </row>
    <row r="93" spans="9:17">
      <c r="I93" s="64"/>
      <c r="J93" s="64"/>
      <c r="K93" s="64"/>
      <c r="L93" s="64"/>
      <c r="M93" s="64"/>
      <c r="N93" s="64"/>
      <c r="O93" s="64"/>
      <c r="P93" s="64"/>
      <c r="Q93" s="64"/>
    </row>
    <row r="94" spans="9:17">
      <c r="I94" s="64"/>
      <c r="J94" s="64"/>
      <c r="K94" s="64"/>
      <c r="L94" s="64"/>
      <c r="M94" s="64"/>
      <c r="N94" s="64"/>
      <c r="O94" s="64"/>
      <c r="P94" s="64"/>
      <c r="Q94" s="64"/>
    </row>
    <row r="95" spans="9:17">
      <c r="I95" s="64"/>
      <c r="J95" s="64"/>
      <c r="K95" s="64"/>
      <c r="L95" s="64"/>
      <c r="M95" s="64"/>
      <c r="N95" s="64"/>
      <c r="O95" s="64"/>
      <c r="P95" s="64"/>
      <c r="Q95" s="64"/>
    </row>
    <row r="96" spans="9:17">
      <c r="I96" s="64"/>
      <c r="J96" s="64"/>
      <c r="K96" s="64"/>
      <c r="L96" s="64"/>
      <c r="M96" s="64"/>
      <c r="N96" s="64"/>
      <c r="O96" s="64"/>
      <c r="P96" s="64"/>
      <c r="Q96" s="64"/>
    </row>
    <row r="97" spans="9:17">
      <c r="I97" s="64"/>
      <c r="J97" s="64"/>
      <c r="K97" s="64"/>
      <c r="L97" s="64"/>
      <c r="M97" s="64"/>
      <c r="N97" s="64"/>
      <c r="O97" s="64"/>
      <c r="P97" s="64"/>
      <c r="Q97" s="64"/>
    </row>
    <row r="98" spans="9:17">
      <c r="I98" s="64"/>
      <c r="J98" s="64"/>
      <c r="K98" s="64"/>
      <c r="L98" s="64"/>
      <c r="M98" s="64"/>
      <c r="N98" s="64"/>
      <c r="O98" s="64"/>
      <c r="P98" s="64"/>
      <c r="Q98" s="64"/>
    </row>
    <row r="99" spans="9:17">
      <c r="I99" s="64"/>
      <c r="J99" s="64"/>
      <c r="K99" s="64"/>
      <c r="L99" s="64"/>
      <c r="M99" s="64"/>
      <c r="N99" s="64"/>
      <c r="O99" s="64"/>
      <c r="P99" s="64"/>
      <c r="Q99" s="64"/>
    </row>
    <row r="100" spans="9:17"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9:17">
      <c r="I101" s="64"/>
      <c r="J101" s="64"/>
      <c r="K101" s="64"/>
      <c r="L101" s="64"/>
      <c r="M101" s="64"/>
      <c r="N101" s="64"/>
      <c r="O101" s="64"/>
      <c r="P101" s="64"/>
      <c r="Q101" s="64"/>
    </row>
    <row r="102" spans="9:17">
      <c r="I102" s="64"/>
      <c r="J102" s="64"/>
      <c r="K102" s="64"/>
      <c r="L102" s="64"/>
      <c r="M102" s="64"/>
      <c r="N102" s="64"/>
      <c r="O102" s="64"/>
      <c r="P102" s="64"/>
      <c r="Q102" s="64"/>
    </row>
    <row r="103" spans="9:17">
      <c r="I103" s="64"/>
      <c r="J103" s="64"/>
      <c r="K103" s="64"/>
      <c r="L103" s="64"/>
      <c r="M103" s="64"/>
      <c r="N103" s="64"/>
      <c r="O103" s="64"/>
      <c r="P103" s="64"/>
      <c r="Q103" s="64"/>
    </row>
    <row r="104" spans="9:17">
      <c r="I104" s="64"/>
      <c r="J104" s="64"/>
      <c r="K104" s="64"/>
      <c r="L104" s="64"/>
      <c r="M104" s="64"/>
      <c r="N104" s="64"/>
      <c r="O104" s="64"/>
      <c r="P104" s="64"/>
      <c r="Q104" s="64"/>
    </row>
    <row r="105" spans="9:17">
      <c r="I105" s="64"/>
      <c r="J105" s="64"/>
      <c r="K105" s="64"/>
      <c r="L105" s="64"/>
      <c r="M105" s="64"/>
      <c r="N105" s="64"/>
      <c r="O105" s="64"/>
      <c r="P105" s="64"/>
      <c r="Q105" s="64"/>
    </row>
    <row r="106" spans="9:17">
      <c r="I106" s="64"/>
      <c r="J106" s="64"/>
      <c r="K106" s="64"/>
      <c r="L106" s="64"/>
      <c r="M106" s="64"/>
      <c r="N106" s="64"/>
      <c r="O106" s="64"/>
      <c r="P106" s="64"/>
      <c r="Q106" s="64"/>
    </row>
    <row r="107" spans="9:17">
      <c r="I107" s="64"/>
      <c r="J107" s="64"/>
      <c r="K107" s="64"/>
      <c r="L107" s="64"/>
      <c r="M107" s="64"/>
      <c r="N107" s="64"/>
      <c r="O107" s="64"/>
      <c r="P107" s="64"/>
      <c r="Q107" s="64"/>
    </row>
    <row r="108" spans="9:17">
      <c r="I108" s="64"/>
      <c r="J108" s="64"/>
      <c r="K108" s="64"/>
      <c r="L108" s="64"/>
      <c r="M108" s="64"/>
      <c r="N108" s="64"/>
      <c r="O108" s="64"/>
      <c r="P108" s="64"/>
      <c r="Q108" s="64"/>
    </row>
    <row r="109" spans="9:17">
      <c r="I109" s="64"/>
      <c r="J109" s="64"/>
      <c r="K109" s="64"/>
      <c r="L109" s="64"/>
      <c r="M109" s="64"/>
      <c r="N109" s="64"/>
      <c r="O109" s="64"/>
      <c r="P109" s="64"/>
      <c r="Q109" s="64"/>
    </row>
    <row r="110" spans="9:17">
      <c r="I110" s="64"/>
      <c r="J110" s="64"/>
      <c r="K110" s="64"/>
      <c r="L110" s="64"/>
      <c r="M110" s="64"/>
      <c r="N110" s="64"/>
      <c r="O110" s="64"/>
      <c r="P110" s="64"/>
      <c r="Q110" s="64"/>
    </row>
    <row r="111" spans="9:17">
      <c r="I111" s="64"/>
      <c r="J111" s="64"/>
      <c r="K111" s="64"/>
      <c r="L111" s="64"/>
      <c r="M111" s="64"/>
      <c r="N111" s="64"/>
      <c r="O111" s="64"/>
      <c r="P111" s="64"/>
      <c r="Q111" s="64"/>
    </row>
    <row r="112" spans="9:17"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9:17">
      <c r="I113" s="64"/>
      <c r="J113" s="64"/>
      <c r="K113" s="64"/>
      <c r="L113" s="64"/>
      <c r="M113" s="64"/>
      <c r="N113" s="64"/>
      <c r="O113" s="64"/>
      <c r="P113" s="64"/>
      <c r="Q113" s="64"/>
    </row>
    <row r="114" spans="9:17">
      <c r="I114" s="64"/>
      <c r="J114" s="64"/>
      <c r="K114" s="64"/>
      <c r="L114" s="64"/>
      <c r="M114" s="64"/>
      <c r="N114" s="64"/>
      <c r="O114" s="64"/>
      <c r="P114" s="64"/>
      <c r="Q114" s="64"/>
    </row>
    <row r="115" spans="9:17">
      <c r="I115" s="64"/>
      <c r="J115" s="64"/>
      <c r="K115" s="64"/>
      <c r="L115" s="64"/>
      <c r="M115" s="64"/>
      <c r="N115" s="64"/>
      <c r="O115" s="64"/>
      <c r="P115" s="64"/>
      <c r="Q115" s="64"/>
    </row>
    <row r="116" spans="9:17"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9:17">
      <c r="I117" s="64"/>
      <c r="J117" s="64"/>
      <c r="K117" s="64"/>
      <c r="L117" s="64"/>
      <c r="M117" s="64"/>
      <c r="N117" s="64"/>
      <c r="O117" s="64"/>
      <c r="P117" s="64"/>
      <c r="Q117" s="64"/>
    </row>
    <row r="118" spans="9:17">
      <c r="I118" s="64"/>
      <c r="J118" s="64"/>
      <c r="K118" s="64"/>
      <c r="L118" s="64"/>
      <c r="M118" s="64"/>
      <c r="N118" s="64"/>
      <c r="O118" s="64"/>
      <c r="P118" s="64"/>
      <c r="Q118" s="64"/>
    </row>
    <row r="119" spans="9:17">
      <c r="I119" s="64"/>
      <c r="J119" s="64"/>
      <c r="K119" s="64"/>
      <c r="L119" s="64"/>
      <c r="M119" s="64"/>
      <c r="N119" s="64"/>
      <c r="O119" s="64"/>
      <c r="P119" s="64"/>
      <c r="Q119" s="64"/>
    </row>
    <row r="120" spans="9:17"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9:17">
      <c r="I121" s="64"/>
      <c r="J121" s="64"/>
      <c r="K121" s="64"/>
      <c r="L121" s="64"/>
      <c r="M121" s="64"/>
      <c r="N121" s="64"/>
      <c r="O121" s="64"/>
      <c r="P121" s="64"/>
      <c r="Q121" s="64"/>
    </row>
    <row r="122" spans="9:17">
      <c r="I122" s="64"/>
      <c r="J122" s="64"/>
      <c r="K122" s="64"/>
      <c r="L122" s="64"/>
      <c r="M122" s="64"/>
      <c r="N122" s="64"/>
      <c r="O122" s="64"/>
      <c r="P122" s="64"/>
      <c r="Q122" s="64"/>
    </row>
    <row r="123" spans="9:17"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9:17">
      <c r="I124" s="64"/>
      <c r="J124" s="64"/>
      <c r="K124" s="64"/>
      <c r="L124" s="64"/>
      <c r="M124" s="64"/>
      <c r="N124" s="64"/>
      <c r="O124" s="64"/>
      <c r="P124" s="64"/>
      <c r="Q124" s="64"/>
    </row>
    <row r="125" spans="9:17">
      <c r="I125" s="64"/>
      <c r="J125" s="64"/>
      <c r="K125" s="64"/>
      <c r="L125" s="64"/>
      <c r="M125" s="64"/>
      <c r="N125" s="64"/>
      <c r="O125" s="64"/>
      <c r="P125" s="64"/>
      <c r="Q125" s="64"/>
    </row>
    <row r="126" spans="9:17">
      <c r="I126" s="64"/>
      <c r="J126" s="64"/>
      <c r="K126" s="64"/>
      <c r="L126" s="64"/>
      <c r="M126" s="64"/>
      <c r="N126" s="64"/>
      <c r="O126" s="64"/>
      <c r="P126" s="64"/>
      <c r="Q126" s="64"/>
    </row>
    <row r="127" spans="9:17">
      <c r="I127" s="64"/>
      <c r="J127" s="64"/>
      <c r="K127" s="64"/>
      <c r="L127" s="64"/>
      <c r="M127" s="64"/>
      <c r="N127" s="64"/>
      <c r="O127" s="64"/>
      <c r="P127" s="64"/>
      <c r="Q127" s="64"/>
    </row>
    <row r="128" spans="9:17">
      <c r="I128" s="64"/>
      <c r="J128" s="64"/>
      <c r="K128" s="64"/>
      <c r="L128" s="64"/>
      <c r="M128" s="64"/>
      <c r="N128" s="64"/>
      <c r="O128" s="64"/>
      <c r="P128" s="64"/>
      <c r="Q128" s="64"/>
    </row>
    <row r="129" spans="9:17">
      <c r="I129" s="64"/>
      <c r="J129" s="64"/>
      <c r="K129" s="64"/>
      <c r="L129" s="64"/>
      <c r="M129" s="64"/>
      <c r="N129" s="64"/>
      <c r="O129" s="64"/>
      <c r="P129" s="64"/>
      <c r="Q129" s="64"/>
    </row>
    <row r="130" spans="9:17">
      <c r="I130" s="64"/>
      <c r="J130" s="64"/>
      <c r="K130" s="64"/>
      <c r="L130" s="64"/>
      <c r="M130" s="64"/>
      <c r="N130" s="64"/>
      <c r="O130" s="64"/>
      <c r="P130" s="64"/>
      <c r="Q130" s="64"/>
    </row>
    <row r="131" spans="9:17">
      <c r="I131" s="64"/>
      <c r="J131" s="64"/>
      <c r="K131" s="64"/>
      <c r="L131" s="64"/>
      <c r="M131" s="64"/>
      <c r="N131" s="64"/>
      <c r="O131" s="64"/>
      <c r="P131" s="64"/>
      <c r="Q131" s="64"/>
    </row>
    <row r="132" spans="9:17">
      <c r="I132" s="64"/>
      <c r="J132" s="64"/>
      <c r="K132" s="64"/>
      <c r="L132" s="64"/>
      <c r="M132" s="64"/>
      <c r="N132" s="64"/>
      <c r="O132" s="64"/>
      <c r="P132" s="64"/>
      <c r="Q132" s="64"/>
    </row>
    <row r="133" spans="9:17">
      <c r="I133" s="64"/>
      <c r="J133" s="64"/>
      <c r="K133" s="64"/>
      <c r="L133" s="64"/>
      <c r="M133" s="64"/>
      <c r="N133" s="64"/>
      <c r="O133" s="64"/>
      <c r="P133" s="64"/>
      <c r="Q133" s="64"/>
    </row>
    <row r="134" spans="9:17">
      <c r="I134" s="64"/>
      <c r="J134" s="64"/>
      <c r="K134" s="64"/>
      <c r="L134" s="64"/>
      <c r="M134" s="64"/>
      <c r="N134" s="64"/>
      <c r="O134" s="64"/>
      <c r="P134" s="64"/>
      <c r="Q134" s="64"/>
    </row>
    <row r="135" spans="9:17">
      <c r="I135" s="64"/>
      <c r="J135" s="64"/>
      <c r="K135" s="64"/>
      <c r="L135" s="64"/>
      <c r="M135" s="64"/>
      <c r="N135" s="64"/>
      <c r="O135" s="64"/>
      <c r="P135" s="64"/>
      <c r="Q135" s="64"/>
    </row>
    <row r="136" spans="9:17">
      <c r="I136" s="64"/>
      <c r="J136" s="64"/>
      <c r="K136" s="64"/>
      <c r="L136" s="64"/>
      <c r="M136" s="64"/>
      <c r="N136" s="64"/>
      <c r="O136" s="64"/>
      <c r="P136" s="64"/>
      <c r="Q136" s="64"/>
    </row>
    <row r="137" spans="9:17">
      <c r="I137" s="64"/>
      <c r="J137" s="64"/>
      <c r="K137" s="64"/>
      <c r="L137" s="64"/>
      <c r="M137" s="64"/>
      <c r="N137" s="64"/>
      <c r="O137" s="64"/>
      <c r="P137" s="64"/>
      <c r="Q137" s="64"/>
    </row>
    <row r="138" spans="9:17">
      <c r="I138" s="64"/>
      <c r="J138" s="64"/>
      <c r="K138" s="64"/>
      <c r="L138" s="64"/>
      <c r="M138" s="64"/>
      <c r="N138" s="64"/>
      <c r="O138" s="64"/>
      <c r="P138" s="64"/>
      <c r="Q138" s="64"/>
    </row>
    <row r="139" spans="9:17">
      <c r="I139" s="64"/>
      <c r="J139" s="64"/>
      <c r="K139" s="64"/>
      <c r="L139" s="64"/>
      <c r="M139" s="64"/>
      <c r="N139" s="64"/>
      <c r="O139" s="64"/>
      <c r="P139" s="64"/>
      <c r="Q139" s="64"/>
    </row>
    <row r="140" spans="9:17">
      <c r="I140" s="64"/>
      <c r="J140" s="64"/>
      <c r="K140" s="64"/>
      <c r="L140" s="64"/>
      <c r="M140" s="64"/>
      <c r="N140" s="64"/>
      <c r="O140" s="64"/>
      <c r="P140" s="64"/>
      <c r="Q140" s="64"/>
    </row>
    <row r="141" spans="9:17">
      <c r="I141" s="64"/>
      <c r="J141" s="64"/>
      <c r="K141" s="64"/>
      <c r="L141" s="64"/>
      <c r="M141" s="64"/>
      <c r="N141" s="64"/>
      <c r="O141" s="64"/>
      <c r="P141" s="64"/>
      <c r="Q141" s="64"/>
    </row>
    <row r="142" spans="9:17">
      <c r="I142" s="64"/>
      <c r="J142" s="64"/>
      <c r="K142" s="64"/>
      <c r="L142" s="64"/>
      <c r="M142" s="64"/>
      <c r="N142" s="64"/>
      <c r="O142" s="64"/>
      <c r="P142" s="64"/>
      <c r="Q142" s="64"/>
    </row>
    <row r="143" spans="9:17">
      <c r="I143" s="64"/>
      <c r="J143" s="64"/>
      <c r="K143" s="64"/>
      <c r="L143" s="64"/>
      <c r="M143" s="64"/>
      <c r="N143" s="64"/>
      <c r="O143" s="64"/>
      <c r="P143" s="64"/>
      <c r="Q143" s="64"/>
    </row>
    <row r="144" spans="9:17">
      <c r="I144" s="64"/>
      <c r="J144" s="64"/>
      <c r="K144" s="64"/>
      <c r="L144" s="64"/>
      <c r="M144" s="64"/>
      <c r="N144" s="64"/>
      <c r="O144" s="64"/>
      <c r="P144" s="64"/>
      <c r="Q144" s="64"/>
    </row>
    <row r="145" spans="9:17">
      <c r="I145" s="64"/>
      <c r="J145" s="64"/>
      <c r="K145" s="64"/>
      <c r="L145" s="64"/>
      <c r="M145" s="64"/>
      <c r="N145" s="64"/>
      <c r="O145" s="64"/>
      <c r="P145" s="64"/>
      <c r="Q145" s="64"/>
    </row>
    <row r="146" spans="9:17">
      <c r="I146" s="64"/>
      <c r="J146" s="64"/>
      <c r="K146" s="64"/>
      <c r="L146" s="64"/>
      <c r="M146" s="64"/>
      <c r="N146" s="64"/>
      <c r="O146" s="64"/>
      <c r="P146" s="64"/>
      <c r="Q146" s="64"/>
    </row>
    <row r="147" spans="9:17">
      <c r="I147" s="64"/>
      <c r="J147" s="64"/>
      <c r="K147" s="64"/>
      <c r="L147" s="64"/>
      <c r="M147" s="64"/>
      <c r="N147" s="64"/>
      <c r="O147" s="64"/>
      <c r="P147" s="64"/>
      <c r="Q147" s="64"/>
    </row>
    <row r="148" spans="9:17">
      <c r="I148" s="64"/>
      <c r="J148" s="64"/>
      <c r="K148" s="64"/>
      <c r="L148" s="64"/>
      <c r="M148" s="64"/>
      <c r="N148" s="64"/>
      <c r="O148" s="64"/>
      <c r="P148" s="64"/>
      <c r="Q148" s="64"/>
    </row>
    <row r="149" spans="9:17">
      <c r="I149" s="64"/>
      <c r="J149" s="64"/>
      <c r="K149" s="64"/>
      <c r="L149" s="64"/>
      <c r="M149" s="64"/>
      <c r="N149" s="64"/>
      <c r="O149" s="64"/>
      <c r="P149" s="64"/>
      <c r="Q149" s="64"/>
    </row>
    <row r="150" spans="9:17"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9:17">
      <c r="I151" s="64"/>
      <c r="J151" s="64"/>
      <c r="K151" s="64"/>
      <c r="L151" s="64"/>
      <c r="M151" s="64"/>
      <c r="N151" s="64"/>
      <c r="O151" s="64"/>
      <c r="P151" s="64"/>
      <c r="Q151" s="64"/>
    </row>
    <row r="152" spans="9:17">
      <c r="I152" s="64"/>
      <c r="J152" s="64"/>
      <c r="K152" s="64"/>
      <c r="L152" s="64"/>
      <c r="M152" s="64"/>
      <c r="N152" s="64"/>
      <c r="O152" s="64"/>
      <c r="P152" s="64"/>
      <c r="Q152" s="64"/>
    </row>
    <row r="153" spans="9:17">
      <c r="I153" s="64"/>
      <c r="J153" s="64"/>
      <c r="K153" s="64"/>
      <c r="L153" s="64"/>
      <c r="M153" s="64"/>
      <c r="N153" s="64"/>
      <c r="O153" s="64"/>
      <c r="P153" s="64"/>
      <c r="Q153" s="64"/>
    </row>
    <row r="154" spans="9:17">
      <c r="I154" s="64"/>
      <c r="J154" s="64"/>
      <c r="K154" s="64"/>
      <c r="L154" s="64"/>
      <c r="M154" s="64"/>
      <c r="N154" s="64"/>
      <c r="O154" s="64"/>
      <c r="P154" s="64"/>
      <c r="Q154" s="64"/>
    </row>
    <row r="155" spans="9:17">
      <c r="I155" s="64"/>
      <c r="J155" s="64"/>
      <c r="K155" s="64"/>
      <c r="L155" s="64"/>
      <c r="M155" s="64"/>
      <c r="N155" s="64"/>
      <c r="O155" s="64"/>
      <c r="P155" s="64"/>
      <c r="Q155" s="64"/>
    </row>
    <row r="156" spans="9:17">
      <c r="I156" s="64"/>
      <c r="J156" s="64"/>
      <c r="K156" s="64"/>
      <c r="L156" s="64"/>
      <c r="M156" s="64"/>
      <c r="N156" s="64"/>
      <c r="O156" s="64"/>
      <c r="P156" s="64"/>
      <c r="Q156" s="64"/>
    </row>
    <row r="157" spans="9:17">
      <c r="I157" s="64"/>
      <c r="J157" s="64"/>
      <c r="K157" s="64"/>
      <c r="L157" s="64"/>
      <c r="M157" s="64"/>
      <c r="N157" s="64"/>
      <c r="O157" s="64"/>
      <c r="P157" s="64"/>
      <c r="Q157" s="64"/>
    </row>
    <row r="158" spans="9:17">
      <c r="I158" s="64"/>
      <c r="J158" s="64"/>
      <c r="K158" s="64"/>
      <c r="L158" s="64"/>
      <c r="M158" s="64"/>
      <c r="N158" s="64"/>
      <c r="O158" s="64"/>
      <c r="P158" s="64"/>
      <c r="Q158" s="64"/>
    </row>
    <row r="159" spans="9:17">
      <c r="I159" s="64"/>
      <c r="J159" s="64"/>
      <c r="K159" s="64"/>
      <c r="L159" s="64"/>
      <c r="M159" s="64"/>
      <c r="N159" s="64"/>
      <c r="O159" s="64"/>
      <c r="P159" s="64"/>
      <c r="Q159" s="64"/>
    </row>
    <row r="160" spans="9:17">
      <c r="I160" s="64"/>
      <c r="J160" s="64"/>
      <c r="K160" s="64"/>
      <c r="L160" s="64"/>
      <c r="M160" s="64"/>
      <c r="N160" s="64"/>
      <c r="O160" s="64"/>
      <c r="P160" s="64"/>
      <c r="Q160" s="64"/>
    </row>
    <row r="161" spans="9:17">
      <c r="I161" s="64"/>
      <c r="J161" s="64"/>
      <c r="K161" s="64"/>
      <c r="L161" s="64"/>
      <c r="M161" s="64"/>
      <c r="N161" s="64"/>
      <c r="O161" s="64"/>
      <c r="P161" s="64"/>
      <c r="Q161" s="64"/>
    </row>
    <row r="162" spans="9:17">
      <c r="I162" s="64"/>
      <c r="J162" s="64"/>
      <c r="K162" s="64"/>
      <c r="L162" s="64"/>
      <c r="M162" s="64"/>
      <c r="N162" s="64"/>
      <c r="O162" s="64"/>
      <c r="P162" s="64"/>
      <c r="Q162" s="64"/>
    </row>
    <row r="163" spans="9:17">
      <c r="I163" s="64"/>
      <c r="J163" s="64"/>
      <c r="K163" s="64"/>
      <c r="L163" s="64"/>
      <c r="M163" s="64"/>
      <c r="N163" s="64"/>
      <c r="O163" s="64"/>
      <c r="P163" s="64"/>
      <c r="Q163" s="64"/>
    </row>
    <row r="164" spans="9:17">
      <c r="I164" s="64"/>
      <c r="J164" s="64"/>
      <c r="K164" s="64"/>
      <c r="L164" s="64"/>
      <c r="M164" s="64"/>
      <c r="N164" s="64"/>
      <c r="O164" s="64"/>
      <c r="P164" s="64"/>
      <c r="Q164" s="64"/>
    </row>
    <row r="165" spans="9:17">
      <c r="I165" s="64"/>
      <c r="J165" s="64"/>
      <c r="K165" s="64"/>
      <c r="L165" s="64"/>
      <c r="M165" s="64"/>
      <c r="N165" s="64"/>
      <c r="O165" s="64"/>
      <c r="P165" s="64"/>
      <c r="Q165" s="64"/>
    </row>
    <row r="166" spans="9:17">
      <c r="I166" s="64"/>
      <c r="J166" s="64"/>
      <c r="K166" s="64"/>
      <c r="L166" s="64"/>
      <c r="M166" s="64"/>
      <c r="N166" s="64"/>
      <c r="O166" s="64"/>
      <c r="P166" s="64"/>
      <c r="Q166" s="64"/>
    </row>
    <row r="167" spans="9:17">
      <c r="I167" s="64"/>
      <c r="J167" s="64"/>
      <c r="K167" s="64"/>
      <c r="L167" s="64"/>
      <c r="M167" s="64"/>
      <c r="N167" s="64"/>
      <c r="O167" s="64"/>
      <c r="P167" s="64"/>
      <c r="Q167" s="64"/>
    </row>
    <row r="168" spans="9:17">
      <c r="I168" s="64"/>
      <c r="J168" s="64"/>
      <c r="K168" s="64"/>
      <c r="L168" s="64"/>
      <c r="M168" s="64"/>
      <c r="N168" s="64"/>
      <c r="O168" s="64"/>
      <c r="P168" s="64"/>
      <c r="Q168" s="64"/>
    </row>
    <row r="169" spans="9:17">
      <c r="I169" s="64"/>
      <c r="J169" s="64"/>
      <c r="K169" s="64"/>
      <c r="L169" s="64"/>
      <c r="M169" s="64"/>
      <c r="N169" s="64"/>
      <c r="O169" s="64"/>
      <c r="P169" s="64"/>
      <c r="Q169" s="64"/>
    </row>
    <row r="170" spans="9:17">
      <c r="I170" s="64"/>
      <c r="J170" s="64"/>
      <c r="K170" s="64"/>
      <c r="L170" s="64"/>
      <c r="M170" s="64"/>
      <c r="N170" s="64"/>
      <c r="O170" s="64"/>
      <c r="P170" s="64"/>
      <c r="Q170" s="64"/>
    </row>
    <row r="171" spans="9:17">
      <c r="I171" s="64"/>
      <c r="J171" s="64"/>
      <c r="K171" s="64"/>
      <c r="L171" s="64"/>
      <c r="M171" s="64"/>
      <c r="N171" s="64"/>
      <c r="O171" s="64"/>
      <c r="P171" s="64"/>
      <c r="Q171" s="64"/>
    </row>
    <row r="172" spans="9:17">
      <c r="I172" s="64"/>
      <c r="J172" s="64"/>
      <c r="K172" s="64"/>
      <c r="L172" s="64"/>
      <c r="M172" s="64"/>
      <c r="N172" s="64"/>
      <c r="O172" s="64"/>
      <c r="P172" s="64"/>
      <c r="Q172" s="64"/>
    </row>
    <row r="173" spans="9:17">
      <c r="I173" s="64"/>
      <c r="J173" s="64"/>
      <c r="K173" s="64"/>
      <c r="L173" s="64"/>
      <c r="M173" s="64"/>
      <c r="N173" s="64"/>
      <c r="O173" s="64"/>
      <c r="P173" s="64"/>
      <c r="Q173" s="64"/>
    </row>
    <row r="174" spans="9:17">
      <c r="I174" s="64"/>
      <c r="J174" s="64"/>
      <c r="K174" s="64"/>
      <c r="L174" s="64"/>
      <c r="M174" s="64"/>
      <c r="N174" s="64"/>
      <c r="O174" s="64"/>
      <c r="P174" s="64"/>
      <c r="Q174" s="64"/>
    </row>
    <row r="175" spans="9:17">
      <c r="I175" s="64"/>
      <c r="J175" s="64"/>
      <c r="K175" s="64"/>
      <c r="L175" s="64"/>
      <c r="M175" s="64"/>
      <c r="N175" s="64"/>
      <c r="O175" s="64"/>
      <c r="P175" s="64"/>
      <c r="Q175" s="64"/>
    </row>
    <row r="176" spans="9:17">
      <c r="I176" s="64"/>
      <c r="J176" s="64"/>
      <c r="K176" s="64"/>
      <c r="L176" s="64"/>
      <c r="M176" s="64"/>
      <c r="N176" s="64"/>
      <c r="O176" s="64"/>
      <c r="P176" s="64"/>
      <c r="Q176" s="64"/>
    </row>
    <row r="177" spans="9:17">
      <c r="I177" s="64"/>
      <c r="J177" s="64"/>
      <c r="K177" s="64"/>
      <c r="L177" s="64"/>
      <c r="M177" s="64"/>
      <c r="N177" s="64"/>
      <c r="O177" s="64"/>
      <c r="P177" s="64"/>
      <c r="Q177" s="64"/>
    </row>
    <row r="178" spans="9:17">
      <c r="I178" s="64"/>
      <c r="J178" s="64"/>
      <c r="K178" s="64"/>
      <c r="L178" s="64"/>
      <c r="M178" s="64"/>
      <c r="N178" s="64"/>
      <c r="O178" s="64"/>
      <c r="P178" s="64"/>
      <c r="Q178" s="64"/>
    </row>
    <row r="179" spans="9:17">
      <c r="I179" s="64"/>
      <c r="J179" s="64"/>
      <c r="K179" s="64"/>
      <c r="L179" s="64"/>
      <c r="M179" s="64"/>
      <c r="N179" s="64"/>
      <c r="O179" s="64"/>
      <c r="P179" s="64"/>
      <c r="Q179" s="64"/>
    </row>
    <row r="180" spans="9:17">
      <c r="I180" s="64"/>
      <c r="J180" s="64"/>
      <c r="K180" s="64"/>
      <c r="L180" s="64"/>
      <c r="M180" s="64"/>
      <c r="N180" s="64"/>
      <c r="O180" s="64"/>
      <c r="P180" s="64"/>
      <c r="Q180" s="64"/>
    </row>
    <row r="181" spans="9:17">
      <c r="I181" s="64"/>
      <c r="J181" s="64"/>
      <c r="K181" s="64"/>
      <c r="L181" s="64"/>
      <c r="M181" s="64"/>
      <c r="N181" s="64"/>
      <c r="O181" s="64"/>
      <c r="P181" s="64"/>
      <c r="Q181" s="64"/>
    </row>
    <row r="182" spans="9:17">
      <c r="I182" s="64"/>
      <c r="J182" s="64"/>
      <c r="K182" s="64"/>
      <c r="L182" s="64"/>
      <c r="M182" s="64"/>
      <c r="N182" s="64"/>
      <c r="O182" s="64"/>
      <c r="P182" s="64"/>
      <c r="Q182" s="64"/>
    </row>
    <row r="183" spans="9:17">
      <c r="I183" s="64"/>
      <c r="J183" s="64"/>
      <c r="K183" s="64"/>
      <c r="L183" s="64"/>
      <c r="M183" s="64"/>
      <c r="N183" s="64"/>
      <c r="O183" s="64"/>
      <c r="P183" s="64"/>
      <c r="Q183" s="64"/>
    </row>
    <row r="184" spans="9:17">
      <c r="I184" s="64"/>
      <c r="J184" s="64"/>
      <c r="K184" s="64"/>
      <c r="L184" s="64"/>
      <c r="M184" s="64"/>
      <c r="N184" s="64"/>
      <c r="O184" s="64"/>
      <c r="P184" s="64"/>
      <c r="Q184" s="64"/>
    </row>
    <row r="185" spans="9:17">
      <c r="I185" s="64"/>
      <c r="J185" s="64"/>
      <c r="K185" s="64"/>
      <c r="L185" s="64"/>
      <c r="M185" s="64"/>
      <c r="N185" s="64"/>
      <c r="O185" s="64"/>
      <c r="P185" s="64"/>
      <c r="Q185" s="64"/>
    </row>
    <row r="186" spans="9:17">
      <c r="I186" s="64"/>
      <c r="J186" s="64"/>
      <c r="K186" s="64"/>
      <c r="L186" s="64"/>
      <c r="M186" s="64"/>
      <c r="N186" s="64"/>
      <c r="O186" s="64"/>
      <c r="P186" s="64"/>
      <c r="Q186" s="64"/>
    </row>
    <row r="187" spans="9:17">
      <c r="I187" s="64"/>
      <c r="J187" s="64"/>
      <c r="K187" s="64"/>
      <c r="L187" s="64"/>
      <c r="M187" s="64"/>
      <c r="N187" s="64"/>
      <c r="O187" s="64"/>
      <c r="P187" s="64"/>
      <c r="Q187" s="64"/>
    </row>
    <row r="188" spans="9:17"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9:17">
      <c r="I189" s="64"/>
      <c r="J189" s="64"/>
      <c r="K189" s="64"/>
      <c r="L189" s="64"/>
      <c r="M189" s="64"/>
      <c r="N189" s="64"/>
      <c r="O189" s="64"/>
      <c r="P189" s="64"/>
      <c r="Q189" s="64"/>
    </row>
    <row r="190" spans="9:17">
      <c r="I190" s="64"/>
      <c r="J190" s="64"/>
      <c r="K190" s="64"/>
      <c r="L190" s="64"/>
      <c r="M190" s="64"/>
      <c r="N190" s="64"/>
      <c r="O190" s="64"/>
      <c r="P190" s="64"/>
      <c r="Q190" s="64"/>
    </row>
    <row r="191" spans="9:17">
      <c r="I191" s="64"/>
      <c r="J191" s="64"/>
      <c r="K191" s="64"/>
      <c r="L191" s="64"/>
      <c r="M191" s="64"/>
      <c r="N191" s="64"/>
      <c r="O191" s="64"/>
      <c r="P191" s="64"/>
      <c r="Q191" s="64"/>
    </row>
    <row r="192" spans="9:17">
      <c r="I192" s="64"/>
      <c r="J192" s="64"/>
      <c r="K192" s="64"/>
      <c r="L192" s="64"/>
      <c r="M192" s="64"/>
      <c r="N192" s="64"/>
      <c r="O192" s="64"/>
      <c r="P192" s="64"/>
      <c r="Q192" s="64"/>
    </row>
    <row r="193" spans="9:17">
      <c r="I193" s="64"/>
      <c r="J193" s="64"/>
      <c r="K193" s="64"/>
      <c r="L193" s="64"/>
      <c r="M193" s="64"/>
      <c r="N193" s="64"/>
      <c r="O193" s="64"/>
      <c r="P193" s="64"/>
      <c r="Q193" s="64"/>
    </row>
    <row r="194" spans="9:17">
      <c r="I194" s="64"/>
      <c r="J194" s="64"/>
      <c r="K194" s="64"/>
      <c r="L194" s="64"/>
      <c r="M194" s="64"/>
      <c r="N194" s="64"/>
      <c r="O194" s="64"/>
      <c r="P194" s="64"/>
      <c r="Q194" s="64"/>
    </row>
    <row r="195" spans="9:17">
      <c r="I195" s="64"/>
      <c r="J195" s="64"/>
      <c r="K195" s="64"/>
      <c r="L195" s="64"/>
      <c r="M195" s="64"/>
      <c r="N195" s="64"/>
      <c r="O195" s="64"/>
      <c r="P195" s="64"/>
      <c r="Q195" s="64"/>
    </row>
    <row r="196" spans="9:17">
      <c r="I196" s="64"/>
      <c r="J196" s="64"/>
      <c r="K196" s="64"/>
      <c r="L196" s="64"/>
      <c r="M196" s="64"/>
      <c r="N196" s="64"/>
      <c r="O196" s="64"/>
      <c r="P196" s="64"/>
      <c r="Q196" s="64"/>
    </row>
    <row r="197" spans="9:17">
      <c r="I197" s="64"/>
      <c r="J197" s="64"/>
      <c r="K197" s="64"/>
      <c r="L197" s="64"/>
      <c r="M197" s="64"/>
      <c r="N197" s="64"/>
      <c r="O197" s="64"/>
      <c r="P197" s="64"/>
      <c r="Q197" s="64"/>
    </row>
    <row r="198" spans="9:17">
      <c r="I198" s="64"/>
      <c r="J198" s="64"/>
      <c r="K198" s="64"/>
      <c r="L198" s="64"/>
      <c r="M198" s="64"/>
      <c r="N198" s="64"/>
      <c r="O198" s="64"/>
      <c r="P198" s="64"/>
      <c r="Q198" s="64"/>
    </row>
    <row r="199" spans="9:17">
      <c r="I199" s="64"/>
      <c r="J199" s="64"/>
      <c r="K199" s="64"/>
      <c r="L199" s="64"/>
      <c r="M199" s="64"/>
      <c r="N199" s="64"/>
      <c r="O199" s="64"/>
      <c r="P199" s="64"/>
      <c r="Q199" s="64"/>
    </row>
    <row r="200" spans="9:17">
      <c r="I200" s="64"/>
      <c r="J200" s="64"/>
      <c r="K200" s="64"/>
      <c r="L200" s="64"/>
      <c r="M200" s="64"/>
      <c r="N200" s="64"/>
      <c r="O200" s="64"/>
      <c r="P200" s="64"/>
      <c r="Q200" s="64"/>
    </row>
    <row r="201" spans="9:17">
      <c r="I201" s="64"/>
      <c r="J201" s="64"/>
      <c r="K201" s="64"/>
      <c r="L201" s="64"/>
      <c r="M201" s="64"/>
      <c r="N201" s="64"/>
      <c r="O201" s="64"/>
      <c r="P201" s="64"/>
      <c r="Q201" s="64"/>
    </row>
    <row r="202" spans="9:17">
      <c r="I202" s="64"/>
      <c r="J202" s="64"/>
      <c r="K202" s="64"/>
      <c r="L202" s="64"/>
      <c r="M202" s="64"/>
      <c r="N202" s="64"/>
      <c r="O202" s="64"/>
      <c r="P202" s="64"/>
      <c r="Q202" s="64"/>
    </row>
    <row r="203" spans="9:17">
      <c r="I203" s="64"/>
      <c r="J203" s="64"/>
      <c r="K203" s="64"/>
      <c r="L203" s="64"/>
      <c r="M203" s="64"/>
      <c r="N203" s="64"/>
      <c r="O203" s="64"/>
      <c r="P203" s="64"/>
      <c r="Q203" s="64"/>
    </row>
    <row r="204" spans="9:17">
      <c r="I204" s="64"/>
      <c r="J204" s="64"/>
      <c r="K204" s="64"/>
      <c r="L204" s="64"/>
      <c r="M204" s="64"/>
      <c r="N204" s="64"/>
      <c r="O204" s="64"/>
      <c r="P204" s="64"/>
      <c r="Q204" s="64"/>
    </row>
    <row r="205" spans="9:17">
      <c r="I205" s="64"/>
      <c r="J205" s="64"/>
      <c r="K205" s="64"/>
      <c r="L205" s="64"/>
      <c r="M205" s="64"/>
      <c r="N205" s="64"/>
      <c r="O205" s="64"/>
      <c r="P205" s="64"/>
      <c r="Q205" s="64"/>
    </row>
    <row r="206" spans="9:17">
      <c r="I206" s="64"/>
      <c r="J206" s="64"/>
      <c r="K206" s="64"/>
      <c r="L206" s="64"/>
      <c r="M206" s="64"/>
      <c r="N206" s="64"/>
      <c r="O206" s="64"/>
      <c r="P206" s="64"/>
      <c r="Q206" s="64"/>
    </row>
    <row r="207" spans="9:17">
      <c r="I207" s="64"/>
      <c r="J207" s="64"/>
      <c r="K207" s="64"/>
      <c r="L207" s="64"/>
      <c r="M207" s="64"/>
      <c r="N207" s="64"/>
      <c r="O207" s="64"/>
      <c r="P207" s="64"/>
      <c r="Q207" s="64"/>
    </row>
    <row r="208" spans="9:17"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9:17">
      <c r="I209" s="64"/>
      <c r="J209" s="64"/>
      <c r="K209" s="64"/>
      <c r="L209" s="64"/>
      <c r="M209" s="64"/>
      <c r="N209" s="64"/>
      <c r="O209" s="64"/>
      <c r="P209" s="64"/>
      <c r="Q209" s="64"/>
    </row>
    <row r="210" spans="9:17">
      <c r="I210" s="64"/>
      <c r="J210" s="64"/>
      <c r="K210" s="64"/>
      <c r="L210" s="64"/>
      <c r="M210" s="64"/>
      <c r="N210" s="64"/>
      <c r="O210" s="64"/>
      <c r="P210" s="64"/>
      <c r="Q210" s="64"/>
    </row>
    <row r="211" spans="9:17">
      <c r="I211" s="64"/>
      <c r="J211" s="64"/>
      <c r="K211" s="64"/>
      <c r="L211" s="64"/>
      <c r="M211" s="64"/>
      <c r="N211" s="64"/>
      <c r="O211" s="64"/>
      <c r="P211" s="64"/>
      <c r="Q211" s="64"/>
    </row>
    <row r="212" spans="9:17">
      <c r="I212" s="64"/>
      <c r="J212" s="64"/>
      <c r="K212" s="64"/>
      <c r="L212" s="64"/>
      <c r="M212" s="64"/>
      <c r="N212" s="64"/>
      <c r="O212" s="64"/>
      <c r="P212" s="64"/>
      <c r="Q212" s="64"/>
    </row>
    <row r="213" spans="9:17">
      <c r="I213" s="64"/>
      <c r="J213" s="64"/>
      <c r="K213" s="64"/>
      <c r="L213" s="64"/>
      <c r="M213" s="64"/>
      <c r="N213" s="64"/>
      <c r="O213" s="64"/>
      <c r="P213" s="64"/>
      <c r="Q213" s="64"/>
    </row>
    <row r="214" spans="9:17"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9:17">
      <c r="I215" s="64"/>
      <c r="J215" s="64"/>
      <c r="K215" s="64"/>
      <c r="L215" s="64"/>
      <c r="M215" s="64"/>
      <c r="N215" s="64"/>
      <c r="O215" s="64"/>
      <c r="P215" s="64"/>
      <c r="Q215" s="64"/>
    </row>
    <row r="216" spans="9:17">
      <c r="I216" s="64"/>
      <c r="J216" s="64"/>
      <c r="K216" s="64"/>
      <c r="L216" s="64"/>
      <c r="M216" s="64"/>
      <c r="N216" s="64"/>
      <c r="O216" s="64"/>
      <c r="P216" s="64"/>
      <c r="Q216" s="64"/>
    </row>
    <row r="217" spans="9:17">
      <c r="I217" s="64"/>
      <c r="J217" s="64"/>
      <c r="K217" s="64"/>
      <c r="L217" s="64"/>
      <c r="M217" s="64"/>
      <c r="N217" s="64"/>
      <c r="O217" s="64"/>
      <c r="P217" s="64"/>
      <c r="Q217" s="64"/>
    </row>
    <row r="218" spans="9:17">
      <c r="I218" s="64"/>
      <c r="J218" s="64"/>
      <c r="K218" s="64"/>
      <c r="L218" s="64"/>
      <c r="M218" s="64"/>
      <c r="N218" s="64"/>
      <c r="O218" s="64"/>
      <c r="P218" s="64"/>
      <c r="Q218" s="64"/>
    </row>
    <row r="219" spans="9:17">
      <c r="I219" s="64"/>
      <c r="J219" s="64"/>
      <c r="K219" s="64"/>
      <c r="L219" s="64"/>
      <c r="M219" s="64"/>
      <c r="N219" s="64"/>
      <c r="O219" s="64"/>
      <c r="P219" s="64"/>
      <c r="Q219" s="64"/>
    </row>
    <row r="220" spans="9:17">
      <c r="I220" s="64"/>
      <c r="J220" s="64"/>
      <c r="K220" s="64"/>
      <c r="L220" s="64"/>
      <c r="M220" s="64"/>
      <c r="N220" s="64"/>
      <c r="O220" s="64"/>
      <c r="P220" s="64"/>
      <c r="Q220" s="64"/>
    </row>
    <row r="221" spans="9:17">
      <c r="I221" s="64"/>
      <c r="J221" s="64"/>
      <c r="K221" s="64"/>
      <c r="L221" s="64"/>
      <c r="M221" s="64"/>
      <c r="N221" s="64"/>
      <c r="O221" s="64"/>
      <c r="P221" s="64"/>
      <c r="Q221" s="64"/>
    </row>
    <row r="222" spans="9:17">
      <c r="I222" s="64"/>
      <c r="J222" s="64"/>
      <c r="K222" s="64"/>
      <c r="L222" s="64"/>
      <c r="M222" s="64"/>
      <c r="N222" s="64"/>
      <c r="O222" s="64"/>
      <c r="P222" s="64"/>
      <c r="Q222" s="64"/>
    </row>
    <row r="223" spans="9:17">
      <c r="I223" s="64"/>
      <c r="J223" s="64"/>
      <c r="K223" s="64"/>
      <c r="L223" s="64"/>
      <c r="M223" s="64"/>
      <c r="N223" s="64"/>
      <c r="O223" s="64"/>
      <c r="P223" s="64"/>
      <c r="Q223" s="64"/>
    </row>
    <row r="224" spans="9:17">
      <c r="I224" s="64"/>
      <c r="J224" s="64"/>
      <c r="K224" s="64"/>
      <c r="L224" s="64"/>
      <c r="M224" s="64"/>
      <c r="N224" s="64"/>
      <c r="O224" s="64"/>
      <c r="P224" s="64"/>
      <c r="Q224" s="64"/>
    </row>
    <row r="225" spans="9:17">
      <c r="I225" s="64"/>
      <c r="J225" s="64"/>
      <c r="K225" s="64"/>
      <c r="L225" s="64"/>
      <c r="M225" s="64"/>
      <c r="N225" s="64"/>
      <c r="O225" s="64"/>
      <c r="P225" s="64"/>
      <c r="Q225" s="64"/>
    </row>
    <row r="226" spans="9:17">
      <c r="I226" s="64"/>
      <c r="J226" s="64"/>
      <c r="K226" s="64"/>
      <c r="L226" s="64"/>
      <c r="M226" s="64"/>
      <c r="N226" s="64"/>
      <c r="O226" s="64"/>
      <c r="P226" s="64"/>
      <c r="Q226" s="64"/>
    </row>
    <row r="227" spans="9:17">
      <c r="I227" s="64"/>
      <c r="J227" s="64"/>
      <c r="K227" s="64"/>
      <c r="L227" s="64"/>
      <c r="M227" s="64"/>
      <c r="N227" s="64"/>
      <c r="O227" s="64"/>
      <c r="P227" s="64"/>
      <c r="Q227" s="64"/>
    </row>
    <row r="228" spans="9:17">
      <c r="I228" s="64"/>
      <c r="J228" s="64"/>
      <c r="K228" s="64"/>
      <c r="L228" s="64"/>
      <c r="M228" s="64"/>
      <c r="N228" s="64"/>
      <c r="O228" s="64"/>
      <c r="P228" s="64"/>
      <c r="Q228" s="64"/>
    </row>
    <row r="229" spans="9:17">
      <c r="I229" s="64"/>
      <c r="J229" s="64"/>
      <c r="K229" s="64"/>
      <c r="L229" s="64"/>
      <c r="M229" s="64"/>
      <c r="N229" s="64"/>
      <c r="O229" s="64"/>
      <c r="P229" s="64"/>
      <c r="Q229" s="64"/>
    </row>
    <row r="230" spans="9:17">
      <c r="I230" s="64"/>
      <c r="J230" s="64"/>
      <c r="K230" s="64"/>
      <c r="L230" s="64"/>
      <c r="M230" s="64"/>
      <c r="N230" s="64"/>
      <c r="O230" s="64"/>
      <c r="P230" s="64"/>
      <c r="Q230" s="64"/>
    </row>
    <row r="231" spans="9:17"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9:17">
      <c r="I232" s="64"/>
      <c r="J232" s="64"/>
      <c r="K232" s="64"/>
      <c r="L232" s="64"/>
      <c r="M232" s="64"/>
      <c r="N232" s="64"/>
      <c r="O232" s="64"/>
      <c r="P232" s="64"/>
      <c r="Q232" s="64"/>
    </row>
    <row r="233" spans="9:17">
      <c r="I233" s="64"/>
      <c r="J233" s="64"/>
      <c r="K233" s="64"/>
      <c r="L233" s="64"/>
      <c r="M233" s="64"/>
      <c r="N233" s="64"/>
      <c r="O233" s="64"/>
      <c r="P233" s="64"/>
      <c r="Q233" s="64"/>
    </row>
    <row r="234" spans="9:17">
      <c r="I234" s="64"/>
      <c r="J234" s="64"/>
      <c r="K234" s="64"/>
      <c r="L234" s="64"/>
      <c r="M234" s="64"/>
      <c r="N234" s="64"/>
      <c r="O234" s="64"/>
      <c r="P234" s="64"/>
      <c r="Q234" s="64"/>
    </row>
    <row r="235" spans="9:17">
      <c r="I235" s="64"/>
      <c r="J235" s="64"/>
      <c r="K235" s="64"/>
      <c r="L235" s="64"/>
      <c r="M235" s="64"/>
      <c r="N235" s="64"/>
      <c r="O235" s="64"/>
      <c r="P235" s="64"/>
      <c r="Q235" s="64"/>
    </row>
    <row r="236" spans="9:17">
      <c r="I236" s="64"/>
      <c r="J236" s="64"/>
      <c r="K236" s="64"/>
      <c r="L236" s="64"/>
      <c r="M236" s="64"/>
      <c r="N236" s="64"/>
      <c r="O236" s="64"/>
      <c r="P236" s="64"/>
      <c r="Q236" s="64"/>
    </row>
    <row r="237" spans="9:17">
      <c r="I237" s="64"/>
      <c r="J237" s="64"/>
      <c r="K237" s="64"/>
      <c r="L237" s="64"/>
      <c r="M237" s="64"/>
      <c r="N237" s="64"/>
      <c r="O237" s="64"/>
      <c r="P237" s="64"/>
      <c r="Q237" s="64"/>
    </row>
    <row r="238" spans="9:17">
      <c r="I238" s="64"/>
      <c r="J238" s="64"/>
      <c r="K238" s="64"/>
      <c r="L238" s="64"/>
      <c r="M238" s="64"/>
      <c r="N238" s="64"/>
      <c r="O238" s="64"/>
      <c r="P238" s="64"/>
      <c r="Q238" s="64"/>
    </row>
    <row r="239" spans="9:17">
      <c r="I239" s="64"/>
      <c r="J239" s="64"/>
      <c r="K239" s="64"/>
      <c r="L239" s="64"/>
      <c r="M239" s="64"/>
      <c r="N239" s="64"/>
      <c r="O239" s="64"/>
      <c r="P239" s="64"/>
      <c r="Q239" s="64"/>
    </row>
    <row r="240" spans="9:17">
      <c r="I240" s="64"/>
      <c r="J240" s="64"/>
      <c r="K240" s="64"/>
      <c r="L240" s="64"/>
      <c r="M240" s="64"/>
      <c r="N240" s="64"/>
      <c r="O240" s="64"/>
      <c r="P240" s="64"/>
      <c r="Q240" s="64"/>
    </row>
    <row r="241" spans="9:17">
      <c r="I241" s="64"/>
      <c r="J241" s="64"/>
      <c r="K241" s="64"/>
      <c r="L241" s="64"/>
      <c r="M241" s="64"/>
      <c r="N241" s="64"/>
      <c r="O241" s="64"/>
      <c r="P241" s="64"/>
      <c r="Q241" s="64"/>
    </row>
    <row r="242" spans="9:17">
      <c r="I242" s="64"/>
      <c r="J242" s="64"/>
      <c r="K242" s="64"/>
      <c r="L242" s="64"/>
      <c r="M242" s="64"/>
      <c r="N242" s="64"/>
      <c r="O242" s="64"/>
      <c r="P242" s="64"/>
      <c r="Q242" s="64"/>
    </row>
    <row r="243" spans="9:17">
      <c r="I243" s="64"/>
      <c r="J243" s="64"/>
      <c r="K243" s="64"/>
      <c r="L243" s="64"/>
      <c r="M243" s="64"/>
      <c r="N243" s="64"/>
      <c r="O243" s="64"/>
      <c r="P243" s="64"/>
      <c r="Q243" s="64"/>
    </row>
    <row r="244" spans="9:17">
      <c r="I244" s="64"/>
      <c r="J244" s="64"/>
      <c r="K244" s="64"/>
      <c r="L244" s="64"/>
      <c r="M244" s="64"/>
      <c r="N244" s="64"/>
      <c r="O244" s="64"/>
      <c r="P244" s="64"/>
      <c r="Q244" s="64"/>
    </row>
    <row r="245" spans="9:17">
      <c r="I245" s="64"/>
      <c r="J245" s="64"/>
      <c r="K245" s="64"/>
      <c r="L245" s="64"/>
      <c r="M245" s="64"/>
      <c r="N245" s="64"/>
      <c r="O245" s="64"/>
      <c r="P245" s="64"/>
      <c r="Q245" s="64"/>
    </row>
    <row r="246" spans="9:17">
      <c r="I246" s="64"/>
      <c r="J246" s="64"/>
      <c r="K246" s="64"/>
      <c r="L246" s="64"/>
      <c r="M246" s="64"/>
      <c r="N246" s="64"/>
      <c r="O246" s="64"/>
      <c r="P246" s="64"/>
      <c r="Q246" s="64"/>
    </row>
    <row r="247" spans="9:17">
      <c r="I247" s="64"/>
      <c r="J247" s="64"/>
      <c r="K247" s="64"/>
      <c r="L247" s="64"/>
      <c r="M247" s="64"/>
      <c r="N247" s="64"/>
      <c r="O247" s="64"/>
      <c r="P247" s="64"/>
      <c r="Q247" s="64"/>
    </row>
    <row r="248" spans="9:17">
      <c r="I248" s="64"/>
      <c r="J248" s="64"/>
      <c r="K248" s="64"/>
      <c r="L248" s="64"/>
      <c r="M248" s="64"/>
      <c r="N248" s="64"/>
      <c r="O248" s="64"/>
      <c r="P248" s="64"/>
      <c r="Q248" s="64"/>
    </row>
    <row r="249" spans="9:17">
      <c r="I249" s="64"/>
      <c r="J249" s="64"/>
      <c r="K249" s="64"/>
      <c r="L249" s="64"/>
      <c r="M249" s="64"/>
      <c r="N249" s="64"/>
      <c r="O249" s="64"/>
      <c r="P249" s="64"/>
      <c r="Q249" s="64"/>
    </row>
    <row r="250" spans="9:17">
      <c r="I250" s="64"/>
      <c r="J250" s="64"/>
      <c r="K250" s="64"/>
      <c r="L250" s="64"/>
      <c r="M250" s="64"/>
      <c r="N250" s="64"/>
      <c r="O250" s="64"/>
      <c r="P250" s="64"/>
      <c r="Q250" s="64"/>
    </row>
    <row r="251" spans="9:17">
      <c r="I251" s="64"/>
      <c r="J251" s="64"/>
      <c r="K251" s="64"/>
      <c r="L251" s="64"/>
      <c r="M251" s="64"/>
      <c r="N251" s="64"/>
      <c r="O251" s="64"/>
      <c r="P251" s="64"/>
      <c r="Q251" s="64"/>
    </row>
    <row r="252" spans="9:17">
      <c r="I252" s="64"/>
      <c r="J252" s="64"/>
      <c r="K252" s="64"/>
      <c r="L252" s="64"/>
      <c r="M252" s="64"/>
      <c r="N252" s="64"/>
      <c r="O252" s="64"/>
      <c r="P252" s="64"/>
      <c r="Q252" s="64"/>
    </row>
    <row r="253" spans="9:17">
      <c r="I253" s="64"/>
      <c r="J253" s="64"/>
      <c r="K253" s="64"/>
      <c r="L253" s="64"/>
      <c r="M253" s="64"/>
      <c r="N253" s="64"/>
      <c r="O253" s="64"/>
      <c r="P253" s="64"/>
      <c r="Q253" s="64"/>
    </row>
    <row r="254" spans="9:17">
      <c r="I254" s="64"/>
      <c r="J254" s="64"/>
      <c r="K254" s="64"/>
      <c r="L254" s="64"/>
      <c r="M254" s="64"/>
      <c r="N254" s="64"/>
      <c r="O254" s="64"/>
      <c r="P254" s="64"/>
      <c r="Q254" s="64"/>
    </row>
    <row r="255" spans="9:17">
      <c r="I255" s="64"/>
      <c r="J255" s="64"/>
      <c r="K255" s="64"/>
      <c r="L255" s="64"/>
      <c r="M255" s="64"/>
      <c r="N255" s="64"/>
      <c r="O255" s="64"/>
      <c r="P255" s="64"/>
      <c r="Q255" s="64"/>
    </row>
    <row r="256" spans="9:17">
      <c r="I256" s="64"/>
      <c r="J256" s="64"/>
      <c r="K256" s="64"/>
      <c r="L256" s="64"/>
      <c r="M256" s="64"/>
      <c r="N256" s="64"/>
      <c r="O256" s="64"/>
      <c r="P256" s="64"/>
      <c r="Q256" s="64"/>
    </row>
    <row r="257" spans="9:17">
      <c r="I257" s="64"/>
      <c r="J257" s="64"/>
      <c r="K257" s="64"/>
      <c r="L257" s="64"/>
      <c r="M257" s="64"/>
      <c r="N257" s="64"/>
      <c r="O257" s="64"/>
      <c r="P257" s="64"/>
      <c r="Q257" s="64"/>
    </row>
    <row r="258" spans="9:17">
      <c r="I258" s="64"/>
      <c r="J258" s="64"/>
      <c r="K258" s="64"/>
      <c r="L258" s="64"/>
      <c r="M258" s="64"/>
      <c r="N258" s="64"/>
      <c r="O258" s="64"/>
      <c r="P258" s="64"/>
      <c r="Q258" s="64"/>
    </row>
    <row r="259" spans="9:17">
      <c r="I259" s="64"/>
      <c r="J259" s="64"/>
      <c r="K259" s="64"/>
      <c r="L259" s="64"/>
      <c r="M259" s="64"/>
      <c r="N259" s="64"/>
      <c r="O259" s="64"/>
      <c r="P259" s="64"/>
      <c r="Q259" s="64"/>
    </row>
    <row r="260" spans="9:17">
      <c r="I260" s="64"/>
      <c r="J260" s="64"/>
      <c r="K260" s="64"/>
      <c r="L260" s="64"/>
      <c r="M260" s="64"/>
      <c r="N260" s="64"/>
      <c r="O260" s="64"/>
      <c r="P260" s="64"/>
      <c r="Q260" s="64"/>
    </row>
    <row r="261" spans="9:17">
      <c r="I261" s="64"/>
      <c r="J261" s="64"/>
      <c r="K261" s="64"/>
      <c r="L261" s="64"/>
      <c r="M261" s="64"/>
      <c r="N261" s="64"/>
      <c r="O261" s="64"/>
      <c r="P261" s="64"/>
      <c r="Q261" s="64"/>
    </row>
    <row r="262" spans="9:17">
      <c r="I262" s="64"/>
      <c r="J262" s="64"/>
      <c r="K262" s="64"/>
      <c r="L262" s="64"/>
      <c r="M262" s="64"/>
      <c r="N262" s="64"/>
      <c r="O262" s="64"/>
      <c r="P262" s="64"/>
      <c r="Q262" s="64"/>
    </row>
    <row r="263" spans="9:17">
      <c r="I263" s="64"/>
      <c r="J263" s="64"/>
      <c r="K263" s="64"/>
      <c r="L263" s="64"/>
      <c r="M263" s="64"/>
      <c r="N263" s="64"/>
      <c r="O263" s="64"/>
      <c r="P263" s="64"/>
      <c r="Q263" s="64"/>
    </row>
    <row r="264" spans="9:17">
      <c r="I264" s="64"/>
      <c r="J264" s="64"/>
      <c r="K264" s="64"/>
      <c r="L264" s="64"/>
      <c r="M264" s="64"/>
      <c r="N264" s="64"/>
      <c r="O264" s="64"/>
      <c r="P264" s="64"/>
      <c r="Q264" s="64"/>
    </row>
    <row r="265" spans="9:17">
      <c r="I265" s="64"/>
      <c r="J265" s="64"/>
      <c r="K265" s="64"/>
      <c r="L265" s="64"/>
      <c r="M265" s="64"/>
      <c r="N265" s="64"/>
      <c r="O265" s="64"/>
      <c r="P265" s="64"/>
      <c r="Q265" s="64"/>
    </row>
    <row r="266" spans="9:17">
      <c r="I266" s="64"/>
      <c r="J266" s="64"/>
      <c r="K266" s="64"/>
      <c r="L266" s="64"/>
      <c r="M266" s="64"/>
      <c r="N266" s="64"/>
      <c r="O266" s="64"/>
      <c r="P266" s="64"/>
      <c r="Q266" s="64"/>
    </row>
    <row r="267" spans="9:17">
      <c r="I267" s="64"/>
      <c r="J267" s="64"/>
      <c r="K267" s="64"/>
      <c r="L267" s="64"/>
      <c r="M267" s="64"/>
      <c r="N267" s="64"/>
      <c r="O267" s="64"/>
      <c r="P267" s="64"/>
      <c r="Q267" s="64"/>
    </row>
    <row r="268" spans="9:17">
      <c r="I268" s="64"/>
      <c r="J268" s="64"/>
      <c r="K268" s="64"/>
      <c r="L268" s="64"/>
      <c r="M268" s="64"/>
      <c r="N268" s="64"/>
      <c r="O268" s="64"/>
      <c r="P268" s="64"/>
      <c r="Q268" s="64"/>
    </row>
    <row r="269" spans="9:17">
      <c r="I269" s="64"/>
      <c r="J269" s="64"/>
      <c r="K269" s="64"/>
      <c r="L269" s="64"/>
      <c r="M269" s="64"/>
      <c r="N269" s="64"/>
      <c r="O269" s="64"/>
      <c r="P269" s="64"/>
      <c r="Q269" s="64"/>
    </row>
    <row r="270" spans="9:17">
      <c r="I270" s="64"/>
      <c r="J270" s="64"/>
      <c r="K270" s="64"/>
      <c r="L270" s="64"/>
      <c r="M270" s="64"/>
      <c r="N270" s="64"/>
      <c r="O270" s="64"/>
      <c r="P270" s="64"/>
      <c r="Q270" s="64"/>
    </row>
    <row r="271" spans="9:17">
      <c r="I271" s="64"/>
      <c r="J271" s="64"/>
      <c r="K271" s="64"/>
      <c r="L271" s="64"/>
      <c r="M271" s="64"/>
      <c r="N271" s="64"/>
      <c r="O271" s="64"/>
      <c r="P271" s="64"/>
      <c r="Q271" s="64"/>
    </row>
    <row r="272" spans="9:17">
      <c r="I272" s="64"/>
      <c r="J272" s="64"/>
      <c r="K272" s="64"/>
      <c r="L272" s="64"/>
      <c r="M272" s="64"/>
      <c r="N272" s="64"/>
      <c r="O272" s="64"/>
      <c r="P272" s="64"/>
      <c r="Q272" s="64"/>
    </row>
    <row r="273" spans="9:17">
      <c r="I273" s="64"/>
      <c r="J273" s="64"/>
      <c r="K273" s="64"/>
      <c r="L273" s="64"/>
      <c r="M273" s="64"/>
      <c r="N273" s="64"/>
      <c r="O273" s="64"/>
      <c r="P273" s="64"/>
      <c r="Q273" s="64"/>
    </row>
    <row r="274" spans="9:17">
      <c r="I274" s="64"/>
      <c r="J274" s="64"/>
      <c r="K274" s="64"/>
      <c r="L274" s="64"/>
      <c r="M274" s="64"/>
      <c r="N274" s="64"/>
      <c r="O274" s="64"/>
      <c r="P274" s="64"/>
      <c r="Q274" s="64"/>
    </row>
    <row r="275" spans="9:17">
      <c r="I275" s="64"/>
      <c r="J275" s="64"/>
      <c r="K275" s="64"/>
      <c r="L275" s="64"/>
      <c r="M275" s="64"/>
      <c r="N275" s="64"/>
      <c r="O275" s="64"/>
      <c r="P275" s="64"/>
      <c r="Q275" s="64"/>
    </row>
    <row r="276" spans="9:17">
      <c r="I276" s="64"/>
      <c r="J276" s="64"/>
      <c r="K276" s="64"/>
      <c r="L276" s="64"/>
      <c r="M276" s="64"/>
      <c r="N276" s="64"/>
      <c r="O276" s="64"/>
      <c r="P276" s="64"/>
      <c r="Q276" s="64"/>
    </row>
    <row r="277" spans="9:17">
      <c r="I277" s="64"/>
      <c r="J277" s="64"/>
      <c r="K277" s="64"/>
      <c r="L277" s="64"/>
      <c r="M277" s="64"/>
      <c r="N277" s="64"/>
      <c r="O277" s="64"/>
      <c r="P277" s="64"/>
      <c r="Q277" s="64"/>
    </row>
    <row r="278" spans="9:17">
      <c r="I278" s="64"/>
      <c r="J278" s="64"/>
      <c r="K278" s="64"/>
      <c r="L278" s="64"/>
      <c r="M278" s="64"/>
      <c r="N278" s="64"/>
      <c r="O278" s="64"/>
      <c r="P278" s="64"/>
      <c r="Q278" s="64"/>
    </row>
    <row r="279" spans="9:17">
      <c r="I279" s="64"/>
      <c r="J279" s="64"/>
      <c r="K279" s="64"/>
      <c r="L279" s="64"/>
      <c r="M279" s="64"/>
      <c r="N279" s="64"/>
      <c r="O279" s="64"/>
      <c r="P279" s="64"/>
      <c r="Q279" s="64"/>
    </row>
    <row r="280" spans="9:17">
      <c r="I280" s="64"/>
      <c r="J280" s="64"/>
      <c r="K280" s="64"/>
      <c r="L280" s="64"/>
      <c r="M280" s="64"/>
      <c r="N280" s="64"/>
      <c r="O280" s="64"/>
      <c r="P280" s="64"/>
      <c r="Q280" s="64"/>
    </row>
    <row r="281" spans="9:17">
      <c r="I281" s="64"/>
      <c r="J281" s="64"/>
      <c r="K281" s="64"/>
      <c r="L281" s="64"/>
      <c r="M281" s="64"/>
      <c r="N281" s="64"/>
      <c r="O281" s="64"/>
      <c r="P281" s="64"/>
      <c r="Q281" s="64"/>
    </row>
    <row r="282" spans="9:17">
      <c r="I282" s="64"/>
      <c r="J282" s="64"/>
      <c r="K282" s="64"/>
      <c r="L282" s="64"/>
      <c r="M282" s="64"/>
      <c r="N282" s="64"/>
      <c r="O282" s="64"/>
      <c r="P282" s="64"/>
      <c r="Q282" s="64"/>
    </row>
    <row r="283" spans="9:17">
      <c r="I283" s="64"/>
      <c r="J283" s="64"/>
      <c r="K283" s="64"/>
      <c r="L283" s="64"/>
      <c r="M283" s="64"/>
      <c r="N283" s="64"/>
      <c r="O283" s="64"/>
      <c r="P283" s="64"/>
      <c r="Q283" s="64"/>
    </row>
    <row r="284" spans="9:17">
      <c r="I284" s="64"/>
      <c r="J284" s="64"/>
      <c r="K284" s="64"/>
      <c r="L284" s="64"/>
      <c r="M284" s="64"/>
      <c r="N284" s="64"/>
      <c r="O284" s="64"/>
      <c r="P284" s="64"/>
      <c r="Q284" s="64"/>
    </row>
    <row r="285" spans="9:17">
      <c r="I285" s="64"/>
      <c r="J285" s="64"/>
      <c r="K285" s="64"/>
      <c r="L285" s="64"/>
      <c r="M285" s="64"/>
      <c r="N285" s="64"/>
      <c r="O285" s="64"/>
      <c r="P285" s="64"/>
      <c r="Q285" s="64"/>
    </row>
    <row r="286" spans="9:17">
      <c r="I286" s="64"/>
      <c r="J286" s="64"/>
      <c r="K286" s="64"/>
      <c r="L286" s="64"/>
      <c r="M286" s="64"/>
      <c r="N286" s="64"/>
      <c r="O286" s="64"/>
      <c r="P286" s="64"/>
      <c r="Q286" s="64"/>
    </row>
    <row r="287" spans="9:17">
      <c r="I287" s="64"/>
      <c r="J287" s="64"/>
      <c r="K287" s="64"/>
      <c r="L287" s="64"/>
      <c r="M287" s="64"/>
      <c r="N287" s="64"/>
      <c r="O287" s="64"/>
      <c r="P287" s="64"/>
      <c r="Q287" s="64"/>
    </row>
    <row r="288" spans="9:17">
      <c r="I288" s="64"/>
      <c r="J288" s="64"/>
      <c r="K288" s="64"/>
      <c r="L288" s="64"/>
      <c r="M288" s="64"/>
      <c r="N288" s="64"/>
      <c r="O288" s="64"/>
      <c r="P288" s="64"/>
      <c r="Q288" s="64"/>
    </row>
    <row r="289" spans="9:17">
      <c r="I289" s="64"/>
      <c r="J289" s="64"/>
      <c r="K289" s="64"/>
      <c r="L289" s="64"/>
      <c r="M289" s="64"/>
      <c r="N289" s="64"/>
      <c r="O289" s="64"/>
      <c r="P289" s="64"/>
      <c r="Q289" s="64"/>
    </row>
    <row r="290" spans="9:17">
      <c r="I290" s="64"/>
      <c r="J290" s="64"/>
      <c r="K290" s="64"/>
      <c r="L290" s="64"/>
      <c r="M290" s="64"/>
      <c r="N290" s="64"/>
      <c r="O290" s="64"/>
      <c r="P290" s="64"/>
      <c r="Q290" s="64"/>
    </row>
    <row r="291" spans="9:17">
      <c r="I291" s="64"/>
      <c r="J291" s="64"/>
      <c r="K291" s="64"/>
      <c r="L291" s="64"/>
      <c r="M291" s="64"/>
      <c r="N291" s="64"/>
      <c r="O291" s="64"/>
      <c r="P291" s="64"/>
      <c r="Q291" s="64"/>
    </row>
    <row r="292" spans="9:17">
      <c r="I292" s="64"/>
      <c r="J292" s="64"/>
      <c r="K292" s="64"/>
      <c r="L292" s="64"/>
      <c r="M292" s="64"/>
      <c r="N292" s="64"/>
      <c r="O292" s="64"/>
      <c r="P292" s="64"/>
      <c r="Q292" s="64"/>
    </row>
    <row r="293" spans="9:17">
      <c r="I293" s="64"/>
      <c r="J293" s="64"/>
      <c r="K293" s="64"/>
      <c r="L293" s="64"/>
      <c r="M293" s="64"/>
      <c r="N293" s="64"/>
      <c r="O293" s="64"/>
      <c r="P293" s="64"/>
      <c r="Q293" s="64"/>
    </row>
    <row r="294" spans="9:17">
      <c r="I294" s="64"/>
      <c r="J294" s="64"/>
      <c r="K294" s="64"/>
      <c r="L294" s="64"/>
      <c r="M294" s="64"/>
      <c r="N294" s="64"/>
      <c r="O294" s="64"/>
      <c r="P294" s="64"/>
      <c r="Q294" s="64"/>
    </row>
    <row r="295" spans="9:17">
      <c r="I295" s="64"/>
      <c r="J295" s="64"/>
      <c r="K295" s="64"/>
      <c r="L295" s="64"/>
      <c r="M295" s="64"/>
      <c r="N295" s="64"/>
      <c r="O295" s="64"/>
      <c r="P295" s="64"/>
      <c r="Q295" s="64"/>
    </row>
    <row r="296" spans="9:17">
      <c r="I296" s="64"/>
      <c r="J296" s="64"/>
      <c r="K296" s="64"/>
      <c r="L296" s="64"/>
      <c r="M296" s="64"/>
      <c r="N296" s="64"/>
      <c r="O296" s="64"/>
      <c r="P296" s="64"/>
      <c r="Q296" s="64"/>
    </row>
    <row r="297" spans="9:17">
      <c r="I297" s="64"/>
      <c r="J297" s="64"/>
      <c r="K297" s="64"/>
      <c r="L297" s="64"/>
      <c r="M297" s="64"/>
      <c r="N297" s="64"/>
      <c r="O297" s="64"/>
      <c r="P297" s="64"/>
      <c r="Q297" s="64"/>
    </row>
    <row r="298" spans="9:17">
      <c r="I298" s="64"/>
      <c r="J298" s="64"/>
      <c r="K298" s="64"/>
      <c r="L298" s="64"/>
      <c r="M298" s="64"/>
      <c r="N298" s="64"/>
      <c r="O298" s="64"/>
      <c r="P298" s="64"/>
      <c r="Q298" s="64"/>
    </row>
    <row r="299" spans="9:17">
      <c r="I299" s="64"/>
      <c r="J299" s="64"/>
      <c r="K299" s="64"/>
      <c r="L299" s="64"/>
      <c r="M299" s="64"/>
      <c r="N299" s="64"/>
      <c r="O299" s="64"/>
      <c r="P299" s="64"/>
      <c r="Q299" s="64"/>
    </row>
    <row r="300" spans="9:17">
      <c r="I300" s="64"/>
      <c r="J300" s="64"/>
      <c r="K300" s="64"/>
      <c r="L300" s="64"/>
      <c r="M300" s="64"/>
      <c r="N300" s="64"/>
      <c r="O300" s="64"/>
      <c r="P300" s="64"/>
      <c r="Q300" s="64"/>
    </row>
    <row r="301" spans="9:17">
      <c r="I301" s="64"/>
      <c r="J301" s="64"/>
      <c r="K301" s="64"/>
      <c r="L301" s="64"/>
      <c r="M301" s="64"/>
      <c r="N301" s="64"/>
      <c r="O301" s="64"/>
      <c r="P301" s="64"/>
      <c r="Q301" s="64"/>
    </row>
    <row r="302" spans="9:17">
      <c r="I302" s="64"/>
      <c r="J302" s="64"/>
      <c r="K302" s="64"/>
      <c r="L302" s="64"/>
      <c r="M302" s="64"/>
      <c r="N302" s="64"/>
      <c r="O302" s="64"/>
      <c r="P302" s="64"/>
      <c r="Q302" s="64"/>
    </row>
    <row r="303" spans="9:17">
      <c r="I303" s="64"/>
      <c r="J303" s="64"/>
      <c r="K303" s="64"/>
      <c r="L303" s="64"/>
      <c r="M303" s="64"/>
      <c r="N303" s="64"/>
      <c r="O303" s="64"/>
      <c r="P303" s="64"/>
      <c r="Q303" s="64"/>
    </row>
    <row r="304" spans="9:17">
      <c r="I304" s="64"/>
      <c r="J304" s="64"/>
      <c r="K304" s="64"/>
      <c r="L304" s="64"/>
      <c r="M304" s="64"/>
      <c r="N304" s="64"/>
      <c r="O304" s="64"/>
      <c r="P304" s="64"/>
      <c r="Q304" s="64"/>
    </row>
    <row r="305" spans="9:17"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9:17">
      <c r="I306" s="64"/>
      <c r="J306" s="64"/>
      <c r="K306" s="64"/>
      <c r="L306" s="64"/>
      <c r="M306" s="64"/>
      <c r="N306" s="64"/>
      <c r="O306" s="64"/>
      <c r="P306" s="64"/>
      <c r="Q306" s="64"/>
    </row>
    <row r="307" spans="9:17">
      <c r="I307" s="64"/>
      <c r="J307" s="64"/>
      <c r="K307" s="64"/>
      <c r="L307" s="64"/>
      <c r="M307" s="64"/>
      <c r="N307" s="64"/>
      <c r="O307" s="64"/>
      <c r="P307" s="64"/>
      <c r="Q307" s="64"/>
    </row>
    <row r="308" spans="9:17">
      <c r="I308" s="64"/>
      <c r="J308" s="64"/>
      <c r="K308" s="64"/>
      <c r="L308" s="64"/>
      <c r="M308" s="64"/>
      <c r="N308" s="64"/>
      <c r="O308" s="64"/>
      <c r="P308" s="64"/>
      <c r="Q308" s="64"/>
    </row>
    <row r="309" spans="9:17">
      <c r="I309" s="64"/>
      <c r="J309" s="64"/>
      <c r="K309" s="64"/>
      <c r="L309" s="64"/>
      <c r="M309" s="64"/>
      <c r="N309" s="64"/>
      <c r="O309" s="64"/>
      <c r="P309" s="64"/>
      <c r="Q309" s="64"/>
    </row>
    <row r="310" spans="9:17">
      <c r="I310" s="64"/>
      <c r="J310" s="64"/>
      <c r="K310" s="64"/>
      <c r="L310" s="64"/>
      <c r="M310" s="64"/>
      <c r="N310" s="64"/>
      <c r="O310" s="64"/>
      <c r="P310" s="64"/>
      <c r="Q310" s="64"/>
    </row>
    <row r="311" spans="9:17">
      <c r="I311" s="64"/>
      <c r="J311" s="64"/>
      <c r="K311" s="64"/>
      <c r="L311" s="64"/>
      <c r="M311" s="64"/>
      <c r="N311" s="64"/>
      <c r="O311" s="64"/>
      <c r="P311" s="64"/>
      <c r="Q311" s="64"/>
    </row>
    <row r="312" spans="9:17">
      <c r="I312" s="64"/>
      <c r="J312" s="64"/>
      <c r="K312" s="64"/>
      <c r="L312" s="64"/>
      <c r="M312" s="64"/>
      <c r="N312" s="64"/>
      <c r="O312" s="64"/>
      <c r="P312" s="64"/>
      <c r="Q312" s="64"/>
    </row>
    <row r="313" spans="9:17">
      <c r="I313" s="64"/>
      <c r="J313" s="64"/>
      <c r="K313" s="64"/>
      <c r="L313" s="64"/>
      <c r="M313" s="64"/>
      <c r="N313" s="64"/>
      <c r="O313" s="64"/>
      <c r="P313" s="64"/>
      <c r="Q313" s="64"/>
    </row>
    <row r="314" spans="9:17">
      <c r="I314" s="64"/>
      <c r="J314" s="64"/>
      <c r="K314" s="64"/>
      <c r="L314" s="64"/>
      <c r="M314" s="64"/>
      <c r="N314" s="64"/>
      <c r="O314" s="64"/>
      <c r="P314" s="64"/>
      <c r="Q314" s="64"/>
    </row>
    <row r="315" spans="9:17">
      <c r="I315" s="64"/>
      <c r="J315" s="64"/>
      <c r="K315" s="64"/>
      <c r="L315" s="64"/>
      <c r="M315" s="64"/>
      <c r="N315" s="64"/>
      <c r="O315" s="64"/>
      <c r="P315" s="64"/>
      <c r="Q315" s="64"/>
    </row>
    <row r="316" spans="9:17">
      <c r="I316" s="64"/>
      <c r="J316" s="64"/>
      <c r="K316" s="64"/>
      <c r="L316" s="64"/>
      <c r="M316" s="64"/>
      <c r="N316" s="64"/>
      <c r="O316" s="64"/>
      <c r="P316" s="64"/>
      <c r="Q316" s="64"/>
    </row>
    <row r="317" spans="9:17">
      <c r="I317" s="64"/>
      <c r="J317" s="64"/>
      <c r="K317" s="64"/>
      <c r="L317" s="64"/>
      <c r="M317" s="64"/>
      <c r="N317" s="64"/>
      <c r="O317" s="64"/>
      <c r="P317" s="64"/>
      <c r="Q317" s="64"/>
    </row>
    <row r="318" spans="9:17">
      <c r="I318" s="64"/>
      <c r="J318" s="64"/>
      <c r="K318" s="64"/>
      <c r="L318" s="64"/>
      <c r="M318" s="64"/>
      <c r="N318" s="64"/>
      <c r="O318" s="64"/>
      <c r="P318" s="64"/>
      <c r="Q318" s="64"/>
    </row>
    <row r="319" spans="9:17">
      <c r="I319" s="64"/>
      <c r="J319" s="64"/>
      <c r="K319" s="64"/>
      <c r="L319" s="64"/>
      <c r="M319" s="64"/>
      <c r="N319" s="64"/>
      <c r="O319" s="64"/>
      <c r="P319" s="64"/>
      <c r="Q319" s="64"/>
    </row>
    <row r="320" spans="9:17">
      <c r="I320" s="64"/>
      <c r="J320" s="64"/>
      <c r="K320" s="64"/>
      <c r="L320" s="64"/>
      <c r="M320" s="64"/>
      <c r="N320" s="64"/>
      <c r="O320" s="64"/>
      <c r="P320" s="64"/>
      <c r="Q320" s="64"/>
    </row>
    <row r="321" spans="9:17">
      <c r="I321" s="64"/>
      <c r="J321" s="64"/>
      <c r="K321" s="64"/>
      <c r="L321" s="64"/>
      <c r="M321" s="64"/>
      <c r="N321" s="64"/>
      <c r="O321" s="64"/>
      <c r="P321" s="64"/>
      <c r="Q321" s="64"/>
    </row>
    <row r="322" spans="9:17">
      <c r="I322" s="64"/>
      <c r="J322" s="64"/>
      <c r="K322" s="64"/>
      <c r="L322" s="64"/>
      <c r="M322" s="64"/>
      <c r="N322" s="64"/>
      <c r="O322" s="64"/>
      <c r="P322" s="64"/>
      <c r="Q322" s="64"/>
    </row>
    <row r="323" spans="9:17">
      <c r="I323" s="64"/>
      <c r="J323" s="64"/>
      <c r="K323" s="64"/>
      <c r="L323" s="64"/>
      <c r="M323" s="64"/>
      <c r="N323" s="64"/>
      <c r="O323" s="64"/>
      <c r="P323" s="64"/>
      <c r="Q323" s="64"/>
    </row>
    <row r="324" spans="9:17">
      <c r="I324" s="64"/>
      <c r="J324" s="64"/>
      <c r="K324" s="64"/>
      <c r="L324" s="64"/>
      <c r="M324" s="64"/>
      <c r="N324" s="64"/>
      <c r="O324" s="64"/>
      <c r="P324" s="64"/>
      <c r="Q324" s="64"/>
    </row>
    <row r="325" spans="9:17">
      <c r="I325" s="64"/>
      <c r="J325" s="64"/>
      <c r="K325" s="64"/>
      <c r="L325" s="64"/>
      <c r="M325" s="64"/>
      <c r="N325" s="64"/>
      <c r="O325" s="64"/>
      <c r="P325" s="64"/>
      <c r="Q325" s="64"/>
    </row>
    <row r="326" spans="9:17">
      <c r="I326" s="64"/>
      <c r="J326" s="64"/>
      <c r="K326" s="64"/>
      <c r="L326" s="64"/>
      <c r="M326" s="64"/>
      <c r="N326" s="64"/>
      <c r="O326" s="64"/>
      <c r="P326" s="64"/>
      <c r="Q326" s="64"/>
    </row>
    <row r="327" spans="9:17">
      <c r="I327" s="64"/>
      <c r="J327" s="64"/>
      <c r="K327" s="64"/>
      <c r="L327" s="64"/>
      <c r="M327" s="64"/>
      <c r="N327" s="64"/>
      <c r="O327" s="64"/>
      <c r="P327" s="64"/>
      <c r="Q327" s="64"/>
    </row>
    <row r="328" spans="9:17">
      <c r="I328" s="64"/>
      <c r="J328" s="64"/>
      <c r="K328" s="64"/>
      <c r="L328" s="64"/>
      <c r="M328" s="64"/>
      <c r="N328" s="64"/>
      <c r="O328" s="64"/>
      <c r="P328" s="64"/>
      <c r="Q328" s="64"/>
    </row>
    <row r="329" spans="9:17">
      <c r="I329" s="64"/>
      <c r="J329" s="64"/>
      <c r="K329" s="64"/>
      <c r="L329" s="64"/>
      <c r="M329" s="64"/>
      <c r="N329" s="64"/>
      <c r="O329" s="64"/>
      <c r="P329" s="64"/>
      <c r="Q329" s="64"/>
    </row>
    <row r="330" spans="9:17">
      <c r="I330" s="64"/>
      <c r="J330" s="64"/>
      <c r="K330" s="64"/>
      <c r="L330" s="64"/>
      <c r="M330" s="64"/>
      <c r="N330" s="64"/>
      <c r="O330" s="64"/>
      <c r="P330" s="64"/>
      <c r="Q330" s="64"/>
    </row>
    <row r="331" spans="9:17">
      <c r="I331" s="64"/>
      <c r="J331" s="64"/>
      <c r="K331" s="64"/>
      <c r="L331" s="64"/>
      <c r="M331" s="64"/>
      <c r="N331" s="64"/>
      <c r="O331" s="64"/>
      <c r="P331" s="64"/>
      <c r="Q331" s="64"/>
    </row>
    <row r="332" spans="9:17">
      <c r="I332" s="64"/>
      <c r="J332" s="64"/>
      <c r="K332" s="64"/>
      <c r="L332" s="64"/>
      <c r="M332" s="64"/>
      <c r="N332" s="64"/>
      <c r="O332" s="64"/>
      <c r="P332" s="64"/>
      <c r="Q332" s="64"/>
    </row>
    <row r="333" spans="9:17">
      <c r="I333" s="64"/>
      <c r="J333" s="64"/>
      <c r="K333" s="64"/>
      <c r="L333" s="64"/>
      <c r="M333" s="64"/>
      <c r="N333" s="64"/>
      <c r="O333" s="64"/>
      <c r="P333" s="64"/>
      <c r="Q333" s="64"/>
    </row>
    <row r="334" spans="9:17">
      <c r="I334" s="64"/>
      <c r="J334" s="64"/>
      <c r="K334" s="64"/>
      <c r="L334" s="64"/>
      <c r="M334" s="64"/>
      <c r="N334" s="64"/>
      <c r="O334" s="64"/>
      <c r="P334" s="64"/>
      <c r="Q334" s="64"/>
    </row>
    <row r="335" spans="9:17">
      <c r="I335" s="64"/>
      <c r="J335" s="64"/>
      <c r="K335" s="64"/>
      <c r="L335" s="64"/>
      <c r="M335" s="64"/>
      <c r="N335" s="64"/>
      <c r="O335" s="64"/>
      <c r="P335" s="64"/>
      <c r="Q335" s="64"/>
    </row>
    <row r="336" spans="9:17">
      <c r="I336" s="64"/>
      <c r="J336" s="64"/>
      <c r="K336" s="64"/>
      <c r="L336" s="64"/>
      <c r="M336" s="64"/>
      <c r="N336" s="64"/>
      <c r="O336" s="64"/>
      <c r="P336" s="64"/>
      <c r="Q336" s="64"/>
    </row>
    <row r="337" spans="9:17">
      <c r="I337" s="64"/>
      <c r="J337" s="64"/>
      <c r="K337" s="64"/>
      <c r="L337" s="64"/>
      <c r="M337" s="64"/>
      <c r="N337" s="64"/>
      <c r="O337" s="64"/>
      <c r="P337" s="64"/>
      <c r="Q337" s="64"/>
    </row>
    <row r="338" spans="9:17">
      <c r="I338" s="64"/>
      <c r="J338" s="64"/>
      <c r="K338" s="64"/>
      <c r="L338" s="64"/>
      <c r="M338" s="64"/>
      <c r="N338" s="64"/>
      <c r="O338" s="64"/>
      <c r="P338" s="64"/>
      <c r="Q338" s="64"/>
    </row>
    <row r="339" spans="9:17">
      <c r="I339" s="64"/>
      <c r="J339" s="64"/>
      <c r="K339" s="64"/>
      <c r="L339" s="64"/>
      <c r="M339" s="64"/>
      <c r="N339" s="64"/>
      <c r="O339" s="64"/>
      <c r="P339" s="64"/>
      <c r="Q339" s="64"/>
    </row>
    <row r="340" spans="9:17">
      <c r="I340" s="64"/>
      <c r="J340" s="64"/>
      <c r="K340" s="64"/>
      <c r="L340" s="64"/>
      <c r="M340" s="64"/>
      <c r="N340" s="64"/>
      <c r="O340" s="64"/>
      <c r="P340" s="64"/>
      <c r="Q340" s="64"/>
    </row>
    <row r="341" spans="9:17">
      <c r="I341" s="64"/>
      <c r="J341" s="64"/>
      <c r="K341" s="64"/>
      <c r="L341" s="64"/>
      <c r="M341" s="64"/>
      <c r="N341" s="64"/>
      <c r="O341" s="64"/>
      <c r="P341" s="64"/>
      <c r="Q341" s="64"/>
    </row>
    <row r="342" spans="9:17">
      <c r="I342" s="64"/>
      <c r="J342" s="64"/>
      <c r="K342" s="64"/>
      <c r="L342" s="64"/>
      <c r="M342" s="64"/>
      <c r="N342" s="64"/>
      <c r="O342" s="64"/>
      <c r="P342" s="64"/>
      <c r="Q342" s="64"/>
    </row>
    <row r="343" spans="9:17">
      <c r="I343" s="64"/>
      <c r="J343" s="64"/>
      <c r="K343" s="64"/>
      <c r="L343" s="64"/>
      <c r="M343" s="64"/>
      <c r="N343" s="64"/>
      <c r="O343" s="64"/>
      <c r="P343" s="64"/>
      <c r="Q343" s="64"/>
    </row>
    <row r="344" spans="9:17">
      <c r="I344" s="64"/>
      <c r="J344" s="64"/>
      <c r="K344" s="64"/>
      <c r="L344" s="64"/>
      <c r="M344" s="64"/>
      <c r="N344" s="64"/>
      <c r="O344" s="64"/>
      <c r="P344" s="64"/>
      <c r="Q344" s="64"/>
    </row>
    <row r="345" spans="9:17">
      <c r="I345" s="64"/>
      <c r="J345" s="64"/>
      <c r="K345" s="64"/>
      <c r="L345" s="64"/>
      <c r="M345" s="64"/>
      <c r="N345" s="64"/>
      <c r="O345" s="64"/>
      <c r="P345" s="64"/>
      <c r="Q345" s="64"/>
    </row>
    <row r="346" spans="9:17">
      <c r="I346" s="64"/>
      <c r="J346" s="64"/>
      <c r="K346" s="64"/>
      <c r="L346" s="64"/>
      <c r="M346" s="64"/>
      <c r="N346" s="64"/>
      <c r="O346" s="64"/>
      <c r="P346" s="64"/>
      <c r="Q346" s="64"/>
    </row>
    <row r="347" spans="9:17">
      <c r="I347" s="64"/>
      <c r="J347" s="64"/>
      <c r="K347" s="64"/>
      <c r="L347" s="64"/>
      <c r="M347" s="64"/>
      <c r="N347" s="64"/>
      <c r="O347" s="64"/>
      <c r="P347" s="64"/>
      <c r="Q347" s="64"/>
    </row>
    <row r="348" spans="9:17">
      <c r="I348" s="64"/>
      <c r="J348" s="64"/>
      <c r="K348" s="64"/>
      <c r="L348" s="64"/>
      <c r="M348" s="64"/>
      <c r="N348" s="64"/>
      <c r="O348" s="64"/>
      <c r="P348" s="64"/>
      <c r="Q348" s="64"/>
    </row>
    <row r="349" spans="9:17">
      <c r="I349" s="64"/>
      <c r="J349" s="64"/>
      <c r="K349" s="64"/>
      <c r="L349" s="64"/>
      <c r="M349" s="64"/>
      <c r="N349" s="64"/>
      <c r="O349" s="64"/>
      <c r="P349" s="64"/>
      <c r="Q349" s="64"/>
    </row>
    <row r="350" spans="9:17">
      <c r="I350" s="64"/>
      <c r="J350" s="64"/>
      <c r="K350" s="64"/>
      <c r="L350" s="64"/>
      <c r="M350" s="64"/>
      <c r="N350" s="64"/>
      <c r="O350" s="64"/>
      <c r="P350" s="64"/>
      <c r="Q350" s="64"/>
    </row>
    <row r="351" spans="9:17">
      <c r="I351" s="64"/>
      <c r="J351" s="64"/>
      <c r="K351" s="64"/>
      <c r="L351" s="64"/>
      <c r="M351" s="64"/>
      <c r="N351" s="64"/>
      <c r="O351" s="64"/>
      <c r="P351" s="64"/>
      <c r="Q351" s="64"/>
    </row>
    <row r="352" spans="9:17">
      <c r="I352" s="64"/>
      <c r="J352" s="64"/>
      <c r="K352" s="64"/>
      <c r="L352" s="64"/>
      <c r="M352" s="64"/>
      <c r="N352" s="64"/>
      <c r="O352" s="64"/>
      <c r="P352" s="64"/>
      <c r="Q352" s="64"/>
    </row>
    <row r="353" spans="9:17">
      <c r="I353" s="64"/>
      <c r="J353" s="64"/>
      <c r="K353" s="64"/>
      <c r="L353" s="64"/>
      <c r="M353" s="64"/>
      <c r="N353" s="64"/>
      <c r="O353" s="64"/>
      <c r="P353" s="64"/>
      <c r="Q353" s="64"/>
    </row>
    <row r="354" spans="9:17">
      <c r="I354" s="64"/>
      <c r="J354" s="64"/>
      <c r="K354" s="64"/>
      <c r="L354" s="64"/>
      <c r="M354" s="64"/>
      <c r="N354" s="64"/>
      <c r="O354" s="64"/>
      <c r="P354" s="64"/>
      <c r="Q354" s="64"/>
    </row>
    <row r="355" spans="9:17">
      <c r="I355" s="64"/>
      <c r="J355" s="64"/>
      <c r="K355" s="64"/>
      <c r="L355" s="64"/>
      <c r="M355" s="64"/>
      <c r="N355" s="64"/>
      <c r="O355" s="64"/>
      <c r="P355" s="64"/>
      <c r="Q355" s="64"/>
    </row>
    <row r="356" spans="9:17">
      <c r="I356" s="64"/>
      <c r="J356" s="64"/>
      <c r="K356" s="64"/>
      <c r="L356" s="64"/>
      <c r="M356" s="64"/>
      <c r="N356" s="64"/>
      <c r="O356" s="64"/>
      <c r="P356" s="64"/>
      <c r="Q356" s="64"/>
    </row>
    <row r="357" spans="9:17">
      <c r="I357" s="64"/>
      <c r="J357" s="64"/>
      <c r="K357" s="64"/>
      <c r="L357" s="64"/>
      <c r="M357" s="64"/>
      <c r="N357" s="64"/>
      <c r="O357" s="64"/>
      <c r="P357" s="64"/>
      <c r="Q357" s="64"/>
    </row>
    <row r="358" spans="9:17">
      <c r="I358" s="64"/>
      <c r="J358" s="64"/>
      <c r="K358" s="64"/>
      <c r="L358" s="64"/>
      <c r="M358" s="64"/>
      <c r="N358" s="64"/>
      <c r="O358" s="64"/>
      <c r="P358" s="64"/>
      <c r="Q358" s="64"/>
    </row>
    <row r="359" spans="9:17">
      <c r="I359" s="64"/>
      <c r="J359" s="64"/>
      <c r="K359" s="64"/>
      <c r="L359" s="64"/>
      <c r="M359" s="64"/>
      <c r="N359" s="64"/>
      <c r="O359" s="64"/>
      <c r="P359" s="64"/>
      <c r="Q359" s="64"/>
    </row>
    <row r="360" spans="9:17">
      <c r="I360" s="64"/>
      <c r="J360" s="64"/>
      <c r="K360" s="64"/>
      <c r="L360" s="64"/>
      <c r="M360" s="64"/>
      <c r="N360" s="64"/>
      <c r="O360" s="64"/>
      <c r="P360" s="64"/>
      <c r="Q360" s="64"/>
    </row>
    <row r="361" spans="9:17">
      <c r="I361" s="64"/>
      <c r="J361" s="64"/>
      <c r="K361" s="64"/>
      <c r="L361" s="64"/>
      <c r="M361" s="64"/>
      <c r="N361" s="64"/>
      <c r="O361" s="64"/>
      <c r="P361" s="64"/>
      <c r="Q361" s="64"/>
    </row>
    <row r="362" spans="9:17">
      <c r="I362" s="64"/>
      <c r="J362" s="64"/>
      <c r="K362" s="64"/>
      <c r="L362" s="64"/>
      <c r="M362" s="64"/>
      <c r="N362" s="64"/>
      <c r="O362" s="64"/>
      <c r="P362" s="64"/>
      <c r="Q362" s="64"/>
    </row>
    <row r="363" spans="9:17">
      <c r="I363" s="64"/>
      <c r="J363" s="64"/>
      <c r="K363" s="64"/>
      <c r="L363" s="64"/>
      <c r="M363" s="64"/>
      <c r="N363" s="64"/>
      <c r="O363" s="64"/>
      <c r="P363" s="64"/>
      <c r="Q363" s="64"/>
    </row>
    <row r="364" spans="9:17">
      <c r="I364" s="64"/>
      <c r="J364" s="64"/>
      <c r="K364" s="64"/>
      <c r="L364" s="64"/>
      <c r="M364" s="64"/>
      <c r="N364" s="64"/>
      <c r="O364" s="64"/>
      <c r="P364" s="64"/>
      <c r="Q364" s="64"/>
    </row>
    <row r="365" spans="9:17">
      <c r="I365" s="64"/>
      <c r="J365" s="64"/>
      <c r="K365" s="64"/>
      <c r="L365" s="64"/>
      <c r="M365" s="64"/>
      <c r="N365" s="64"/>
      <c r="O365" s="64"/>
      <c r="P365" s="64"/>
      <c r="Q365" s="64"/>
    </row>
    <row r="366" spans="9:17">
      <c r="I366" s="64"/>
      <c r="J366" s="64"/>
      <c r="K366" s="64"/>
      <c r="L366" s="64"/>
      <c r="M366" s="64"/>
      <c r="N366" s="64"/>
      <c r="O366" s="64"/>
      <c r="P366" s="64"/>
      <c r="Q366" s="64"/>
    </row>
    <row r="367" spans="9:17">
      <c r="I367" s="64"/>
      <c r="J367" s="64"/>
      <c r="K367" s="64"/>
      <c r="L367" s="64"/>
      <c r="M367" s="64"/>
      <c r="N367" s="64"/>
      <c r="O367" s="64"/>
      <c r="P367" s="64"/>
      <c r="Q367" s="64"/>
    </row>
    <row r="368" spans="9:17">
      <c r="I368" s="64"/>
      <c r="J368" s="64"/>
      <c r="K368" s="64"/>
      <c r="L368" s="64"/>
      <c r="M368" s="64"/>
      <c r="N368" s="64"/>
      <c r="O368" s="64"/>
      <c r="P368" s="64"/>
      <c r="Q368" s="64"/>
    </row>
    <row r="369" spans="9:17">
      <c r="I369" s="64"/>
      <c r="J369" s="64"/>
      <c r="K369" s="64"/>
      <c r="L369" s="64"/>
      <c r="M369" s="64"/>
      <c r="N369" s="64"/>
      <c r="O369" s="64"/>
      <c r="P369" s="64"/>
      <c r="Q369" s="64"/>
    </row>
    <row r="370" spans="9:17">
      <c r="I370" s="64"/>
      <c r="J370" s="64"/>
      <c r="K370" s="64"/>
      <c r="L370" s="64"/>
      <c r="M370" s="64"/>
      <c r="N370" s="64"/>
      <c r="O370" s="64"/>
      <c r="P370" s="64"/>
      <c r="Q370" s="64"/>
    </row>
    <row r="371" spans="9:17">
      <c r="I371" s="64"/>
      <c r="J371" s="64"/>
      <c r="K371" s="64"/>
      <c r="L371" s="64"/>
      <c r="M371" s="64"/>
      <c r="N371" s="64"/>
      <c r="O371" s="64"/>
      <c r="P371" s="64"/>
      <c r="Q371" s="64"/>
    </row>
    <row r="372" spans="9:17">
      <c r="I372" s="64"/>
      <c r="J372" s="64"/>
      <c r="K372" s="64"/>
      <c r="L372" s="64"/>
      <c r="M372" s="64"/>
      <c r="N372" s="64"/>
      <c r="O372" s="64"/>
      <c r="P372" s="64"/>
      <c r="Q372" s="64"/>
    </row>
    <row r="373" spans="9:17">
      <c r="I373" s="64"/>
      <c r="J373" s="64"/>
      <c r="K373" s="64"/>
      <c r="L373" s="64"/>
      <c r="M373" s="64"/>
      <c r="N373" s="64"/>
      <c r="O373" s="64"/>
      <c r="P373" s="64"/>
      <c r="Q373" s="64"/>
    </row>
    <row r="374" spans="9:17">
      <c r="I374" s="64"/>
      <c r="J374" s="64"/>
      <c r="K374" s="64"/>
      <c r="L374" s="64"/>
      <c r="M374" s="64"/>
      <c r="N374" s="64"/>
      <c r="O374" s="64"/>
      <c r="P374" s="64"/>
      <c r="Q374" s="64"/>
    </row>
    <row r="375" spans="9:17">
      <c r="I375" s="64"/>
      <c r="J375" s="64"/>
      <c r="K375" s="64"/>
      <c r="L375" s="64"/>
      <c r="M375" s="64"/>
      <c r="N375" s="64"/>
      <c r="O375" s="64"/>
      <c r="P375" s="64"/>
      <c r="Q375" s="64"/>
    </row>
    <row r="376" spans="9:17">
      <c r="I376" s="64"/>
      <c r="J376" s="64"/>
      <c r="K376" s="64"/>
      <c r="L376" s="64"/>
      <c r="M376" s="64"/>
      <c r="N376" s="64"/>
      <c r="O376" s="64"/>
      <c r="P376" s="64"/>
      <c r="Q376" s="64"/>
    </row>
    <row r="377" spans="9:17">
      <c r="I377" s="64"/>
      <c r="J377" s="64"/>
      <c r="K377" s="64"/>
      <c r="L377" s="64"/>
      <c r="M377" s="64"/>
      <c r="N377" s="64"/>
      <c r="O377" s="64"/>
      <c r="P377" s="64"/>
      <c r="Q377" s="64"/>
    </row>
    <row r="378" spans="9:17">
      <c r="I378" s="64"/>
      <c r="J378" s="64"/>
      <c r="K378" s="64"/>
      <c r="L378" s="64"/>
      <c r="M378" s="64"/>
      <c r="N378" s="64"/>
      <c r="O378" s="64"/>
      <c r="P378" s="64"/>
      <c r="Q378" s="64"/>
    </row>
    <row r="379" spans="9:17">
      <c r="I379" s="64"/>
      <c r="J379" s="64"/>
      <c r="K379" s="64"/>
      <c r="L379" s="64"/>
      <c r="M379" s="64"/>
      <c r="N379" s="64"/>
      <c r="O379" s="64"/>
      <c r="P379" s="64"/>
      <c r="Q379" s="64"/>
    </row>
    <row r="380" spans="9:17">
      <c r="I380" s="64"/>
      <c r="J380" s="64"/>
      <c r="K380" s="64"/>
      <c r="L380" s="64"/>
      <c r="M380" s="64"/>
      <c r="N380" s="64"/>
      <c r="O380" s="64"/>
      <c r="P380" s="64"/>
      <c r="Q380" s="64"/>
    </row>
    <row r="381" spans="9:17">
      <c r="I381" s="64"/>
      <c r="J381" s="64"/>
      <c r="K381" s="64"/>
      <c r="L381" s="64"/>
      <c r="M381" s="64"/>
      <c r="N381" s="64"/>
      <c r="O381" s="64"/>
      <c r="P381" s="64"/>
      <c r="Q381" s="64"/>
    </row>
    <row r="382" spans="9:17">
      <c r="I382" s="64"/>
      <c r="J382" s="64"/>
      <c r="K382" s="64"/>
      <c r="L382" s="64"/>
      <c r="M382" s="64"/>
      <c r="N382" s="64"/>
      <c r="O382" s="64"/>
      <c r="P382" s="64"/>
      <c r="Q382" s="64"/>
    </row>
    <row r="383" spans="9:17">
      <c r="I383" s="64"/>
      <c r="J383" s="64"/>
      <c r="K383" s="64"/>
      <c r="L383" s="64"/>
      <c r="M383" s="64"/>
      <c r="N383" s="64"/>
      <c r="O383" s="64"/>
      <c r="P383" s="64"/>
      <c r="Q383" s="64"/>
    </row>
    <row r="384" spans="9:17">
      <c r="I384" s="64"/>
      <c r="J384" s="64"/>
      <c r="K384" s="64"/>
      <c r="L384" s="64"/>
      <c r="M384" s="64"/>
      <c r="N384" s="64"/>
      <c r="O384" s="64"/>
      <c r="P384" s="64"/>
      <c r="Q384" s="64"/>
    </row>
    <row r="385" spans="9:17">
      <c r="I385" s="64"/>
      <c r="J385" s="64"/>
      <c r="K385" s="64"/>
      <c r="L385" s="64"/>
      <c r="M385" s="64"/>
      <c r="N385" s="64"/>
      <c r="O385" s="64"/>
      <c r="P385" s="64"/>
      <c r="Q385" s="64"/>
    </row>
    <row r="386" spans="9:17">
      <c r="I386" s="64"/>
      <c r="J386" s="64"/>
      <c r="K386" s="64"/>
      <c r="L386" s="64"/>
      <c r="M386" s="64"/>
      <c r="N386" s="64"/>
      <c r="O386" s="64"/>
      <c r="P386" s="64"/>
      <c r="Q386" s="64"/>
    </row>
    <row r="387" spans="9:17">
      <c r="I387" s="64"/>
      <c r="J387" s="64"/>
      <c r="K387" s="64"/>
      <c r="L387" s="64"/>
      <c r="M387" s="64"/>
      <c r="N387" s="64"/>
      <c r="O387" s="64"/>
      <c r="P387" s="64"/>
      <c r="Q387" s="64"/>
    </row>
    <row r="388" spans="9:17">
      <c r="I388" s="64"/>
      <c r="J388" s="64"/>
      <c r="K388" s="64"/>
      <c r="L388" s="64"/>
      <c r="M388" s="64"/>
      <c r="N388" s="64"/>
      <c r="O388" s="64"/>
      <c r="P388" s="64"/>
      <c r="Q388" s="64"/>
    </row>
    <row r="389" spans="9:17">
      <c r="I389" s="64"/>
      <c r="J389" s="64"/>
      <c r="K389" s="64"/>
      <c r="L389" s="64"/>
      <c r="M389" s="64"/>
      <c r="N389" s="64"/>
      <c r="O389" s="64"/>
      <c r="P389" s="64"/>
      <c r="Q389" s="64"/>
    </row>
    <row r="390" spans="9:17">
      <c r="I390" s="64"/>
      <c r="J390" s="64"/>
      <c r="K390" s="64"/>
      <c r="L390" s="64"/>
      <c r="M390" s="64"/>
      <c r="N390" s="64"/>
      <c r="O390" s="64"/>
      <c r="P390" s="64"/>
      <c r="Q390" s="64"/>
    </row>
    <row r="391" spans="9:17">
      <c r="I391" s="64"/>
      <c r="J391" s="64"/>
      <c r="K391" s="64"/>
      <c r="L391" s="64"/>
      <c r="M391" s="64"/>
      <c r="N391" s="64"/>
      <c r="O391" s="64"/>
      <c r="P391" s="64"/>
      <c r="Q391" s="64"/>
    </row>
    <row r="392" spans="9:17">
      <c r="I392" s="64"/>
      <c r="J392" s="64"/>
      <c r="K392" s="64"/>
      <c r="L392" s="64"/>
      <c r="M392" s="64"/>
      <c r="N392" s="64"/>
      <c r="O392" s="64"/>
      <c r="P392" s="64"/>
      <c r="Q392" s="64"/>
    </row>
    <row r="393" spans="9:17">
      <c r="I393" s="64"/>
      <c r="J393" s="64"/>
      <c r="K393" s="64"/>
      <c r="L393" s="64"/>
      <c r="M393" s="64"/>
      <c r="N393" s="64"/>
      <c r="O393" s="64"/>
      <c r="P393" s="64"/>
      <c r="Q393" s="64"/>
    </row>
    <row r="394" spans="9:17">
      <c r="I394" s="64"/>
      <c r="J394" s="64"/>
      <c r="K394" s="64"/>
      <c r="L394" s="64"/>
      <c r="M394" s="64"/>
      <c r="N394" s="64"/>
      <c r="O394" s="64"/>
      <c r="P394" s="64"/>
      <c r="Q394" s="64"/>
    </row>
    <row r="395" spans="9:17">
      <c r="I395" s="64"/>
      <c r="J395" s="64"/>
      <c r="K395" s="64"/>
      <c r="L395" s="64"/>
      <c r="M395" s="64"/>
      <c r="N395" s="64"/>
      <c r="O395" s="64"/>
      <c r="P395" s="64"/>
      <c r="Q395" s="64"/>
    </row>
    <row r="396" spans="9:17">
      <c r="I396" s="64"/>
      <c r="J396" s="64"/>
      <c r="K396" s="64"/>
      <c r="L396" s="64"/>
      <c r="M396" s="64"/>
      <c r="N396" s="64"/>
      <c r="O396" s="64"/>
      <c r="P396" s="64"/>
      <c r="Q396" s="64"/>
    </row>
    <row r="397" spans="9:17">
      <c r="I397" s="64"/>
      <c r="J397" s="64"/>
      <c r="K397" s="64"/>
      <c r="L397" s="64"/>
      <c r="M397" s="64"/>
      <c r="N397" s="64"/>
      <c r="O397" s="64"/>
      <c r="P397" s="64"/>
      <c r="Q397" s="64"/>
    </row>
    <row r="398" spans="9:17">
      <c r="I398" s="64"/>
      <c r="J398" s="64"/>
      <c r="K398" s="64"/>
      <c r="L398" s="64"/>
      <c r="M398" s="64"/>
      <c r="N398" s="64"/>
      <c r="O398" s="64"/>
      <c r="P398" s="64"/>
      <c r="Q398" s="64"/>
    </row>
    <row r="399" spans="9:17">
      <c r="I399" s="64"/>
      <c r="J399" s="64"/>
      <c r="K399" s="64"/>
      <c r="L399" s="64"/>
      <c r="M399" s="64"/>
      <c r="N399" s="64"/>
      <c r="O399" s="64"/>
      <c r="P399" s="64"/>
      <c r="Q399" s="64"/>
    </row>
    <row r="400" spans="9:17">
      <c r="I400" s="64"/>
      <c r="J400" s="64"/>
      <c r="K400" s="64"/>
      <c r="L400" s="64"/>
      <c r="M400" s="64"/>
      <c r="N400" s="64"/>
      <c r="O400" s="64"/>
      <c r="P400" s="64"/>
      <c r="Q400" s="64"/>
    </row>
    <row r="401" spans="9:17">
      <c r="I401" s="64"/>
      <c r="J401" s="64"/>
      <c r="K401" s="64"/>
      <c r="L401" s="64"/>
      <c r="M401" s="64"/>
      <c r="N401" s="64"/>
      <c r="O401" s="64"/>
      <c r="P401" s="64"/>
      <c r="Q401" s="64"/>
    </row>
    <row r="402" spans="9:17">
      <c r="I402" s="64"/>
      <c r="J402" s="64"/>
      <c r="K402" s="64"/>
      <c r="L402" s="64"/>
      <c r="M402" s="64"/>
      <c r="N402" s="64"/>
      <c r="O402" s="64"/>
      <c r="P402" s="64"/>
      <c r="Q402" s="64"/>
    </row>
    <row r="403" spans="9:17">
      <c r="I403" s="64"/>
      <c r="J403" s="64"/>
      <c r="K403" s="64"/>
      <c r="L403" s="64"/>
      <c r="M403" s="64"/>
      <c r="N403" s="64"/>
      <c r="O403" s="64"/>
      <c r="P403" s="64"/>
      <c r="Q403" s="64"/>
    </row>
    <row r="404" spans="9:17">
      <c r="I404" s="64"/>
      <c r="J404" s="64"/>
      <c r="K404" s="64"/>
      <c r="L404" s="64"/>
      <c r="M404" s="64"/>
      <c r="N404" s="64"/>
      <c r="O404" s="64"/>
      <c r="P404" s="64"/>
      <c r="Q404" s="64"/>
    </row>
    <row r="405" spans="9:17">
      <c r="I405" s="64"/>
      <c r="J405" s="64"/>
      <c r="K405" s="64"/>
      <c r="L405" s="64"/>
      <c r="M405" s="64"/>
      <c r="N405" s="64"/>
      <c r="O405" s="64"/>
      <c r="P405" s="64"/>
      <c r="Q405" s="64"/>
    </row>
    <row r="406" spans="9:17">
      <c r="I406" s="64"/>
      <c r="J406" s="64"/>
      <c r="K406" s="64"/>
      <c r="L406" s="64"/>
      <c r="M406" s="64"/>
      <c r="N406" s="64"/>
      <c r="O406" s="64"/>
      <c r="P406" s="64"/>
      <c r="Q406" s="64"/>
    </row>
    <row r="407" spans="9:17">
      <c r="I407" s="64"/>
      <c r="J407" s="64"/>
      <c r="K407" s="64"/>
      <c r="L407" s="64"/>
      <c r="M407" s="64"/>
      <c r="N407" s="64"/>
      <c r="O407" s="64"/>
      <c r="P407" s="64"/>
      <c r="Q407" s="64"/>
    </row>
    <row r="408" spans="9:17">
      <c r="I408" s="64"/>
      <c r="J408" s="64"/>
      <c r="K408" s="64"/>
      <c r="L408" s="64"/>
      <c r="M408" s="64"/>
      <c r="N408" s="64"/>
      <c r="O408" s="64"/>
      <c r="P408" s="64"/>
      <c r="Q408" s="64"/>
    </row>
    <row r="409" spans="9:17">
      <c r="I409" s="64"/>
      <c r="J409" s="64"/>
      <c r="K409" s="64"/>
      <c r="L409" s="64"/>
      <c r="M409" s="64"/>
      <c r="N409" s="64"/>
      <c r="O409" s="64"/>
      <c r="P409" s="64"/>
      <c r="Q409" s="64"/>
    </row>
    <row r="410" spans="9:17">
      <c r="I410" s="64"/>
      <c r="J410" s="64"/>
      <c r="K410" s="64"/>
      <c r="L410" s="64"/>
      <c r="M410" s="64"/>
      <c r="N410" s="64"/>
      <c r="O410" s="64"/>
      <c r="P410" s="64"/>
      <c r="Q410" s="64"/>
    </row>
    <row r="411" spans="9:17">
      <c r="I411" s="64"/>
      <c r="J411" s="64"/>
      <c r="K411" s="64"/>
      <c r="L411" s="64"/>
      <c r="M411" s="64"/>
      <c r="N411" s="64"/>
      <c r="O411" s="64"/>
      <c r="P411" s="64"/>
      <c r="Q411" s="64"/>
    </row>
    <row r="412" spans="9:17">
      <c r="I412" s="64"/>
      <c r="J412" s="64"/>
      <c r="K412" s="64"/>
      <c r="L412" s="64"/>
      <c r="M412" s="64"/>
      <c r="N412" s="64"/>
      <c r="O412" s="64"/>
      <c r="P412" s="64"/>
      <c r="Q412" s="64"/>
    </row>
    <row r="413" spans="9:17">
      <c r="I413" s="64"/>
      <c r="J413" s="64"/>
      <c r="K413" s="64"/>
      <c r="L413" s="64"/>
      <c r="M413" s="64"/>
      <c r="N413" s="64"/>
      <c r="O413" s="64"/>
      <c r="P413" s="64"/>
      <c r="Q413" s="64"/>
    </row>
    <row r="414" spans="9:17">
      <c r="I414" s="64"/>
      <c r="J414" s="64"/>
      <c r="K414" s="64"/>
      <c r="L414" s="64"/>
      <c r="M414" s="64"/>
      <c r="N414" s="64"/>
      <c r="O414" s="64"/>
      <c r="P414" s="64"/>
      <c r="Q414" s="64"/>
    </row>
    <row r="415" spans="9:17">
      <c r="I415" s="64"/>
      <c r="J415" s="64"/>
      <c r="K415" s="64"/>
      <c r="L415" s="64"/>
      <c r="M415" s="64"/>
      <c r="N415" s="64"/>
      <c r="O415" s="64"/>
      <c r="P415" s="64"/>
      <c r="Q415" s="64"/>
    </row>
    <row r="416" spans="9:17">
      <c r="I416" s="64"/>
      <c r="J416" s="64"/>
      <c r="K416" s="64"/>
      <c r="L416" s="64"/>
      <c r="M416" s="64"/>
      <c r="N416" s="64"/>
      <c r="O416" s="64"/>
      <c r="P416" s="64"/>
      <c r="Q416" s="64"/>
    </row>
    <row r="417" spans="9:17">
      <c r="I417" s="64"/>
      <c r="J417" s="64"/>
      <c r="K417" s="64"/>
      <c r="L417" s="64"/>
      <c r="M417" s="64"/>
      <c r="N417" s="64"/>
      <c r="O417" s="64"/>
      <c r="P417" s="64"/>
      <c r="Q417" s="64"/>
    </row>
    <row r="418" spans="9:17">
      <c r="I418" s="64"/>
      <c r="J418" s="64"/>
      <c r="K418" s="64"/>
      <c r="L418" s="64"/>
      <c r="M418" s="64"/>
      <c r="N418" s="64"/>
      <c r="O418" s="64"/>
      <c r="P418" s="64"/>
      <c r="Q418" s="64"/>
    </row>
    <row r="419" spans="9:17">
      <c r="I419" s="64"/>
      <c r="J419" s="64"/>
      <c r="K419" s="64"/>
      <c r="L419" s="64"/>
      <c r="M419" s="64"/>
      <c r="N419" s="64"/>
      <c r="O419" s="64"/>
      <c r="P419" s="64"/>
      <c r="Q419" s="64"/>
    </row>
    <row r="420" spans="9:17">
      <c r="I420" s="64"/>
      <c r="J420" s="64"/>
      <c r="K420" s="64"/>
      <c r="L420" s="64"/>
      <c r="M420" s="64"/>
      <c r="N420" s="64"/>
      <c r="O420" s="64"/>
      <c r="P420" s="64"/>
      <c r="Q420" s="64"/>
    </row>
    <row r="421" spans="9:17">
      <c r="I421" s="64"/>
      <c r="J421" s="64"/>
      <c r="K421" s="64"/>
      <c r="L421" s="64"/>
      <c r="M421" s="64"/>
      <c r="N421" s="64"/>
      <c r="O421" s="64"/>
      <c r="P421" s="64"/>
      <c r="Q421" s="64"/>
    </row>
    <row r="422" spans="9:17">
      <c r="I422" s="64"/>
      <c r="J422" s="64"/>
      <c r="K422" s="64"/>
      <c r="L422" s="64"/>
      <c r="M422" s="64"/>
      <c r="N422" s="64"/>
      <c r="O422" s="64"/>
      <c r="P422" s="64"/>
      <c r="Q422" s="64"/>
    </row>
    <row r="423" spans="9:17">
      <c r="I423" s="64"/>
      <c r="J423" s="64"/>
      <c r="K423" s="64"/>
      <c r="L423" s="64"/>
      <c r="M423" s="64"/>
      <c r="N423" s="64"/>
      <c r="O423" s="64"/>
      <c r="P423" s="64"/>
      <c r="Q423" s="64"/>
    </row>
    <row r="424" spans="9:17">
      <c r="I424" s="64"/>
      <c r="J424" s="64"/>
      <c r="K424" s="64"/>
      <c r="L424" s="64"/>
      <c r="M424" s="64"/>
      <c r="N424" s="64"/>
      <c r="O424" s="64"/>
      <c r="P424" s="64"/>
      <c r="Q424" s="64"/>
    </row>
    <row r="425" spans="9:17">
      <c r="I425" s="64"/>
      <c r="J425" s="64"/>
      <c r="K425" s="64"/>
      <c r="L425" s="64"/>
      <c r="M425" s="64"/>
      <c r="N425" s="64"/>
      <c r="O425" s="64"/>
      <c r="P425" s="64"/>
      <c r="Q425" s="64"/>
    </row>
    <row r="426" spans="9:17">
      <c r="I426" s="64"/>
      <c r="J426" s="64"/>
      <c r="K426" s="64"/>
      <c r="L426" s="64"/>
      <c r="M426" s="64"/>
      <c r="N426" s="64"/>
      <c r="O426" s="64"/>
      <c r="P426" s="64"/>
      <c r="Q426" s="64"/>
    </row>
    <row r="427" spans="9:17">
      <c r="I427" s="64"/>
      <c r="J427" s="64"/>
      <c r="K427" s="64"/>
      <c r="L427" s="64"/>
      <c r="M427" s="64"/>
      <c r="N427" s="64"/>
      <c r="O427" s="64"/>
      <c r="P427" s="64"/>
      <c r="Q427" s="64"/>
    </row>
    <row r="428" spans="9:17">
      <c r="I428" s="64"/>
      <c r="J428" s="64"/>
      <c r="K428" s="64"/>
      <c r="L428" s="64"/>
      <c r="M428" s="64"/>
      <c r="N428" s="64"/>
      <c r="O428" s="64"/>
      <c r="P428" s="64"/>
      <c r="Q428" s="64"/>
    </row>
    <row r="429" spans="9:17">
      <c r="I429" s="64"/>
      <c r="J429" s="64"/>
      <c r="K429" s="64"/>
      <c r="L429" s="64"/>
      <c r="M429" s="64"/>
      <c r="N429" s="64"/>
      <c r="O429" s="64"/>
      <c r="P429" s="64"/>
      <c r="Q429" s="64"/>
    </row>
    <row r="430" spans="9:17">
      <c r="I430" s="64"/>
      <c r="J430" s="64"/>
      <c r="K430" s="64"/>
      <c r="L430" s="64"/>
      <c r="M430" s="64"/>
      <c r="N430" s="64"/>
      <c r="O430" s="64"/>
      <c r="P430" s="64"/>
      <c r="Q430" s="64"/>
    </row>
    <row r="431" spans="9:17">
      <c r="I431" s="64"/>
      <c r="J431" s="64"/>
      <c r="K431" s="64"/>
      <c r="L431" s="64"/>
      <c r="M431" s="64"/>
      <c r="N431" s="64"/>
      <c r="O431" s="64"/>
      <c r="P431" s="64"/>
      <c r="Q431" s="64"/>
    </row>
    <row r="432" spans="9:17">
      <c r="I432" s="64"/>
      <c r="J432" s="64"/>
      <c r="K432" s="64"/>
      <c r="L432" s="64"/>
      <c r="M432" s="64"/>
      <c r="N432" s="64"/>
      <c r="O432" s="64"/>
      <c r="P432" s="64"/>
      <c r="Q432" s="64"/>
    </row>
    <row r="433" spans="9:17">
      <c r="I433" s="64"/>
      <c r="J433" s="64"/>
      <c r="K433" s="64"/>
      <c r="L433" s="64"/>
      <c r="M433" s="64"/>
      <c r="N433" s="64"/>
      <c r="O433" s="64"/>
      <c r="P433" s="64"/>
      <c r="Q433" s="64"/>
    </row>
    <row r="434" spans="9:17">
      <c r="I434" s="64"/>
      <c r="J434" s="64"/>
      <c r="K434" s="64"/>
      <c r="L434" s="64"/>
      <c r="M434" s="64"/>
      <c r="N434" s="64"/>
      <c r="O434" s="64"/>
      <c r="P434" s="64"/>
      <c r="Q434" s="64"/>
    </row>
    <row r="435" spans="9:17">
      <c r="I435" s="64"/>
      <c r="J435" s="64"/>
      <c r="K435" s="64"/>
      <c r="L435" s="64"/>
      <c r="M435" s="64"/>
      <c r="N435" s="64"/>
      <c r="O435" s="64"/>
      <c r="P435" s="64"/>
      <c r="Q435" s="64"/>
    </row>
    <row r="436" spans="9:17">
      <c r="I436" s="64"/>
      <c r="J436" s="64"/>
      <c r="K436" s="64"/>
      <c r="L436" s="64"/>
      <c r="M436" s="64"/>
      <c r="N436" s="64"/>
      <c r="O436" s="64"/>
      <c r="P436" s="64"/>
      <c r="Q436" s="64"/>
    </row>
    <row r="437" spans="9:17">
      <c r="I437" s="64"/>
      <c r="J437" s="64"/>
      <c r="K437" s="64"/>
      <c r="L437" s="64"/>
      <c r="M437" s="64"/>
      <c r="N437" s="64"/>
      <c r="O437" s="64"/>
      <c r="P437" s="64"/>
      <c r="Q437" s="64"/>
    </row>
    <row r="438" spans="9:17">
      <c r="I438" s="64"/>
      <c r="J438" s="64"/>
      <c r="K438" s="64"/>
      <c r="L438" s="64"/>
      <c r="M438" s="64"/>
      <c r="N438" s="64"/>
      <c r="O438" s="64"/>
      <c r="P438" s="64"/>
      <c r="Q438" s="64"/>
    </row>
    <row r="439" spans="9:17">
      <c r="I439" s="64"/>
      <c r="J439" s="64"/>
      <c r="K439" s="64"/>
      <c r="L439" s="64"/>
      <c r="M439" s="64"/>
      <c r="N439" s="64"/>
      <c r="O439" s="64"/>
      <c r="P439" s="64"/>
      <c r="Q439" s="64"/>
    </row>
    <row r="440" spans="9:17">
      <c r="I440" s="64"/>
      <c r="J440" s="64"/>
      <c r="K440" s="64"/>
      <c r="L440" s="64"/>
      <c r="M440" s="64"/>
      <c r="N440" s="64"/>
      <c r="O440" s="64"/>
      <c r="P440" s="64"/>
      <c r="Q440" s="64"/>
    </row>
    <row r="441" spans="9:17">
      <c r="I441" s="64"/>
      <c r="J441" s="64"/>
      <c r="K441" s="64"/>
      <c r="L441" s="64"/>
      <c r="M441" s="64"/>
      <c r="N441" s="64"/>
      <c r="O441" s="64"/>
      <c r="P441" s="64"/>
      <c r="Q441" s="64"/>
    </row>
    <row r="442" spans="9:17">
      <c r="I442" s="64"/>
      <c r="J442" s="64"/>
      <c r="K442" s="64"/>
      <c r="L442" s="64"/>
      <c r="M442" s="64"/>
      <c r="N442" s="64"/>
      <c r="O442" s="64"/>
      <c r="P442" s="64"/>
      <c r="Q442" s="64"/>
    </row>
    <row r="443" spans="9:17">
      <c r="I443" s="64"/>
      <c r="J443" s="64"/>
      <c r="K443" s="64"/>
      <c r="L443" s="64"/>
      <c r="M443" s="64"/>
      <c r="N443" s="64"/>
      <c r="O443" s="64"/>
      <c r="P443" s="64"/>
      <c r="Q443" s="64"/>
    </row>
    <row r="444" spans="9:17">
      <c r="I444" s="64"/>
      <c r="J444" s="64"/>
      <c r="K444" s="64"/>
      <c r="L444" s="64"/>
      <c r="M444" s="64"/>
      <c r="N444" s="64"/>
      <c r="O444" s="64"/>
      <c r="P444" s="64"/>
      <c r="Q444" s="64"/>
    </row>
    <row r="445" spans="9:17">
      <c r="I445" s="64"/>
      <c r="J445" s="64"/>
      <c r="K445" s="64"/>
      <c r="L445" s="64"/>
      <c r="M445" s="64"/>
      <c r="N445" s="64"/>
      <c r="O445" s="64"/>
      <c r="P445" s="64"/>
      <c r="Q445" s="64"/>
    </row>
    <row r="446" spans="9:17">
      <c r="I446" s="64"/>
      <c r="J446" s="64"/>
      <c r="K446" s="64"/>
      <c r="L446" s="64"/>
      <c r="M446" s="64"/>
      <c r="N446" s="64"/>
      <c r="O446" s="64"/>
      <c r="P446" s="64"/>
      <c r="Q446" s="64"/>
    </row>
    <row r="447" spans="9:17">
      <c r="I447" s="64"/>
      <c r="J447" s="64"/>
      <c r="K447" s="64"/>
      <c r="L447" s="64"/>
      <c r="M447" s="64"/>
      <c r="N447" s="64"/>
      <c r="O447" s="64"/>
      <c r="P447" s="64"/>
      <c r="Q447" s="64"/>
    </row>
    <row r="448" spans="9:17">
      <c r="I448" s="64"/>
      <c r="J448" s="64"/>
      <c r="K448" s="64"/>
      <c r="L448" s="64"/>
      <c r="M448" s="64"/>
      <c r="N448" s="64"/>
      <c r="O448" s="64"/>
      <c r="P448" s="64"/>
      <c r="Q448" s="64"/>
    </row>
    <row r="449" spans="9:17">
      <c r="I449" s="64"/>
      <c r="J449" s="64"/>
      <c r="K449" s="64"/>
      <c r="L449" s="64"/>
      <c r="M449" s="64"/>
      <c r="N449" s="64"/>
      <c r="O449" s="64"/>
      <c r="P449" s="64"/>
      <c r="Q449" s="64"/>
    </row>
    <row r="450" spans="9:17">
      <c r="I450" s="64"/>
      <c r="J450" s="64"/>
      <c r="K450" s="64"/>
      <c r="L450" s="64"/>
      <c r="M450" s="64"/>
      <c r="N450" s="64"/>
      <c r="O450" s="64"/>
      <c r="P450" s="64"/>
      <c r="Q450" s="64"/>
    </row>
    <row r="451" spans="9:17">
      <c r="I451" s="64"/>
      <c r="J451" s="64"/>
      <c r="K451" s="64"/>
      <c r="L451" s="64"/>
      <c r="M451" s="64"/>
      <c r="N451" s="64"/>
      <c r="O451" s="64"/>
      <c r="P451" s="64"/>
      <c r="Q451" s="64"/>
    </row>
    <row r="452" spans="9:17">
      <c r="I452" s="64"/>
      <c r="J452" s="64"/>
      <c r="K452" s="64"/>
      <c r="L452" s="64"/>
      <c r="M452" s="64"/>
      <c r="N452" s="64"/>
      <c r="O452" s="64"/>
      <c r="P452" s="64"/>
      <c r="Q452" s="64"/>
    </row>
    <row r="453" spans="9:17">
      <c r="I453" s="64"/>
      <c r="J453" s="64"/>
      <c r="K453" s="64"/>
      <c r="L453" s="64"/>
      <c r="M453" s="64"/>
      <c r="N453" s="64"/>
      <c r="O453" s="64"/>
      <c r="P453" s="64"/>
      <c r="Q453" s="64"/>
    </row>
    <row r="454" spans="9:17">
      <c r="I454" s="64"/>
      <c r="J454" s="64"/>
      <c r="K454" s="64"/>
      <c r="L454" s="64"/>
      <c r="M454" s="64"/>
      <c r="N454" s="64"/>
      <c r="O454" s="64"/>
      <c r="P454" s="64"/>
      <c r="Q454" s="64"/>
    </row>
    <row r="455" spans="9:17">
      <c r="I455" s="64"/>
      <c r="J455" s="64"/>
      <c r="K455" s="64"/>
      <c r="L455" s="64"/>
      <c r="M455" s="64"/>
      <c r="N455" s="64"/>
      <c r="O455" s="64"/>
      <c r="P455" s="64"/>
      <c r="Q455" s="64"/>
    </row>
    <row r="456" spans="9:17">
      <c r="I456" s="64"/>
      <c r="J456" s="64"/>
      <c r="K456" s="64"/>
      <c r="L456" s="64"/>
      <c r="M456" s="64"/>
      <c r="N456" s="64"/>
      <c r="O456" s="64"/>
      <c r="P456" s="64"/>
      <c r="Q456" s="64"/>
    </row>
    <row r="457" spans="9:17">
      <c r="I457" s="64"/>
      <c r="J457" s="64"/>
      <c r="K457" s="64"/>
      <c r="L457" s="64"/>
      <c r="M457" s="64"/>
      <c r="N457" s="64"/>
      <c r="O457" s="64"/>
      <c r="P457" s="64"/>
      <c r="Q457" s="64"/>
    </row>
    <row r="458" spans="9:17">
      <c r="I458" s="64"/>
      <c r="J458" s="64"/>
      <c r="K458" s="64"/>
      <c r="L458" s="64"/>
      <c r="M458" s="64"/>
      <c r="N458" s="64"/>
      <c r="O458" s="64"/>
      <c r="P458" s="64"/>
      <c r="Q458" s="64"/>
    </row>
    <row r="459" spans="9:17">
      <c r="I459" s="64"/>
      <c r="J459" s="64"/>
      <c r="K459" s="64"/>
      <c r="L459" s="64"/>
      <c r="M459" s="64"/>
      <c r="N459" s="64"/>
      <c r="O459" s="64"/>
      <c r="P459" s="64"/>
      <c r="Q459" s="64"/>
    </row>
    <row r="460" spans="9:17">
      <c r="I460" s="64"/>
      <c r="J460" s="64"/>
      <c r="K460" s="64"/>
      <c r="L460" s="64"/>
      <c r="M460" s="64"/>
      <c r="N460" s="64"/>
      <c r="O460" s="64"/>
      <c r="P460" s="64"/>
      <c r="Q460" s="64"/>
    </row>
    <row r="461" spans="9:17">
      <c r="I461" s="64"/>
      <c r="J461" s="64"/>
      <c r="K461" s="64"/>
      <c r="L461" s="64"/>
      <c r="M461" s="64"/>
      <c r="N461" s="64"/>
      <c r="O461" s="64"/>
      <c r="P461" s="64"/>
      <c r="Q461" s="64"/>
    </row>
    <row r="462" spans="9:17">
      <c r="I462" s="64"/>
      <c r="J462" s="64"/>
      <c r="K462" s="64"/>
      <c r="L462" s="64"/>
      <c r="M462" s="64"/>
      <c r="N462" s="64"/>
      <c r="O462" s="64"/>
      <c r="P462" s="64"/>
      <c r="Q462" s="64"/>
    </row>
    <row r="463" spans="9:17">
      <c r="I463" s="64"/>
      <c r="J463" s="64"/>
      <c r="K463" s="64"/>
      <c r="L463" s="64"/>
      <c r="M463" s="64"/>
      <c r="N463" s="64"/>
      <c r="O463" s="64"/>
      <c r="P463" s="64"/>
      <c r="Q463" s="64"/>
    </row>
    <row r="464" spans="9:17">
      <c r="I464" s="64"/>
      <c r="J464" s="64"/>
      <c r="K464" s="64"/>
      <c r="L464" s="64"/>
      <c r="M464" s="64"/>
      <c r="N464" s="64"/>
      <c r="O464" s="64"/>
      <c r="P464" s="64"/>
      <c r="Q464" s="64"/>
    </row>
    <row r="465" spans="9:17">
      <c r="I465" s="64"/>
      <c r="J465" s="64"/>
      <c r="K465" s="64"/>
      <c r="L465" s="64"/>
      <c r="M465" s="64"/>
      <c r="N465" s="64"/>
      <c r="O465" s="64"/>
      <c r="P465" s="64"/>
      <c r="Q465" s="64"/>
    </row>
    <row r="466" spans="9:17">
      <c r="I466" s="64"/>
      <c r="J466" s="64"/>
      <c r="K466" s="64"/>
      <c r="L466" s="64"/>
      <c r="M466" s="64"/>
      <c r="N466" s="64"/>
      <c r="O466" s="64"/>
      <c r="P466" s="64"/>
      <c r="Q466" s="64"/>
    </row>
    <row r="467" spans="9:17">
      <c r="I467" s="64"/>
      <c r="J467" s="64"/>
      <c r="K467" s="64"/>
      <c r="L467" s="64"/>
      <c r="M467" s="64"/>
      <c r="N467" s="64"/>
      <c r="O467" s="64"/>
      <c r="P467" s="64"/>
      <c r="Q467" s="64"/>
    </row>
    <row r="468" spans="9:17">
      <c r="I468" s="64"/>
      <c r="J468" s="64"/>
      <c r="K468" s="64"/>
      <c r="L468" s="64"/>
      <c r="M468" s="64"/>
      <c r="N468" s="64"/>
      <c r="O468" s="64"/>
      <c r="P468" s="64"/>
      <c r="Q468" s="64"/>
    </row>
    <row r="469" spans="9:17">
      <c r="I469" s="64"/>
      <c r="J469" s="64"/>
      <c r="K469" s="64"/>
      <c r="L469" s="64"/>
      <c r="M469" s="64"/>
      <c r="N469" s="64"/>
      <c r="O469" s="64"/>
      <c r="P469" s="64"/>
      <c r="Q469" s="64"/>
    </row>
    <row r="470" spans="9:17">
      <c r="I470" s="64"/>
      <c r="J470" s="64"/>
      <c r="K470" s="64"/>
      <c r="L470" s="64"/>
      <c r="M470" s="64"/>
      <c r="N470" s="64"/>
      <c r="O470" s="64"/>
      <c r="P470" s="64"/>
      <c r="Q470" s="64"/>
    </row>
    <row r="471" spans="9:17">
      <c r="I471" s="64"/>
      <c r="J471" s="64"/>
      <c r="K471" s="64"/>
      <c r="L471" s="64"/>
      <c r="M471" s="64"/>
      <c r="N471" s="64"/>
      <c r="O471" s="64"/>
      <c r="P471" s="64"/>
      <c r="Q471" s="64"/>
    </row>
    <row r="472" spans="9:17">
      <c r="I472" s="64"/>
      <c r="J472" s="64"/>
      <c r="K472" s="64"/>
      <c r="L472" s="64"/>
      <c r="M472" s="64"/>
      <c r="N472" s="64"/>
      <c r="O472" s="64"/>
      <c r="P472" s="64"/>
      <c r="Q472" s="64"/>
    </row>
    <row r="473" spans="9:17">
      <c r="I473" s="64"/>
      <c r="J473" s="64"/>
      <c r="K473" s="64"/>
      <c r="L473" s="64"/>
      <c r="M473" s="64"/>
      <c r="N473" s="64"/>
      <c r="O473" s="64"/>
      <c r="P473" s="64"/>
      <c r="Q473" s="64"/>
    </row>
    <row r="474" spans="9:17">
      <c r="I474" s="64"/>
      <c r="J474" s="64"/>
      <c r="K474" s="64"/>
      <c r="L474" s="64"/>
      <c r="M474" s="64"/>
      <c r="N474" s="64"/>
      <c r="O474" s="64"/>
      <c r="P474" s="64"/>
      <c r="Q474" s="64"/>
    </row>
    <row r="475" spans="9:17">
      <c r="I475" s="64"/>
      <c r="J475" s="64"/>
      <c r="K475" s="64"/>
      <c r="L475" s="64"/>
      <c r="M475" s="64"/>
      <c r="N475" s="64"/>
      <c r="O475" s="64"/>
      <c r="P475" s="64"/>
      <c r="Q475" s="64"/>
    </row>
    <row r="476" spans="9:17">
      <c r="I476" s="64"/>
      <c r="J476" s="64"/>
      <c r="K476" s="64"/>
      <c r="L476" s="64"/>
      <c r="M476" s="64"/>
      <c r="N476" s="64"/>
      <c r="O476" s="64"/>
      <c r="P476" s="64"/>
      <c r="Q476" s="64"/>
    </row>
    <row r="477" spans="9:17">
      <c r="I477" s="64"/>
      <c r="J477" s="64"/>
      <c r="K477" s="64"/>
      <c r="L477" s="64"/>
      <c r="M477" s="64"/>
      <c r="N477" s="64"/>
      <c r="O477" s="64"/>
      <c r="P477" s="64"/>
      <c r="Q477" s="64"/>
    </row>
    <row r="478" spans="9:17">
      <c r="I478" s="64"/>
      <c r="J478" s="64"/>
      <c r="K478" s="64"/>
      <c r="L478" s="64"/>
      <c r="M478" s="64"/>
      <c r="N478" s="64"/>
      <c r="O478" s="64"/>
      <c r="P478" s="64"/>
      <c r="Q478" s="64"/>
    </row>
    <row r="479" spans="9:17">
      <c r="I479" s="64"/>
      <c r="J479" s="64"/>
      <c r="K479" s="64"/>
      <c r="L479" s="64"/>
      <c r="M479" s="64"/>
      <c r="N479" s="64"/>
      <c r="O479" s="64"/>
      <c r="P479" s="64"/>
      <c r="Q479" s="64"/>
    </row>
    <row r="480" spans="9:17">
      <c r="I480" s="64"/>
      <c r="J480" s="64"/>
      <c r="K480" s="64"/>
      <c r="L480" s="64"/>
      <c r="M480" s="64"/>
      <c r="N480" s="64"/>
      <c r="O480" s="64"/>
      <c r="P480" s="64"/>
      <c r="Q480" s="64"/>
    </row>
    <row r="481" spans="9:17">
      <c r="I481" s="64"/>
      <c r="J481" s="64"/>
      <c r="K481" s="64"/>
      <c r="L481" s="64"/>
      <c r="M481" s="64"/>
      <c r="N481" s="64"/>
      <c r="O481" s="64"/>
      <c r="P481" s="64"/>
      <c r="Q481" s="64"/>
    </row>
    <row r="482" spans="9:17">
      <c r="I482" s="64"/>
      <c r="J482" s="64"/>
      <c r="K482" s="64"/>
      <c r="L482" s="64"/>
      <c r="M482" s="64"/>
      <c r="N482" s="64"/>
      <c r="O482" s="64"/>
      <c r="P482" s="64"/>
      <c r="Q482" s="64"/>
    </row>
    <row r="483" spans="9:17">
      <c r="I483" s="64"/>
      <c r="J483" s="64"/>
      <c r="K483" s="64"/>
      <c r="L483" s="64"/>
      <c r="M483" s="64"/>
      <c r="N483" s="64"/>
      <c r="O483" s="64"/>
      <c r="P483" s="64"/>
      <c r="Q483" s="64"/>
    </row>
    <row r="484" spans="9:17">
      <c r="I484" s="64"/>
      <c r="J484" s="64"/>
      <c r="K484" s="64"/>
      <c r="L484" s="64"/>
      <c r="M484" s="64"/>
      <c r="N484" s="64"/>
      <c r="O484" s="64"/>
      <c r="P484" s="64"/>
      <c r="Q484" s="64"/>
    </row>
    <row r="485" spans="9:17">
      <c r="I485" s="64"/>
      <c r="J485" s="64"/>
      <c r="K485" s="64"/>
      <c r="L485" s="64"/>
      <c r="M485" s="64"/>
      <c r="N485" s="64"/>
      <c r="O485" s="64"/>
      <c r="P485" s="64"/>
      <c r="Q485" s="64"/>
    </row>
    <row r="486" spans="9:17">
      <c r="I486" s="64"/>
      <c r="J486" s="64"/>
      <c r="K486" s="64"/>
      <c r="L486" s="64"/>
      <c r="M486" s="64"/>
      <c r="N486" s="64"/>
      <c r="O486" s="64"/>
      <c r="P486" s="64"/>
      <c r="Q486" s="64"/>
    </row>
    <row r="487" spans="9:17">
      <c r="I487" s="64"/>
      <c r="J487" s="64"/>
      <c r="K487" s="64"/>
      <c r="L487" s="64"/>
      <c r="M487" s="64"/>
      <c r="N487" s="64"/>
      <c r="O487" s="64"/>
      <c r="P487" s="64"/>
      <c r="Q487" s="64"/>
    </row>
    <row r="488" spans="9:17">
      <c r="I488" s="64"/>
      <c r="J488" s="64"/>
      <c r="K488" s="64"/>
      <c r="L488" s="64"/>
      <c r="M488" s="64"/>
      <c r="N488" s="64"/>
      <c r="O488" s="64"/>
      <c r="P488" s="64"/>
      <c r="Q488" s="64"/>
    </row>
    <row r="489" spans="9:17">
      <c r="I489" s="64"/>
      <c r="J489" s="64"/>
      <c r="K489" s="64"/>
      <c r="L489" s="64"/>
      <c r="M489" s="64"/>
      <c r="N489" s="64"/>
      <c r="O489" s="64"/>
      <c r="P489" s="64"/>
      <c r="Q489" s="64"/>
    </row>
    <row r="490" spans="9:17">
      <c r="I490" s="64"/>
      <c r="J490" s="64"/>
      <c r="K490" s="64"/>
      <c r="L490" s="64"/>
      <c r="M490" s="64"/>
      <c r="N490" s="64"/>
      <c r="O490" s="64"/>
      <c r="P490" s="64"/>
      <c r="Q490" s="64"/>
    </row>
    <row r="491" spans="9:17">
      <c r="I491" s="64"/>
      <c r="J491" s="64"/>
      <c r="K491" s="64"/>
      <c r="L491" s="64"/>
      <c r="M491" s="64"/>
      <c r="N491" s="64"/>
      <c r="O491" s="64"/>
      <c r="P491" s="64"/>
      <c r="Q491" s="64"/>
    </row>
    <row r="492" spans="9:17">
      <c r="I492" s="64"/>
      <c r="J492" s="64"/>
      <c r="K492" s="64"/>
      <c r="L492" s="64"/>
      <c r="M492" s="64"/>
      <c r="N492" s="64"/>
      <c r="O492" s="64"/>
      <c r="P492" s="64"/>
      <c r="Q492" s="64"/>
    </row>
    <row r="493" spans="9:17">
      <c r="I493" s="64"/>
      <c r="J493" s="64"/>
      <c r="K493" s="64"/>
      <c r="L493" s="64"/>
      <c r="M493" s="64"/>
      <c r="N493" s="64"/>
      <c r="O493" s="64"/>
      <c r="P493" s="64"/>
      <c r="Q493" s="64"/>
    </row>
    <row r="494" spans="9:17">
      <c r="I494" s="64"/>
      <c r="J494" s="64"/>
      <c r="K494" s="64"/>
      <c r="L494" s="64"/>
      <c r="M494" s="64"/>
      <c r="N494" s="64"/>
      <c r="O494" s="64"/>
      <c r="P494" s="64"/>
      <c r="Q494" s="64"/>
    </row>
    <row r="495" spans="9:17">
      <c r="I495" s="64"/>
      <c r="J495" s="64"/>
      <c r="K495" s="64"/>
      <c r="L495" s="64"/>
      <c r="M495" s="64"/>
      <c r="N495" s="64"/>
      <c r="O495" s="64"/>
      <c r="P495" s="64"/>
      <c r="Q495" s="64"/>
    </row>
    <row r="496" spans="9:17">
      <c r="I496" s="64"/>
      <c r="J496" s="64"/>
      <c r="K496" s="64"/>
      <c r="L496" s="64"/>
      <c r="M496" s="64"/>
      <c r="N496" s="64"/>
      <c r="O496" s="64"/>
      <c r="P496" s="64"/>
      <c r="Q496" s="64"/>
    </row>
    <row r="497" spans="9:17">
      <c r="I497" s="64"/>
      <c r="J497" s="64"/>
      <c r="K497" s="64"/>
      <c r="L497" s="64"/>
      <c r="M497" s="64"/>
      <c r="N497" s="64"/>
      <c r="O497" s="64"/>
      <c r="P497" s="64"/>
      <c r="Q497" s="64"/>
    </row>
    <row r="498" spans="9:17">
      <c r="I498" s="64"/>
      <c r="J498" s="64"/>
      <c r="K498" s="64"/>
      <c r="L498" s="64"/>
      <c r="M498" s="64"/>
      <c r="N498" s="64"/>
      <c r="O498" s="64"/>
      <c r="P498" s="64"/>
      <c r="Q498" s="64"/>
    </row>
    <row r="499" spans="9:17">
      <c r="I499" s="64"/>
      <c r="J499" s="64"/>
      <c r="K499" s="64"/>
      <c r="L499" s="64"/>
      <c r="M499" s="64"/>
      <c r="N499" s="64"/>
      <c r="O499" s="64"/>
      <c r="P499" s="64"/>
      <c r="Q499" s="64"/>
    </row>
    <row r="500" spans="9:17">
      <c r="I500" s="64"/>
      <c r="J500" s="64"/>
      <c r="K500" s="64"/>
      <c r="L500" s="64"/>
      <c r="M500" s="64"/>
      <c r="N500" s="64"/>
      <c r="O500" s="64"/>
      <c r="P500" s="64"/>
      <c r="Q500" s="64"/>
    </row>
    <row r="501" spans="9:17">
      <c r="I501" s="64"/>
      <c r="J501" s="64"/>
      <c r="K501" s="64"/>
      <c r="L501" s="64"/>
      <c r="M501" s="64"/>
      <c r="N501" s="64"/>
      <c r="O501" s="64"/>
      <c r="P501" s="64"/>
      <c r="Q501" s="64"/>
    </row>
    <row r="502" spans="9:17">
      <c r="I502" s="64"/>
      <c r="J502" s="64"/>
      <c r="K502" s="64"/>
      <c r="L502" s="64"/>
      <c r="M502" s="64"/>
      <c r="N502" s="64"/>
      <c r="O502" s="64"/>
      <c r="P502" s="64"/>
      <c r="Q502" s="64"/>
    </row>
    <row r="503" spans="9:17">
      <c r="I503" s="64"/>
      <c r="J503" s="64"/>
      <c r="K503" s="64"/>
      <c r="L503" s="64"/>
      <c r="M503" s="64"/>
      <c r="N503" s="64"/>
      <c r="O503" s="64"/>
      <c r="P503" s="64"/>
      <c r="Q503" s="64"/>
    </row>
    <row r="504" spans="9:17">
      <c r="I504" s="64"/>
      <c r="J504" s="64"/>
      <c r="K504" s="64"/>
      <c r="L504" s="64"/>
      <c r="M504" s="64"/>
      <c r="N504" s="64"/>
      <c r="O504" s="64"/>
      <c r="P504" s="64"/>
      <c r="Q504" s="64"/>
    </row>
    <row r="505" spans="9:17">
      <c r="I505" s="64"/>
      <c r="J505" s="64"/>
      <c r="K505" s="64"/>
      <c r="L505" s="64"/>
      <c r="M505" s="64"/>
      <c r="N505" s="64"/>
      <c r="O505" s="64"/>
      <c r="P505" s="64"/>
      <c r="Q505" s="64"/>
    </row>
    <row r="506" spans="9:17">
      <c r="I506" s="64"/>
      <c r="J506" s="64"/>
      <c r="K506" s="64"/>
      <c r="L506" s="64"/>
      <c r="M506" s="64"/>
      <c r="N506" s="64"/>
      <c r="O506" s="64"/>
      <c r="P506" s="64"/>
      <c r="Q506" s="64"/>
    </row>
    <row r="507" spans="9:17">
      <c r="I507" s="64"/>
      <c r="J507" s="64"/>
      <c r="K507" s="64"/>
      <c r="L507" s="64"/>
      <c r="M507" s="64"/>
      <c r="N507" s="64"/>
      <c r="O507" s="64"/>
      <c r="P507" s="64"/>
      <c r="Q507" s="64"/>
    </row>
    <row r="508" spans="9:17">
      <c r="I508" s="64"/>
      <c r="J508" s="64"/>
      <c r="K508" s="64"/>
      <c r="L508" s="64"/>
      <c r="M508" s="64"/>
      <c r="N508" s="64"/>
      <c r="O508" s="64"/>
      <c r="P508" s="64"/>
      <c r="Q508" s="64"/>
    </row>
    <row r="509" spans="9:17">
      <c r="I509" s="64"/>
      <c r="J509" s="64"/>
      <c r="K509" s="64"/>
      <c r="L509" s="64"/>
      <c r="M509" s="64"/>
      <c r="N509" s="64"/>
      <c r="O509" s="64"/>
      <c r="P509" s="64"/>
      <c r="Q509" s="64"/>
    </row>
    <row r="510" spans="9:17">
      <c r="I510" s="64"/>
      <c r="J510" s="64"/>
      <c r="K510" s="64"/>
      <c r="L510" s="64"/>
      <c r="M510" s="64"/>
      <c r="N510" s="64"/>
      <c r="O510" s="64"/>
      <c r="P510" s="64"/>
      <c r="Q510" s="64"/>
    </row>
    <row r="511" spans="9:17">
      <c r="I511" s="64"/>
      <c r="J511" s="64"/>
      <c r="K511" s="64"/>
      <c r="L511" s="64"/>
      <c r="M511" s="64"/>
      <c r="N511" s="64"/>
      <c r="O511" s="64"/>
      <c r="P511" s="64"/>
      <c r="Q511" s="64"/>
    </row>
    <row r="512" spans="9:17">
      <c r="I512" s="64"/>
      <c r="J512" s="64"/>
      <c r="K512" s="64"/>
      <c r="L512" s="64"/>
      <c r="M512" s="64"/>
      <c r="N512" s="64"/>
      <c r="O512" s="64"/>
      <c r="P512" s="64"/>
      <c r="Q512" s="64"/>
    </row>
    <row r="513" spans="9:17">
      <c r="I513" s="64"/>
      <c r="J513" s="64"/>
      <c r="K513" s="64"/>
      <c r="L513" s="64"/>
      <c r="M513" s="64"/>
      <c r="N513" s="64"/>
      <c r="O513" s="64"/>
      <c r="P513" s="64"/>
      <c r="Q513" s="64"/>
    </row>
    <row r="514" spans="9:17">
      <c r="I514" s="64"/>
      <c r="J514" s="64"/>
      <c r="K514" s="64"/>
      <c r="L514" s="64"/>
      <c r="M514" s="64"/>
      <c r="N514" s="64"/>
      <c r="O514" s="64"/>
      <c r="P514" s="64"/>
      <c r="Q514" s="64"/>
    </row>
    <row r="515" spans="9:17">
      <c r="I515" s="64"/>
      <c r="J515" s="64"/>
      <c r="K515" s="64"/>
      <c r="L515" s="64"/>
      <c r="M515" s="64"/>
      <c r="N515" s="64"/>
      <c r="O515" s="64"/>
      <c r="P515" s="64"/>
      <c r="Q515" s="64"/>
    </row>
    <row r="516" spans="9:17">
      <c r="I516" s="64"/>
      <c r="J516" s="64"/>
      <c r="K516" s="64"/>
      <c r="L516" s="64"/>
      <c r="M516" s="64"/>
      <c r="N516" s="64"/>
      <c r="O516" s="64"/>
      <c r="P516" s="64"/>
      <c r="Q516" s="64"/>
    </row>
    <row r="517" spans="9:17">
      <c r="I517" s="64"/>
      <c r="J517" s="64"/>
      <c r="K517" s="64"/>
      <c r="L517" s="64"/>
      <c r="M517" s="64"/>
      <c r="N517" s="64"/>
      <c r="O517" s="64"/>
      <c r="P517" s="64"/>
      <c r="Q517" s="64"/>
    </row>
    <row r="518" spans="9:17">
      <c r="I518" s="64"/>
      <c r="J518" s="64"/>
      <c r="K518" s="64"/>
      <c r="L518" s="64"/>
      <c r="M518" s="64"/>
      <c r="N518" s="64"/>
      <c r="O518" s="64"/>
      <c r="P518" s="64"/>
      <c r="Q518" s="64"/>
    </row>
    <row r="519" spans="9:17">
      <c r="I519" s="64"/>
      <c r="J519" s="64"/>
      <c r="K519" s="64"/>
      <c r="L519" s="64"/>
      <c r="M519" s="64"/>
      <c r="N519" s="64"/>
      <c r="O519" s="64"/>
      <c r="P519" s="64"/>
      <c r="Q519" s="64"/>
    </row>
    <row r="520" spans="9:17">
      <c r="I520" s="64"/>
      <c r="J520" s="64"/>
      <c r="K520" s="64"/>
      <c r="L520" s="64"/>
      <c r="M520" s="64"/>
      <c r="N520" s="64"/>
      <c r="O520" s="64"/>
      <c r="P520" s="64"/>
      <c r="Q520" s="64"/>
    </row>
    <row r="521" spans="9:17">
      <c r="I521" s="64"/>
      <c r="J521" s="64"/>
      <c r="K521" s="64"/>
      <c r="L521" s="64"/>
      <c r="M521" s="64"/>
      <c r="N521" s="64"/>
      <c r="O521" s="64"/>
      <c r="P521" s="64"/>
      <c r="Q521" s="64"/>
    </row>
    <row r="522" spans="9:17">
      <c r="I522" s="64"/>
      <c r="J522" s="64"/>
      <c r="K522" s="64"/>
      <c r="L522" s="64"/>
      <c r="M522" s="64"/>
      <c r="N522" s="64"/>
      <c r="O522" s="64"/>
      <c r="P522" s="64"/>
      <c r="Q522" s="64"/>
    </row>
    <row r="523" spans="9:17">
      <c r="I523" s="64"/>
      <c r="J523" s="64"/>
      <c r="K523" s="64"/>
      <c r="L523" s="64"/>
      <c r="M523" s="64"/>
      <c r="N523" s="64"/>
      <c r="O523" s="64"/>
      <c r="P523" s="64"/>
      <c r="Q523" s="64"/>
    </row>
    <row r="524" spans="9:17">
      <c r="I524" s="64"/>
      <c r="J524" s="64"/>
      <c r="K524" s="64"/>
      <c r="L524" s="64"/>
      <c r="M524" s="64"/>
      <c r="N524" s="64"/>
      <c r="O524" s="64"/>
      <c r="P524" s="64"/>
      <c r="Q524" s="64"/>
    </row>
    <row r="525" spans="9:17">
      <c r="I525" s="64"/>
      <c r="J525" s="64"/>
      <c r="K525" s="64"/>
      <c r="L525" s="64"/>
      <c r="M525" s="64"/>
      <c r="N525" s="64"/>
      <c r="O525" s="64"/>
      <c r="P525" s="64"/>
      <c r="Q525" s="64"/>
    </row>
    <row r="526" spans="9:17">
      <c r="I526" s="64"/>
      <c r="J526" s="64"/>
      <c r="K526" s="64"/>
      <c r="L526" s="64"/>
      <c r="M526" s="64"/>
      <c r="N526" s="64"/>
      <c r="O526" s="64"/>
      <c r="P526" s="64"/>
      <c r="Q526" s="64"/>
    </row>
    <row r="527" spans="9:17">
      <c r="I527" s="64"/>
      <c r="J527" s="64"/>
      <c r="K527" s="64"/>
      <c r="L527" s="64"/>
      <c r="M527" s="64"/>
      <c r="N527" s="64"/>
      <c r="O527" s="64"/>
      <c r="P527" s="64"/>
      <c r="Q527" s="64"/>
    </row>
    <row r="528" spans="9:17">
      <c r="I528" s="64"/>
      <c r="J528" s="64"/>
      <c r="K528" s="64"/>
      <c r="L528" s="64"/>
      <c r="M528" s="64"/>
      <c r="N528" s="64"/>
      <c r="O528" s="64"/>
      <c r="P528" s="64"/>
      <c r="Q528" s="64"/>
    </row>
    <row r="529" spans="9:17">
      <c r="I529" s="64"/>
      <c r="J529" s="64"/>
      <c r="K529" s="64"/>
      <c r="L529" s="64"/>
      <c r="M529" s="64"/>
      <c r="N529" s="64"/>
      <c r="O529" s="64"/>
      <c r="P529" s="64"/>
      <c r="Q529" s="64"/>
    </row>
    <row r="530" spans="9:17">
      <c r="I530" s="64"/>
      <c r="J530" s="64"/>
      <c r="K530" s="64"/>
      <c r="L530" s="64"/>
      <c r="M530" s="64"/>
      <c r="N530" s="64"/>
      <c r="O530" s="64"/>
      <c r="P530" s="64"/>
      <c r="Q530" s="64"/>
    </row>
    <row r="531" spans="9:17">
      <c r="I531" s="64"/>
      <c r="J531" s="64"/>
      <c r="K531" s="64"/>
      <c r="L531" s="64"/>
      <c r="M531" s="64"/>
      <c r="N531" s="64"/>
      <c r="O531" s="64"/>
      <c r="P531" s="64"/>
      <c r="Q531" s="64"/>
    </row>
    <row r="532" spans="9:17">
      <c r="I532" s="64"/>
      <c r="J532" s="64"/>
      <c r="K532" s="64"/>
      <c r="L532" s="64"/>
      <c r="M532" s="64"/>
      <c r="N532" s="64"/>
      <c r="O532" s="64"/>
      <c r="P532" s="64"/>
      <c r="Q532" s="64"/>
    </row>
    <row r="533" spans="9:17">
      <c r="I533" s="64"/>
      <c r="J533" s="64"/>
      <c r="K533" s="64"/>
      <c r="L533" s="64"/>
      <c r="M533" s="64"/>
      <c r="N533" s="64"/>
      <c r="O533" s="64"/>
      <c r="P533" s="64"/>
      <c r="Q533" s="64"/>
    </row>
    <row r="534" spans="9:17">
      <c r="I534" s="64"/>
      <c r="J534" s="64"/>
      <c r="K534" s="64"/>
      <c r="L534" s="64"/>
      <c r="M534" s="64"/>
      <c r="N534" s="64"/>
      <c r="O534" s="64"/>
      <c r="P534" s="64"/>
      <c r="Q534" s="64"/>
    </row>
    <row r="535" spans="9:17">
      <c r="I535" s="64"/>
      <c r="J535" s="64"/>
      <c r="K535" s="64"/>
      <c r="L535" s="64"/>
      <c r="M535" s="64"/>
      <c r="N535" s="64"/>
      <c r="O535" s="64"/>
      <c r="P535" s="64"/>
      <c r="Q535" s="64"/>
    </row>
    <row r="536" spans="9:17">
      <c r="I536" s="64"/>
      <c r="J536" s="64"/>
      <c r="K536" s="64"/>
      <c r="L536" s="64"/>
      <c r="M536" s="64"/>
      <c r="N536" s="64"/>
      <c r="O536" s="64"/>
      <c r="P536" s="64"/>
      <c r="Q536" s="64"/>
    </row>
    <row r="537" spans="9:17">
      <c r="I537" s="64"/>
      <c r="J537" s="64"/>
      <c r="K537" s="64"/>
      <c r="L537" s="64"/>
      <c r="M537" s="64"/>
      <c r="N537" s="64"/>
      <c r="O537" s="64"/>
      <c r="P537" s="64"/>
      <c r="Q537" s="64"/>
    </row>
    <row r="538" spans="9:17">
      <c r="I538" s="64"/>
      <c r="J538" s="64"/>
      <c r="K538" s="64"/>
      <c r="L538" s="64"/>
      <c r="M538" s="64"/>
      <c r="N538" s="64"/>
      <c r="O538" s="64"/>
      <c r="P538" s="64"/>
      <c r="Q538" s="64"/>
    </row>
    <row r="539" spans="9:17">
      <c r="I539" s="64"/>
      <c r="J539" s="64"/>
      <c r="K539" s="64"/>
      <c r="L539" s="64"/>
      <c r="M539" s="64"/>
      <c r="N539" s="64"/>
      <c r="O539" s="64"/>
      <c r="P539" s="64"/>
      <c r="Q539" s="64"/>
    </row>
    <row r="540" spans="9:17">
      <c r="I540" s="64"/>
      <c r="J540" s="64"/>
      <c r="K540" s="64"/>
      <c r="L540" s="64"/>
      <c r="M540" s="64"/>
      <c r="N540" s="64"/>
      <c r="O540" s="64"/>
      <c r="P540" s="64"/>
      <c r="Q540" s="64"/>
    </row>
    <row r="541" spans="9:17">
      <c r="I541" s="64"/>
      <c r="J541" s="64"/>
      <c r="K541" s="64"/>
      <c r="L541" s="64"/>
      <c r="M541" s="64"/>
      <c r="N541" s="64"/>
      <c r="O541" s="64"/>
      <c r="P541" s="64"/>
      <c r="Q541" s="64"/>
    </row>
    <row r="542" spans="9:17">
      <c r="I542" s="64"/>
      <c r="J542" s="64"/>
      <c r="K542" s="64"/>
      <c r="L542" s="64"/>
      <c r="M542" s="64"/>
      <c r="N542" s="64"/>
      <c r="O542" s="64"/>
      <c r="P542" s="64"/>
      <c r="Q542" s="64"/>
    </row>
    <row r="543" spans="9:17">
      <c r="I543" s="64"/>
      <c r="J543" s="64"/>
      <c r="K543" s="64"/>
      <c r="L543" s="64"/>
      <c r="M543" s="64"/>
      <c r="N543" s="64"/>
      <c r="O543" s="64"/>
      <c r="P543" s="64"/>
      <c r="Q543" s="64"/>
    </row>
    <row r="544" spans="9:17">
      <c r="I544" s="64"/>
      <c r="J544" s="64"/>
      <c r="K544" s="64"/>
      <c r="L544" s="64"/>
      <c r="M544" s="64"/>
      <c r="N544" s="64"/>
      <c r="O544" s="64"/>
      <c r="P544" s="64"/>
      <c r="Q544" s="64"/>
    </row>
    <row r="545" spans="9:17">
      <c r="I545" s="64"/>
      <c r="J545" s="64"/>
      <c r="K545" s="64"/>
      <c r="L545" s="64"/>
      <c r="M545" s="64"/>
      <c r="N545" s="64"/>
      <c r="O545" s="64"/>
      <c r="P545" s="64"/>
      <c r="Q545" s="64"/>
    </row>
    <row r="546" spans="9:17">
      <c r="I546" s="64"/>
      <c r="J546" s="64"/>
      <c r="K546" s="64"/>
      <c r="L546" s="64"/>
      <c r="M546" s="64"/>
      <c r="N546" s="64"/>
      <c r="O546" s="64"/>
      <c r="P546" s="64"/>
      <c r="Q546" s="64"/>
    </row>
    <row r="547" spans="9:17">
      <c r="I547" s="64"/>
      <c r="J547" s="64"/>
      <c r="K547" s="64"/>
      <c r="L547" s="64"/>
      <c r="M547" s="64"/>
      <c r="N547" s="64"/>
      <c r="O547" s="64"/>
      <c r="P547" s="64"/>
      <c r="Q547" s="64"/>
    </row>
    <row r="548" spans="9:17">
      <c r="I548" s="64"/>
      <c r="J548" s="64"/>
      <c r="K548" s="64"/>
      <c r="L548" s="64"/>
      <c r="M548" s="64"/>
      <c r="N548" s="64"/>
      <c r="O548" s="64"/>
      <c r="P548" s="64"/>
      <c r="Q548" s="64"/>
    </row>
    <row r="549" spans="9:17">
      <c r="I549" s="64"/>
      <c r="J549" s="64"/>
      <c r="K549" s="64"/>
      <c r="L549" s="64"/>
      <c r="M549" s="64"/>
      <c r="N549" s="64"/>
      <c r="O549" s="64"/>
      <c r="P549" s="64"/>
      <c r="Q549" s="64"/>
    </row>
    <row r="550" spans="9:17">
      <c r="I550" s="64"/>
      <c r="J550" s="64"/>
      <c r="K550" s="64"/>
      <c r="L550" s="64"/>
      <c r="M550" s="64"/>
      <c r="N550" s="64"/>
      <c r="O550" s="64"/>
      <c r="P550" s="64"/>
      <c r="Q550" s="64"/>
    </row>
    <row r="551" spans="9:17">
      <c r="I551" s="64"/>
      <c r="J551" s="64"/>
      <c r="K551" s="64"/>
      <c r="L551" s="64"/>
      <c r="M551" s="64"/>
      <c r="N551" s="64"/>
      <c r="O551" s="64"/>
      <c r="P551" s="64"/>
      <c r="Q551" s="64"/>
    </row>
    <row r="552" spans="9:17">
      <c r="I552" s="64"/>
      <c r="J552" s="64"/>
      <c r="K552" s="64"/>
      <c r="L552" s="64"/>
      <c r="M552" s="64"/>
      <c r="N552" s="64"/>
      <c r="O552" s="64"/>
      <c r="P552" s="64"/>
      <c r="Q552" s="64"/>
    </row>
    <row r="553" spans="9:17">
      <c r="I553" s="64"/>
      <c r="J553" s="64"/>
      <c r="K553" s="64"/>
      <c r="L553" s="64"/>
      <c r="M553" s="64"/>
      <c r="N553" s="64"/>
      <c r="O553" s="64"/>
      <c r="P553" s="64"/>
      <c r="Q553" s="64"/>
    </row>
    <row r="554" spans="9:17">
      <c r="I554" s="64"/>
      <c r="J554" s="64"/>
      <c r="K554" s="64"/>
      <c r="L554" s="64"/>
      <c r="M554" s="64"/>
      <c r="N554" s="64"/>
      <c r="O554" s="64"/>
      <c r="P554" s="64"/>
      <c r="Q554" s="64"/>
    </row>
    <row r="555" spans="9:17">
      <c r="I555" s="64"/>
      <c r="J555" s="64"/>
      <c r="K555" s="64"/>
      <c r="L555" s="64"/>
      <c r="M555" s="64"/>
      <c r="N555" s="64"/>
      <c r="O555" s="64"/>
      <c r="P555" s="64"/>
      <c r="Q555" s="64"/>
    </row>
    <row r="556" spans="9:17">
      <c r="I556" s="64"/>
      <c r="J556" s="64"/>
      <c r="K556" s="64"/>
      <c r="L556" s="64"/>
      <c r="M556" s="64"/>
      <c r="N556" s="64"/>
      <c r="O556" s="64"/>
      <c r="P556" s="64"/>
      <c r="Q556" s="64"/>
    </row>
    <row r="557" spans="9:17">
      <c r="I557" s="64"/>
      <c r="J557" s="64"/>
      <c r="K557" s="64"/>
      <c r="L557" s="64"/>
      <c r="M557" s="64"/>
      <c r="N557" s="64"/>
      <c r="O557" s="64"/>
      <c r="P557" s="64"/>
      <c r="Q557" s="64"/>
    </row>
    <row r="558" spans="9:17">
      <c r="I558" s="64"/>
      <c r="J558" s="64"/>
      <c r="K558" s="64"/>
      <c r="L558" s="64"/>
      <c r="M558" s="64"/>
      <c r="N558" s="64"/>
      <c r="O558" s="64"/>
      <c r="P558" s="64"/>
      <c r="Q558" s="64"/>
    </row>
    <row r="559" spans="9:17">
      <c r="I559" s="64"/>
      <c r="J559" s="64"/>
      <c r="K559" s="64"/>
      <c r="L559" s="64"/>
      <c r="M559" s="64"/>
      <c r="N559" s="64"/>
      <c r="O559" s="64"/>
      <c r="P559" s="64"/>
      <c r="Q559" s="64"/>
    </row>
    <row r="560" spans="9:17">
      <c r="I560" s="64"/>
      <c r="J560" s="64"/>
      <c r="K560" s="64"/>
      <c r="L560" s="64"/>
      <c r="M560" s="64"/>
      <c r="N560" s="64"/>
      <c r="O560" s="64"/>
      <c r="P560" s="64"/>
      <c r="Q560" s="64"/>
    </row>
    <row r="561" spans="9:17">
      <c r="I561" s="64"/>
      <c r="J561" s="64"/>
      <c r="K561" s="64"/>
      <c r="L561" s="64"/>
      <c r="M561" s="64"/>
      <c r="N561" s="64"/>
      <c r="O561" s="64"/>
      <c r="P561" s="64"/>
      <c r="Q561" s="64"/>
    </row>
    <row r="562" spans="9:17">
      <c r="I562" s="64"/>
      <c r="J562" s="64"/>
      <c r="K562" s="64"/>
      <c r="L562" s="64"/>
      <c r="M562" s="64"/>
      <c r="N562" s="64"/>
      <c r="O562" s="64"/>
      <c r="P562" s="64"/>
      <c r="Q562" s="64"/>
    </row>
    <row r="563" spans="9:17">
      <c r="I563" s="64"/>
      <c r="J563" s="64"/>
      <c r="K563" s="64"/>
      <c r="L563" s="64"/>
      <c r="M563" s="64"/>
      <c r="N563" s="64"/>
      <c r="O563" s="64"/>
      <c r="P563" s="64"/>
      <c r="Q563" s="64"/>
    </row>
    <row r="564" spans="9:17">
      <c r="I564" s="64"/>
      <c r="J564" s="64"/>
      <c r="K564" s="64"/>
      <c r="L564" s="64"/>
      <c r="M564" s="64"/>
      <c r="N564" s="64"/>
      <c r="O564" s="64"/>
      <c r="P564" s="64"/>
      <c r="Q564" s="64"/>
    </row>
    <row r="565" spans="9:17">
      <c r="I565" s="64"/>
      <c r="J565" s="64"/>
      <c r="K565" s="64"/>
      <c r="L565" s="64"/>
      <c r="M565" s="64"/>
      <c r="N565" s="64"/>
      <c r="O565" s="64"/>
      <c r="P565" s="64"/>
      <c r="Q565" s="64"/>
    </row>
    <row r="566" spans="9:17">
      <c r="I566" s="64"/>
      <c r="J566" s="64"/>
      <c r="K566" s="64"/>
      <c r="L566" s="64"/>
      <c r="M566" s="64"/>
      <c r="N566" s="64"/>
      <c r="O566" s="64"/>
      <c r="P566" s="64"/>
      <c r="Q566" s="64"/>
    </row>
    <row r="567" spans="9:17">
      <c r="I567" s="64"/>
      <c r="J567" s="64"/>
      <c r="K567" s="64"/>
      <c r="L567" s="64"/>
      <c r="M567" s="64"/>
      <c r="N567" s="64"/>
      <c r="O567" s="64"/>
      <c r="P567" s="64"/>
      <c r="Q567" s="64"/>
    </row>
    <row r="568" spans="9:17">
      <c r="I568" s="64"/>
      <c r="J568" s="64"/>
      <c r="K568" s="64"/>
      <c r="L568" s="64"/>
      <c r="M568" s="64"/>
      <c r="N568" s="64"/>
      <c r="O568" s="64"/>
      <c r="P568" s="64"/>
      <c r="Q568" s="64"/>
    </row>
    <row r="569" spans="9:17">
      <c r="I569" s="64"/>
      <c r="J569" s="64"/>
      <c r="K569" s="64"/>
      <c r="L569" s="64"/>
      <c r="M569" s="64"/>
      <c r="N569" s="64"/>
      <c r="O569" s="64"/>
      <c r="P569" s="64"/>
      <c r="Q569" s="64"/>
    </row>
    <row r="570" spans="9:17">
      <c r="I570" s="64"/>
      <c r="J570" s="64"/>
      <c r="K570" s="64"/>
      <c r="L570" s="64"/>
      <c r="M570" s="64"/>
      <c r="N570" s="64"/>
      <c r="O570" s="64"/>
      <c r="P570" s="64"/>
      <c r="Q570" s="64"/>
    </row>
    <row r="571" spans="9:17">
      <c r="I571" s="64"/>
      <c r="J571" s="64"/>
      <c r="K571" s="64"/>
      <c r="L571" s="64"/>
      <c r="M571" s="64"/>
      <c r="N571" s="64"/>
      <c r="O571" s="64"/>
      <c r="P571" s="64"/>
      <c r="Q571" s="64"/>
    </row>
    <row r="572" spans="9:17">
      <c r="I572" s="64"/>
      <c r="J572" s="64"/>
      <c r="K572" s="64"/>
      <c r="L572" s="64"/>
      <c r="M572" s="64"/>
      <c r="N572" s="64"/>
      <c r="O572" s="64"/>
      <c r="P572" s="64"/>
      <c r="Q572" s="64"/>
    </row>
    <row r="573" spans="9:17">
      <c r="I573" s="64"/>
      <c r="J573" s="64"/>
      <c r="K573" s="64"/>
      <c r="L573" s="64"/>
      <c r="M573" s="64"/>
      <c r="N573" s="64"/>
      <c r="O573" s="64"/>
      <c r="P573" s="64"/>
      <c r="Q573" s="64"/>
    </row>
    <row r="574" spans="9:17">
      <c r="I574" s="64"/>
      <c r="J574" s="64"/>
      <c r="K574" s="64"/>
      <c r="L574" s="64"/>
      <c r="M574" s="64"/>
      <c r="N574" s="64"/>
      <c r="O574" s="64"/>
      <c r="P574" s="64"/>
      <c r="Q574" s="64"/>
    </row>
    <row r="575" spans="9:17">
      <c r="I575" s="64"/>
      <c r="J575" s="64"/>
      <c r="K575" s="64"/>
      <c r="L575" s="64"/>
      <c r="M575" s="64"/>
      <c r="N575" s="64"/>
      <c r="O575" s="64"/>
      <c r="P575" s="64"/>
      <c r="Q575" s="64"/>
    </row>
    <row r="576" spans="9:17">
      <c r="I576" s="64"/>
      <c r="J576" s="64"/>
      <c r="K576" s="64"/>
      <c r="L576" s="64"/>
      <c r="M576" s="64"/>
      <c r="N576" s="64"/>
      <c r="O576" s="64"/>
      <c r="P576" s="64"/>
      <c r="Q576" s="64"/>
    </row>
    <row r="577" spans="9:17">
      <c r="I577" s="64"/>
      <c r="J577" s="64"/>
      <c r="K577" s="64"/>
      <c r="L577" s="64"/>
      <c r="M577" s="64"/>
      <c r="N577" s="64"/>
      <c r="O577" s="64"/>
      <c r="P577" s="64"/>
      <c r="Q577" s="64"/>
    </row>
    <row r="578" spans="9:17">
      <c r="I578" s="64"/>
      <c r="J578" s="64"/>
      <c r="K578" s="64"/>
      <c r="L578" s="64"/>
      <c r="M578" s="64"/>
      <c r="N578" s="64"/>
      <c r="O578" s="64"/>
      <c r="P578" s="64"/>
      <c r="Q578" s="64"/>
    </row>
    <row r="579" spans="9:17">
      <c r="I579" s="64"/>
      <c r="J579" s="64"/>
      <c r="K579" s="64"/>
      <c r="L579" s="64"/>
      <c r="M579" s="64"/>
      <c r="N579" s="64"/>
      <c r="O579" s="64"/>
      <c r="P579" s="64"/>
      <c r="Q579" s="64"/>
    </row>
    <row r="580" spans="9:17">
      <c r="I580" s="64"/>
      <c r="J580" s="64"/>
      <c r="K580" s="64"/>
      <c r="L580" s="64"/>
      <c r="M580" s="64"/>
      <c r="N580" s="64"/>
      <c r="O580" s="64"/>
      <c r="P580" s="64"/>
      <c r="Q580" s="64"/>
    </row>
    <row r="581" spans="9:17">
      <c r="I581" s="64"/>
      <c r="J581" s="64"/>
      <c r="K581" s="64"/>
      <c r="L581" s="64"/>
      <c r="M581" s="64"/>
      <c r="N581" s="64"/>
      <c r="O581" s="64"/>
      <c r="P581" s="64"/>
      <c r="Q581" s="64"/>
    </row>
    <row r="582" spans="9:17">
      <c r="I582" s="64"/>
      <c r="J582" s="64"/>
      <c r="K582" s="64"/>
      <c r="L582" s="64"/>
      <c r="M582" s="64"/>
      <c r="N582" s="64"/>
      <c r="O582" s="64"/>
      <c r="P582" s="64"/>
      <c r="Q582" s="64"/>
    </row>
    <row r="583" spans="9:17">
      <c r="I583" s="64"/>
      <c r="J583" s="64"/>
      <c r="K583" s="64"/>
      <c r="L583" s="64"/>
      <c r="M583" s="64"/>
      <c r="N583" s="64"/>
      <c r="O583" s="64"/>
      <c r="P583" s="64"/>
      <c r="Q583" s="64"/>
    </row>
    <row r="584" spans="9:17">
      <c r="I584" s="64"/>
      <c r="J584" s="64"/>
      <c r="K584" s="64"/>
      <c r="L584" s="64"/>
      <c r="M584" s="64"/>
      <c r="N584" s="64"/>
      <c r="O584" s="64"/>
      <c r="P584" s="64"/>
      <c r="Q584" s="64"/>
    </row>
    <row r="585" spans="9:17">
      <c r="I585" s="64"/>
      <c r="J585" s="64"/>
      <c r="K585" s="64"/>
      <c r="L585" s="64"/>
      <c r="M585" s="64"/>
      <c r="N585" s="64"/>
      <c r="O585" s="64"/>
      <c r="P585" s="64"/>
      <c r="Q585" s="64"/>
    </row>
    <row r="586" spans="9:17">
      <c r="I586" s="64"/>
      <c r="J586" s="64"/>
      <c r="K586" s="64"/>
      <c r="L586" s="64"/>
      <c r="M586" s="64"/>
      <c r="N586" s="64"/>
      <c r="O586" s="64"/>
      <c r="P586" s="64"/>
      <c r="Q586" s="64"/>
    </row>
    <row r="587" spans="9:17">
      <c r="I587" s="64"/>
      <c r="J587" s="64"/>
      <c r="K587" s="64"/>
      <c r="L587" s="64"/>
      <c r="M587" s="64"/>
      <c r="N587" s="64"/>
      <c r="O587" s="64"/>
      <c r="P587" s="64"/>
      <c r="Q587" s="64"/>
    </row>
    <row r="588" spans="9:17">
      <c r="I588" s="64"/>
      <c r="J588" s="64"/>
      <c r="K588" s="64"/>
      <c r="L588" s="64"/>
      <c r="M588" s="64"/>
      <c r="N588" s="64"/>
      <c r="O588" s="64"/>
      <c r="P588" s="64"/>
      <c r="Q588" s="64"/>
    </row>
    <row r="589" spans="9:17">
      <c r="I589" s="64"/>
      <c r="J589" s="64"/>
      <c r="K589" s="64"/>
      <c r="L589" s="64"/>
      <c r="M589" s="64"/>
      <c r="N589" s="64"/>
      <c r="O589" s="64"/>
      <c r="P589" s="64"/>
      <c r="Q589" s="64"/>
    </row>
    <row r="590" spans="9:17">
      <c r="I590" s="64"/>
      <c r="J590" s="64"/>
      <c r="K590" s="64"/>
      <c r="L590" s="64"/>
      <c r="M590" s="64"/>
      <c r="N590" s="64"/>
      <c r="O590" s="64"/>
      <c r="P590" s="64"/>
      <c r="Q590" s="64"/>
    </row>
    <row r="591" spans="9:17">
      <c r="I591" s="64"/>
      <c r="J591" s="64"/>
      <c r="K591" s="64"/>
      <c r="L591" s="64"/>
      <c r="M591" s="64"/>
      <c r="N591" s="64"/>
      <c r="O591" s="64"/>
      <c r="P591" s="64"/>
      <c r="Q591" s="64"/>
    </row>
    <row r="592" spans="9:17">
      <c r="I592" s="64"/>
      <c r="J592" s="64"/>
      <c r="K592" s="64"/>
      <c r="L592" s="64"/>
      <c r="M592" s="64"/>
      <c r="N592" s="64"/>
      <c r="O592" s="64"/>
      <c r="P592" s="64"/>
      <c r="Q592" s="64"/>
    </row>
    <row r="593" spans="9:17">
      <c r="I593" s="64"/>
      <c r="J593" s="64"/>
      <c r="K593" s="64"/>
      <c r="L593" s="64"/>
      <c r="M593" s="64"/>
      <c r="N593" s="64"/>
      <c r="O593" s="64"/>
      <c r="P593" s="64"/>
      <c r="Q593" s="64"/>
    </row>
    <row r="594" spans="9:17">
      <c r="I594" s="64"/>
      <c r="J594" s="64"/>
      <c r="K594" s="64"/>
      <c r="L594" s="64"/>
      <c r="M594" s="64"/>
      <c r="N594" s="64"/>
      <c r="O594" s="64"/>
      <c r="P594" s="64"/>
      <c r="Q594" s="64"/>
    </row>
    <row r="595" spans="9:17">
      <c r="I595" s="64"/>
      <c r="J595" s="64"/>
      <c r="K595" s="64"/>
      <c r="L595" s="64"/>
      <c r="M595" s="64"/>
      <c r="N595" s="64"/>
      <c r="O595" s="64"/>
      <c r="P595" s="64"/>
      <c r="Q595" s="64"/>
    </row>
    <row r="596" spans="9:17">
      <c r="I596" s="64"/>
      <c r="J596" s="64"/>
      <c r="K596" s="64"/>
      <c r="L596" s="64"/>
      <c r="M596" s="64"/>
      <c r="N596" s="64"/>
      <c r="O596" s="64"/>
      <c r="P596" s="64"/>
      <c r="Q596" s="64"/>
    </row>
    <row r="597" spans="9:17">
      <c r="I597" s="64"/>
      <c r="J597" s="64"/>
      <c r="K597" s="64"/>
      <c r="L597" s="64"/>
      <c r="M597" s="64"/>
      <c r="N597" s="64"/>
      <c r="O597" s="64"/>
      <c r="P597" s="64"/>
      <c r="Q597" s="64"/>
    </row>
    <row r="598" spans="9:17">
      <c r="I598" s="64"/>
      <c r="J598" s="64"/>
      <c r="K598" s="64"/>
      <c r="L598" s="64"/>
      <c r="M598" s="64"/>
      <c r="N598" s="64"/>
      <c r="O598" s="64"/>
      <c r="P598" s="64"/>
      <c r="Q598" s="64"/>
    </row>
    <row r="599" spans="9:17">
      <c r="I599" s="64"/>
      <c r="J599" s="64"/>
      <c r="K599" s="64"/>
      <c r="L599" s="64"/>
      <c r="M599" s="64"/>
      <c r="N599" s="64"/>
      <c r="O599" s="64"/>
      <c r="P599" s="64"/>
      <c r="Q599" s="64"/>
    </row>
    <row r="600" spans="9:17">
      <c r="I600" s="64"/>
      <c r="J600" s="64"/>
      <c r="K600" s="64"/>
      <c r="L600" s="64"/>
      <c r="M600" s="64"/>
      <c r="N600" s="64"/>
      <c r="O600" s="64"/>
      <c r="P600" s="64"/>
      <c r="Q600" s="64"/>
    </row>
    <row r="601" spans="9:17">
      <c r="I601" s="64"/>
      <c r="J601" s="64"/>
      <c r="K601" s="64"/>
      <c r="L601" s="64"/>
      <c r="M601" s="64"/>
      <c r="N601" s="64"/>
      <c r="O601" s="64"/>
      <c r="P601" s="64"/>
      <c r="Q601" s="64"/>
    </row>
    <row r="602" spans="9:17">
      <c r="I602" s="64"/>
      <c r="J602" s="64"/>
      <c r="K602" s="64"/>
      <c r="L602" s="64"/>
      <c r="M602" s="64"/>
      <c r="N602" s="64"/>
      <c r="O602" s="64"/>
      <c r="P602" s="64"/>
      <c r="Q602" s="64"/>
    </row>
    <row r="603" spans="9:17">
      <c r="I603" s="64"/>
      <c r="J603" s="64"/>
      <c r="K603" s="64"/>
      <c r="L603" s="64"/>
      <c r="M603" s="64"/>
      <c r="N603" s="64"/>
      <c r="O603" s="64"/>
      <c r="P603" s="64"/>
      <c r="Q603" s="64"/>
    </row>
    <row r="604" spans="9:17">
      <c r="I604" s="64"/>
      <c r="J604" s="64"/>
      <c r="K604" s="64"/>
      <c r="L604" s="64"/>
      <c r="M604" s="64"/>
      <c r="N604" s="64"/>
      <c r="O604" s="64"/>
      <c r="P604" s="64"/>
      <c r="Q604" s="64"/>
    </row>
    <row r="605" spans="9:17">
      <c r="I605" s="64"/>
      <c r="J605" s="64"/>
      <c r="K605" s="64"/>
      <c r="L605" s="64"/>
      <c r="M605" s="64"/>
      <c r="N605" s="64"/>
      <c r="O605" s="64"/>
      <c r="P605" s="64"/>
      <c r="Q605" s="64"/>
    </row>
    <row r="606" spans="9:17">
      <c r="I606" s="64"/>
      <c r="J606" s="64"/>
      <c r="K606" s="64"/>
      <c r="L606" s="64"/>
      <c r="M606" s="64"/>
      <c r="N606" s="64"/>
      <c r="O606" s="64"/>
      <c r="P606" s="64"/>
      <c r="Q606" s="64"/>
    </row>
    <row r="607" spans="9:17">
      <c r="I607" s="64"/>
      <c r="J607" s="64"/>
      <c r="K607" s="64"/>
      <c r="L607" s="64"/>
      <c r="M607" s="64"/>
      <c r="N607" s="64"/>
      <c r="O607" s="64"/>
      <c r="P607" s="64"/>
      <c r="Q607" s="64"/>
    </row>
    <row r="608" spans="9:17">
      <c r="I608" s="64"/>
      <c r="J608" s="64"/>
      <c r="K608" s="64"/>
      <c r="L608" s="64"/>
      <c r="M608" s="64"/>
      <c r="N608" s="64"/>
      <c r="O608" s="64"/>
      <c r="P608" s="64"/>
      <c r="Q608" s="64"/>
    </row>
    <row r="609" spans="9:17">
      <c r="I609" s="64"/>
      <c r="J609" s="64"/>
      <c r="K609" s="64"/>
      <c r="L609" s="64"/>
      <c r="M609" s="64"/>
      <c r="N609" s="64"/>
      <c r="O609" s="64"/>
      <c r="P609" s="64"/>
      <c r="Q609" s="64"/>
    </row>
    <row r="610" spans="9:17">
      <c r="I610" s="64"/>
      <c r="J610" s="64"/>
      <c r="K610" s="64"/>
      <c r="L610" s="64"/>
      <c r="M610" s="64"/>
      <c r="N610" s="64"/>
      <c r="O610" s="64"/>
      <c r="P610" s="64"/>
      <c r="Q610" s="64"/>
    </row>
    <row r="611" spans="9:17">
      <c r="I611" s="64"/>
      <c r="J611" s="64"/>
      <c r="K611" s="64"/>
      <c r="L611" s="64"/>
      <c r="M611" s="64"/>
      <c r="N611" s="64"/>
      <c r="O611" s="64"/>
      <c r="P611" s="64"/>
      <c r="Q611" s="64"/>
    </row>
    <row r="612" spans="9:17">
      <c r="I612" s="64"/>
      <c r="J612" s="64"/>
      <c r="K612" s="64"/>
      <c r="L612" s="64"/>
      <c r="M612" s="64"/>
      <c r="N612" s="64"/>
      <c r="O612" s="64"/>
      <c r="P612" s="64"/>
      <c r="Q612" s="64"/>
    </row>
    <row r="613" spans="9:17">
      <c r="I613" s="64"/>
      <c r="J613" s="64"/>
      <c r="K613" s="64"/>
      <c r="L613" s="64"/>
      <c r="M613" s="64"/>
      <c r="N613" s="64"/>
      <c r="O613" s="64"/>
      <c r="P613" s="64"/>
      <c r="Q613" s="64"/>
    </row>
    <row r="614" spans="9:17">
      <c r="I614" s="64"/>
      <c r="J614" s="64"/>
      <c r="K614" s="64"/>
      <c r="L614" s="64"/>
      <c r="M614" s="64"/>
      <c r="N614" s="64"/>
      <c r="O614" s="64"/>
      <c r="P614" s="64"/>
      <c r="Q614" s="64"/>
    </row>
    <row r="615" spans="9:17">
      <c r="I615" s="64"/>
      <c r="J615" s="64"/>
      <c r="K615" s="64"/>
      <c r="L615" s="64"/>
      <c r="M615" s="64"/>
      <c r="N615" s="64"/>
      <c r="O615" s="64"/>
      <c r="P615" s="64"/>
      <c r="Q615" s="64"/>
    </row>
    <row r="616" spans="9:17">
      <c r="I616" s="64"/>
      <c r="J616" s="64"/>
      <c r="K616" s="64"/>
      <c r="L616" s="64"/>
      <c r="M616" s="64"/>
      <c r="N616" s="64"/>
      <c r="O616" s="64"/>
      <c r="P616" s="64"/>
      <c r="Q616" s="64"/>
    </row>
    <row r="617" spans="9:17">
      <c r="I617" s="64"/>
      <c r="J617" s="64"/>
      <c r="K617" s="64"/>
      <c r="L617" s="64"/>
      <c r="M617" s="64"/>
      <c r="N617" s="64"/>
      <c r="O617" s="64"/>
      <c r="P617" s="64"/>
      <c r="Q617" s="64"/>
    </row>
    <row r="618" spans="9:17">
      <c r="I618" s="64"/>
      <c r="J618" s="64"/>
      <c r="K618" s="64"/>
      <c r="L618" s="64"/>
      <c r="M618" s="64"/>
      <c r="N618" s="64"/>
      <c r="O618" s="64"/>
      <c r="P618" s="64"/>
      <c r="Q618" s="64"/>
    </row>
    <row r="619" spans="9:17">
      <c r="I619" s="64"/>
      <c r="J619" s="64"/>
      <c r="K619" s="64"/>
      <c r="L619" s="64"/>
      <c r="M619" s="64"/>
      <c r="N619" s="64"/>
      <c r="O619" s="64"/>
      <c r="P619" s="64"/>
      <c r="Q619" s="64"/>
    </row>
    <row r="620" spans="9:17">
      <c r="I620" s="64"/>
      <c r="J620" s="64"/>
      <c r="K620" s="64"/>
      <c r="L620" s="64"/>
      <c r="M620" s="64"/>
      <c r="N620" s="64"/>
      <c r="O620" s="64"/>
      <c r="P620" s="64"/>
      <c r="Q620" s="64"/>
    </row>
    <row r="621" spans="9:17">
      <c r="I621" s="64"/>
      <c r="J621" s="64"/>
      <c r="K621" s="64"/>
      <c r="L621" s="64"/>
      <c r="M621" s="64"/>
      <c r="N621" s="64"/>
      <c r="O621" s="64"/>
      <c r="P621" s="64"/>
      <c r="Q621" s="64"/>
    </row>
    <row r="622" spans="9:17">
      <c r="I622" s="64"/>
      <c r="J622" s="64"/>
      <c r="K622" s="64"/>
      <c r="L622" s="64"/>
      <c r="M622" s="64"/>
      <c r="N622" s="64"/>
      <c r="O622" s="64"/>
      <c r="P622" s="64"/>
      <c r="Q622" s="64"/>
    </row>
    <row r="623" spans="9:17">
      <c r="I623" s="64"/>
      <c r="J623" s="64"/>
      <c r="K623" s="64"/>
      <c r="L623" s="64"/>
      <c r="M623" s="64"/>
      <c r="N623" s="64"/>
      <c r="O623" s="64"/>
      <c r="P623" s="64"/>
      <c r="Q623" s="64"/>
    </row>
    <row r="624" spans="9:17">
      <c r="I624" s="64"/>
      <c r="J624" s="64"/>
      <c r="K624" s="64"/>
      <c r="L624" s="64"/>
      <c r="M624" s="64"/>
      <c r="N624" s="64"/>
      <c r="O624" s="64"/>
      <c r="P624" s="64"/>
      <c r="Q624" s="64"/>
    </row>
    <row r="625" spans="9:17">
      <c r="I625" s="64"/>
      <c r="J625" s="64"/>
      <c r="K625" s="64"/>
      <c r="L625" s="64"/>
      <c r="M625" s="64"/>
      <c r="N625" s="64"/>
      <c r="O625" s="64"/>
      <c r="P625" s="64"/>
      <c r="Q625" s="64"/>
    </row>
    <row r="626" spans="9:17">
      <c r="I626" s="64"/>
      <c r="J626" s="64"/>
      <c r="K626" s="64"/>
      <c r="L626" s="64"/>
      <c r="M626" s="64"/>
      <c r="N626" s="64"/>
      <c r="O626" s="64"/>
      <c r="P626" s="64"/>
      <c r="Q626" s="64"/>
    </row>
    <row r="627" spans="9:17">
      <c r="I627" s="64"/>
      <c r="J627" s="64"/>
      <c r="K627" s="64"/>
      <c r="L627" s="64"/>
      <c r="M627" s="64"/>
      <c r="N627" s="64"/>
      <c r="O627" s="64"/>
      <c r="P627" s="64"/>
      <c r="Q627" s="64"/>
    </row>
    <row r="628" spans="9:17">
      <c r="I628" s="64"/>
      <c r="J628" s="64"/>
      <c r="K628" s="64"/>
      <c r="L628" s="64"/>
      <c r="M628" s="64"/>
      <c r="N628" s="64"/>
      <c r="O628" s="64"/>
      <c r="P628" s="64"/>
      <c r="Q628" s="64"/>
    </row>
    <row r="629" spans="9:17">
      <c r="I629" s="64"/>
      <c r="J629" s="64"/>
      <c r="K629" s="64"/>
      <c r="L629" s="64"/>
      <c r="M629" s="64"/>
      <c r="N629" s="64"/>
      <c r="O629" s="64"/>
      <c r="P629" s="64"/>
      <c r="Q629" s="64"/>
    </row>
    <row r="630" spans="9:17">
      <c r="I630" s="64"/>
      <c r="J630" s="64"/>
      <c r="K630" s="64"/>
      <c r="L630" s="64"/>
      <c r="M630" s="64"/>
      <c r="N630" s="64"/>
      <c r="O630" s="64"/>
      <c r="P630" s="64"/>
      <c r="Q630" s="64"/>
    </row>
    <row r="631" spans="9:17">
      <c r="I631" s="64"/>
      <c r="J631" s="64"/>
      <c r="K631" s="64"/>
      <c r="L631" s="64"/>
      <c r="M631" s="64"/>
      <c r="N631" s="64"/>
      <c r="O631" s="64"/>
      <c r="P631" s="64"/>
      <c r="Q631" s="64"/>
    </row>
    <row r="632" spans="9:17">
      <c r="I632" s="64"/>
      <c r="J632" s="64"/>
      <c r="K632" s="64"/>
      <c r="L632" s="64"/>
      <c r="M632" s="64"/>
      <c r="N632" s="64"/>
      <c r="O632" s="64"/>
      <c r="P632" s="64"/>
      <c r="Q632" s="64"/>
    </row>
    <row r="633" spans="9:17">
      <c r="I633" s="64"/>
      <c r="J633" s="64"/>
      <c r="K633" s="64"/>
      <c r="L633" s="64"/>
      <c r="M633" s="64"/>
      <c r="N633" s="64"/>
      <c r="O633" s="64"/>
      <c r="P633" s="64"/>
      <c r="Q633" s="64"/>
    </row>
    <row r="634" spans="9:17">
      <c r="I634" s="64"/>
      <c r="J634" s="64"/>
      <c r="K634" s="64"/>
      <c r="L634" s="64"/>
      <c r="M634" s="64"/>
      <c r="N634" s="64"/>
      <c r="O634" s="64"/>
      <c r="P634" s="64"/>
      <c r="Q634" s="64"/>
    </row>
    <row r="635" spans="9:17">
      <c r="I635" s="64"/>
      <c r="J635" s="64"/>
      <c r="K635" s="64"/>
      <c r="L635" s="64"/>
      <c r="M635" s="64"/>
      <c r="N635" s="64"/>
      <c r="O635" s="64"/>
      <c r="P635" s="64"/>
      <c r="Q635" s="64"/>
    </row>
    <row r="636" spans="9:17">
      <c r="I636" s="64"/>
      <c r="J636" s="64"/>
      <c r="K636" s="64"/>
      <c r="L636" s="64"/>
      <c r="M636" s="64"/>
      <c r="N636" s="64"/>
      <c r="O636" s="64"/>
      <c r="P636" s="64"/>
      <c r="Q636" s="64"/>
    </row>
    <row r="637" spans="9:17">
      <c r="I637" s="64"/>
      <c r="J637" s="64"/>
      <c r="K637" s="64"/>
      <c r="L637" s="64"/>
    </row>
    <row r="638" spans="9:17">
      <c r="I638" s="64"/>
      <c r="J638" s="64"/>
      <c r="K638" s="64"/>
      <c r="L638" s="64"/>
    </row>
    <row r="639" spans="9:17">
      <c r="I639" s="64"/>
      <c r="J639" s="64"/>
      <c r="K639" s="64"/>
      <c r="L639" s="64"/>
    </row>
    <row r="640" spans="9:17">
      <c r="I640" s="64"/>
      <c r="J640" s="64"/>
      <c r="K640" s="64"/>
      <c r="L640" s="64"/>
    </row>
    <row r="641" spans="9:12">
      <c r="I641" s="64"/>
      <c r="J641" s="64"/>
      <c r="K641" s="64"/>
      <c r="L641" s="64"/>
    </row>
    <row r="642" spans="9:12">
      <c r="I642" s="64"/>
      <c r="J642" s="64"/>
      <c r="K642" s="64"/>
      <c r="L642" s="64"/>
    </row>
    <row r="643" spans="9:12">
      <c r="I643" s="64"/>
      <c r="J643" s="64"/>
      <c r="K643" s="64"/>
      <c r="L643" s="64"/>
    </row>
    <row r="644" spans="9:12">
      <c r="I644" s="64"/>
      <c r="J644" s="64"/>
      <c r="K644" s="64"/>
      <c r="L644" s="64"/>
    </row>
    <row r="645" spans="9:12">
      <c r="I645" s="64"/>
      <c r="J645" s="64"/>
      <c r="K645" s="64"/>
      <c r="L645" s="64"/>
    </row>
    <row r="646" spans="9:12">
      <c r="I646" s="64"/>
      <c r="J646" s="64"/>
      <c r="K646" s="64"/>
      <c r="L646" s="64"/>
    </row>
    <row r="647" spans="9:12">
      <c r="I647" s="64"/>
      <c r="J647" s="64"/>
      <c r="K647" s="64"/>
      <c r="L647" s="64"/>
    </row>
    <row r="648" spans="9:12">
      <c r="I648" s="64"/>
      <c r="J648" s="64"/>
      <c r="K648" s="64"/>
      <c r="L648" s="64"/>
    </row>
    <row r="649" spans="9:12">
      <c r="I649" s="64"/>
      <c r="J649" s="64"/>
      <c r="K649" s="64"/>
      <c r="L649" s="64"/>
    </row>
    <row r="650" spans="9:12">
      <c r="I650" s="64"/>
      <c r="J650" s="64"/>
      <c r="K650" s="64"/>
      <c r="L650" s="64"/>
    </row>
    <row r="651" spans="9:12">
      <c r="I651" s="64"/>
      <c r="J651" s="64"/>
      <c r="K651" s="64"/>
      <c r="L651" s="64"/>
    </row>
    <row r="652" spans="9:12">
      <c r="I652" s="64"/>
      <c r="J652" s="64"/>
      <c r="K652" s="64"/>
      <c r="L652" s="64"/>
    </row>
    <row r="653" spans="9:12">
      <c r="I653" s="64"/>
      <c r="J653" s="64"/>
      <c r="K653" s="64"/>
      <c r="L653" s="64"/>
    </row>
    <row r="654" spans="9:12">
      <c r="I654" s="64"/>
      <c r="J654" s="64"/>
      <c r="K654" s="64"/>
      <c r="L654" s="64"/>
    </row>
    <row r="655" spans="9:12">
      <c r="I655" s="64"/>
      <c r="J655" s="64"/>
      <c r="K655" s="64"/>
      <c r="L655" s="64"/>
    </row>
    <row r="656" spans="9:12">
      <c r="I656" s="64"/>
      <c r="J656" s="64"/>
      <c r="K656" s="64"/>
      <c r="L656" s="64"/>
    </row>
    <row r="657" spans="9:12">
      <c r="I657" s="64"/>
      <c r="J657" s="64"/>
      <c r="K657" s="64"/>
      <c r="L657" s="64"/>
    </row>
    <row r="658" spans="9:12">
      <c r="I658" s="64"/>
      <c r="J658" s="64"/>
      <c r="K658" s="64"/>
      <c r="L658" s="64"/>
    </row>
    <row r="659" spans="9:12">
      <c r="I659" s="64"/>
      <c r="J659" s="64"/>
      <c r="K659" s="64"/>
      <c r="L659" s="64"/>
    </row>
    <row r="660" spans="9:12">
      <c r="I660" s="64"/>
      <c r="J660" s="64"/>
      <c r="K660" s="64"/>
      <c r="L660" s="64"/>
    </row>
    <row r="661" spans="9:12">
      <c r="I661" s="64"/>
      <c r="J661" s="64"/>
      <c r="K661" s="64"/>
      <c r="L661" s="64"/>
    </row>
    <row r="662" spans="9:12">
      <c r="I662" s="64"/>
      <c r="J662" s="64"/>
      <c r="K662" s="64"/>
      <c r="L662" s="64"/>
    </row>
    <row r="663" spans="9:12">
      <c r="I663" s="64"/>
      <c r="J663" s="64"/>
      <c r="K663" s="64"/>
      <c r="L663" s="64"/>
    </row>
    <row r="664" spans="9:12">
      <c r="I664" s="64"/>
      <c r="J664" s="64"/>
      <c r="K664" s="64"/>
      <c r="L664" s="64"/>
    </row>
    <row r="665" spans="9:12">
      <c r="I665" s="64"/>
      <c r="J665" s="64"/>
      <c r="K665" s="64"/>
      <c r="L665" s="64"/>
    </row>
    <row r="666" spans="9:12">
      <c r="I666" s="64"/>
      <c r="J666" s="64"/>
      <c r="K666" s="64"/>
      <c r="L666" s="64"/>
    </row>
    <row r="667" spans="9:12">
      <c r="I667" s="64"/>
      <c r="J667" s="64"/>
      <c r="K667" s="64"/>
      <c r="L667" s="64"/>
    </row>
    <row r="668" spans="9:12">
      <c r="I668" s="64"/>
      <c r="J668" s="64"/>
      <c r="K668" s="64"/>
      <c r="L668" s="64"/>
    </row>
    <row r="669" spans="9:12">
      <c r="I669" s="64"/>
      <c r="J669" s="64"/>
      <c r="K669" s="64"/>
      <c r="L669" s="64"/>
    </row>
    <row r="670" spans="9:12">
      <c r="I670" s="64"/>
      <c r="J670" s="64"/>
      <c r="K670" s="64"/>
      <c r="L670" s="64"/>
    </row>
    <row r="671" spans="9:12">
      <c r="I671" s="64"/>
      <c r="J671" s="64"/>
      <c r="K671" s="64"/>
      <c r="L671" s="64"/>
    </row>
    <row r="672" spans="9:12">
      <c r="I672" s="64"/>
      <c r="J672" s="64"/>
      <c r="K672" s="64"/>
      <c r="L672" s="64"/>
    </row>
    <row r="673" spans="9:12">
      <c r="I673" s="64"/>
      <c r="J673" s="64"/>
      <c r="K673" s="64"/>
      <c r="L673" s="64"/>
    </row>
    <row r="674" spans="9:12">
      <c r="I674" s="64"/>
      <c r="J674" s="64"/>
      <c r="K674" s="64"/>
      <c r="L674" s="64"/>
    </row>
    <row r="675" spans="9:12">
      <c r="I675" s="64"/>
      <c r="J675" s="64"/>
      <c r="K675" s="64"/>
      <c r="L675" s="64"/>
    </row>
    <row r="676" spans="9:12">
      <c r="I676" s="64"/>
      <c r="J676" s="64"/>
      <c r="K676" s="64"/>
      <c r="L676" s="64"/>
    </row>
    <row r="677" spans="9:12">
      <c r="I677" s="64"/>
      <c r="J677" s="64"/>
      <c r="K677" s="64"/>
      <c r="L677" s="64"/>
    </row>
    <row r="678" spans="9:12">
      <c r="I678" s="64"/>
      <c r="J678" s="64"/>
      <c r="K678" s="64"/>
      <c r="L678" s="64"/>
    </row>
    <row r="679" spans="9:12">
      <c r="I679" s="64"/>
      <c r="J679" s="64"/>
      <c r="K679" s="64"/>
      <c r="L679" s="64"/>
    </row>
    <row r="680" spans="9:12">
      <c r="I680" s="64"/>
      <c r="J680" s="64"/>
      <c r="K680" s="64"/>
      <c r="L680" s="64"/>
    </row>
    <row r="681" spans="9:12">
      <c r="I681" s="64"/>
      <c r="J681" s="64"/>
      <c r="K681" s="64"/>
      <c r="L681" s="64"/>
    </row>
    <row r="682" spans="9:12">
      <c r="I682" s="64"/>
      <c r="J682" s="64"/>
      <c r="K682" s="64"/>
      <c r="L682" s="64"/>
    </row>
    <row r="683" spans="9:12">
      <c r="I683" s="64"/>
      <c r="J683" s="64"/>
      <c r="K683" s="64"/>
      <c r="L683" s="64"/>
    </row>
    <row r="684" spans="9:12">
      <c r="I684" s="64"/>
      <c r="J684" s="64"/>
      <c r="K684" s="64"/>
      <c r="L684" s="64"/>
    </row>
    <row r="685" spans="9:12">
      <c r="I685" s="64"/>
      <c r="J685" s="64"/>
      <c r="K685" s="64"/>
      <c r="L685" s="64"/>
    </row>
    <row r="686" spans="9:12">
      <c r="I686" s="64"/>
      <c r="J686" s="64"/>
      <c r="K686" s="64"/>
      <c r="L686" s="64"/>
    </row>
    <row r="687" spans="9:12">
      <c r="I687" s="64"/>
      <c r="J687" s="64"/>
      <c r="K687" s="64"/>
      <c r="L687" s="64"/>
    </row>
    <row r="688" spans="9:12">
      <c r="I688" s="64"/>
      <c r="J688" s="64"/>
      <c r="K688" s="64"/>
      <c r="L688" s="64"/>
    </row>
    <row r="689" spans="9:12">
      <c r="I689" s="64"/>
      <c r="J689" s="64"/>
      <c r="K689" s="64"/>
      <c r="L689" s="64"/>
    </row>
    <row r="690" spans="9:12">
      <c r="I690" s="64"/>
      <c r="J690" s="64"/>
      <c r="K690" s="64"/>
      <c r="L690" s="64"/>
    </row>
    <row r="691" spans="9:12">
      <c r="I691" s="64"/>
      <c r="J691" s="64"/>
      <c r="K691" s="64"/>
      <c r="L691" s="64"/>
    </row>
    <row r="692" spans="9:12">
      <c r="I692" s="64"/>
      <c r="J692" s="64"/>
      <c r="K692" s="64"/>
      <c r="L692" s="64"/>
    </row>
    <row r="693" spans="9:12">
      <c r="I693" s="64"/>
      <c r="J693" s="64"/>
      <c r="K693" s="64"/>
      <c r="L693" s="64"/>
    </row>
    <row r="694" spans="9:12">
      <c r="I694" s="64"/>
      <c r="J694" s="64"/>
      <c r="K694" s="64"/>
      <c r="L694" s="64"/>
    </row>
    <row r="695" spans="9:12">
      <c r="I695" s="64"/>
      <c r="J695" s="64"/>
      <c r="K695" s="64"/>
      <c r="L695" s="64"/>
    </row>
    <row r="696" spans="9:12">
      <c r="I696" s="64"/>
      <c r="J696" s="64"/>
      <c r="K696" s="64"/>
      <c r="L696" s="64"/>
    </row>
    <row r="697" spans="9:12">
      <c r="I697" s="64"/>
      <c r="J697" s="64"/>
      <c r="K697" s="64"/>
      <c r="L697" s="64"/>
    </row>
    <row r="698" spans="9:12">
      <c r="I698" s="64"/>
      <c r="J698" s="64"/>
      <c r="K698" s="64"/>
      <c r="L698" s="64"/>
    </row>
    <row r="699" spans="9:12">
      <c r="I699" s="64"/>
      <c r="J699" s="64"/>
      <c r="K699" s="64"/>
      <c r="L699" s="64"/>
    </row>
    <row r="700" spans="9:12">
      <c r="I700" s="64"/>
      <c r="J700" s="64"/>
      <c r="K700" s="64"/>
      <c r="L700" s="64"/>
    </row>
    <row r="701" spans="9:12">
      <c r="I701" s="64"/>
      <c r="J701" s="64"/>
      <c r="K701" s="64"/>
      <c r="L701" s="64"/>
    </row>
    <row r="702" spans="9:12">
      <c r="I702" s="64"/>
      <c r="J702" s="64"/>
      <c r="K702" s="64"/>
      <c r="L702" s="64"/>
    </row>
    <row r="703" spans="9:12">
      <c r="I703" s="64"/>
      <c r="J703" s="64"/>
      <c r="K703" s="64"/>
      <c r="L703" s="64"/>
    </row>
    <row r="704" spans="9:12">
      <c r="I704" s="64"/>
      <c r="J704" s="64"/>
      <c r="K704" s="64"/>
      <c r="L704" s="64"/>
    </row>
    <row r="705" spans="9:12">
      <c r="I705" s="64"/>
      <c r="J705" s="64"/>
      <c r="K705" s="64"/>
      <c r="L705" s="64"/>
    </row>
    <row r="706" spans="9:12">
      <c r="I706" s="64"/>
      <c r="J706" s="64"/>
      <c r="K706" s="64"/>
      <c r="L706" s="64"/>
    </row>
    <row r="707" spans="9:12">
      <c r="I707" s="64"/>
      <c r="J707" s="64"/>
      <c r="K707" s="64"/>
      <c r="L707" s="64"/>
    </row>
    <row r="708" spans="9:12">
      <c r="I708" s="64"/>
      <c r="J708" s="64"/>
      <c r="K708" s="64"/>
      <c r="L708" s="64"/>
    </row>
    <row r="709" spans="9:12">
      <c r="I709" s="64"/>
      <c r="J709" s="64"/>
      <c r="K709" s="64"/>
      <c r="L709" s="64"/>
    </row>
    <row r="710" spans="9:12">
      <c r="I710" s="64"/>
      <c r="J710" s="64"/>
      <c r="K710" s="64"/>
      <c r="L710" s="64"/>
    </row>
    <row r="711" spans="9:12">
      <c r="I711" s="64"/>
      <c r="J711" s="64"/>
      <c r="K711" s="64"/>
      <c r="L711" s="64"/>
    </row>
    <row r="712" spans="9:12">
      <c r="I712" s="64"/>
      <c r="J712" s="64"/>
      <c r="K712" s="64"/>
      <c r="L712" s="64"/>
    </row>
    <row r="713" spans="9:12">
      <c r="I713" s="64"/>
      <c r="J713" s="64"/>
      <c r="K713" s="64"/>
      <c r="L713" s="64"/>
    </row>
    <row r="714" spans="9:12">
      <c r="I714" s="64"/>
      <c r="J714" s="64"/>
      <c r="K714" s="64"/>
      <c r="L714" s="64"/>
    </row>
    <row r="715" spans="9:12">
      <c r="I715" s="64"/>
      <c r="J715" s="64"/>
      <c r="K715" s="64"/>
      <c r="L715" s="64"/>
    </row>
    <row r="716" spans="9:12">
      <c r="I716" s="64"/>
      <c r="J716" s="64"/>
      <c r="K716" s="64"/>
      <c r="L716" s="64"/>
    </row>
    <row r="717" spans="9:12">
      <c r="I717" s="64"/>
      <c r="J717" s="64"/>
      <c r="K717" s="64"/>
      <c r="L717" s="64"/>
    </row>
    <row r="718" spans="9:12">
      <c r="I718" s="64"/>
      <c r="J718" s="64"/>
      <c r="K718" s="64"/>
      <c r="L718" s="64"/>
    </row>
    <row r="719" spans="9:12">
      <c r="I719" s="64"/>
      <c r="J719" s="64"/>
      <c r="K719" s="64"/>
      <c r="L719" s="64"/>
    </row>
    <row r="720" spans="9:12">
      <c r="I720" s="64"/>
      <c r="J720" s="64"/>
      <c r="K720" s="64"/>
      <c r="L720" s="64"/>
    </row>
    <row r="721" spans="9:12">
      <c r="I721" s="64"/>
      <c r="J721" s="64"/>
      <c r="K721" s="64"/>
      <c r="L721" s="64"/>
    </row>
    <row r="722" spans="9:12">
      <c r="I722" s="64"/>
      <c r="J722" s="64"/>
      <c r="K722" s="64"/>
      <c r="L722" s="64"/>
    </row>
    <row r="723" spans="9:12">
      <c r="I723" s="64"/>
      <c r="J723" s="64"/>
      <c r="K723" s="64"/>
      <c r="L723" s="64"/>
    </row>
    <row r="724" spans="9:12">
      <c r="I724" s="64"/>
      <c r="J724" s="64"/>
      <c r="K724" s="64"/>
      <c r="L724" s="64"/>
    </row>
    <row r="725" spans="9:12">
      <c r="I725" s="64"/>
      <c r="J725" s="64"/>
      <c r="K725" s="64"/>
      <c r="L725" s="64"/>
    </row>
    <row r="726" spans="9:12">
      <c r="I726" s="64"/>
      <c r="J726" s="64"/>
      <c r="K726" s="64"/>
      <c r="L726" s="64"/>
    </row>
    <row r="727" spans="9:12">
      <c r="I727" s="64"/>
      <c r="J727" s="64"/>
      <c r="K727" s="64"/>
      <c r="L727" s="64"/>
    </row>
    <row r="728" spans="9:12">
      <c r="I728" s="64"/>
      <c r="J728" s="64"/>
      <c r="K728" s="64"/>
      <c r="L728" s="64"/>
    </row>
    <row r="729" spans="9:12">
      <c r="I729" s="64"/>
      <c r="J729" s="64"/>
      <c r="K729" s="64"/>
      <c r="L729" s="64"/>
    </row>
    <row r="730" spans="9:12">
      <c r="I730" s="64"/>
      <c r="J730" s="64"/>
      <c r="K730" s="64"/>
      <c r="L730" s="64"/>
    </row>
    <row r="731" spans="9:12">
      <c r="I731" s="64"/>
      <c r="J731" s="64"/>
      <c r="K731" s="64"/>
      <c r="L731" s="64"/>
    </row>
    <row r="732" spans="9:12">
      <c r="I732" s="64"/>
      <c r="J732" s="64"/>
      <c r="K732" s="64"/>
      <c r="L732" s="64"/>
    </row>
    <row r="733" spans="9:12">
      <c r="I733" s="64"/>
      <c r="J733" s="64"/>
      <c r="K733" s="64"/>
      <c r="L733" s="64"/>
    </row>
    <row r="734" spans="9:12">
      <c r="I734" s="64"/>
      <c r="J734" s="64"/>
      <c r="K734" s="64"/>
      <c r="L734" s="64"/>
    </row>
    <row r="735" spans="9:12">
      <c r="I735" s="64"/>
      <c r="J735" s="64"/>
      <c r="K735" s="64"/>
      <c r="L735" s="64"/>
    </row>
    <row r="736" spans="9:12">
      <c r="I736" s="64"/>
      <c r="J736" s="64"/>
      <c r="K736" s="64"/>
      <c r="L736" s="64"/>
    </row>
    <row r="737" spans="9:12">
      <c r="I737" s="64"/>
      <c r="J737" s="64"/>
      <c r="K737" s="64"/>
      <c r="L737" s="64"/>
    </row>
    <row r="738" spans="9:12">
      <c r="I738" s="64"/>
      <c r="J738" s="64"/>
      <c r="K738" s="64"/>
      <c r="L738" s="64"/>
    </row>
    <row r="739" spans="9:12">
      <c r="I739" s="64"/>
      <c r="J739" s="64"/>
      <c r="K739" s="64"/>
      <c r="L739" s="64"/>
    </row>
    <row r="740" spans="9:12">
      <c r="I740" s="64"/>
      <c r="J740" s="64"/>
      <c r="K740" s="64"/>
      <c r="L740" s="64"/>
    </row>
    <row r="741" spans="9:12">
      <c r="I741" s="64"/>
      <c r="J741" s="64"/>
      <c r="K741" s="64"/>
      <c r="L741" s="64"/>
    </row>
    <row r="742" spans="9:12">
      <c r="I742" s="64"/>
      <c r="J742" s="64"/>
      <c r="K742" s="64"/>
      <c r="L742" s="64"/>
    </row>
    <row r="743" spans="9:12">
      <c r="I743" s="64"/>
      <c r="J743" s="64"/>
      <c r="K743" s="64"/>
      <c r="L743" s="64"/>
    </row>
    <row r="744" spans="9:12">
      <c r="I744" s="64"/>
      <c r="J744" s="64"/>
      <c r="K744" s="64"/>
      <c r="L744" s="64"/>
    </row>
    <row r="745" spans="9:12">
      <c r="I745" s="64"/>
      <c r="J745" s="64"/>
      <c r="K745" s="64"/>
      <c r="L745" s="64"/>
    </row>
    <row r="746" spans="9:12">
      <c r="I746" s="64"/>
      <c r="J746" s="64"/>
      <c r="K746" s="64"/>
      <c r="L746" s="64"/>
    </row>
    <row r="747" spans="9:12">
      <c r="I747" s="64"/>
      <c r="J747" s="64"/>
      <c r="K747" s="64"/>
      <c r="L747" s="64"/>
    </row>
    <row r="748" spans="9:12">
      <c r="I748" s="64"/>
      <c r="J748" s="64"/>
      <c r="K748" s="64"/>
      <c r="L748" s="64"/>
    </row>
    <row r="749" spans="9:12">
      <c r="I749" s="64"/>
      <c r="J749" s="64"/>
      <c r="K749" s="64"/>
      <c r="L749" s="64"/>
    </row>
    <row r="750" spans="9:12">
      <c r="I750" s="64"/>
      <c r="J750" s="64"/>
      <c r="K750" s="64"/>
      <c r="L750" s="64"/>
    </row>
    <row r="751" spans="9:12">
      <c r="I751" s="64"/>
      <c r="J751" s="64"/>
      <c r="K751" s="64"/>
      <c r="L751" s="64"/>
    </row>
    <row r="752" spans="9:12">
      <c r="I752" s="64"/>
      <c r="J752" s="64"/>
      <c r="K752" s="64"/>
      <c r="L752" s="64"/>
    </row>
    <row r="753" spans="9:12">
      <c r="I753" s="64"/>
      <c r="J753" s="64"/>
      <c r="K753" s="64"/>
      <c r="L753" s="64"/>
    </row>
    <row r="754" spans="9:12">
      <c r="I754" s="64"/>
      <c r="J754" s="64"/>
      <c r="K754" s="64"/>
      <c r="L754" s="64"/>
    </row>
    <row r="755" spans="9:12">
      <c r="I755" s="64"/>
      <c r="J755" s="64"/>
      <c r="K755" s="64"/>
      <c r="L755" s="64"/>
    </row>
    <row r="756" spans="9:12">
      <c r="I756" s="64"/>
      <c r="J756" s="64"/>
      <c r="K756" s="64"/>
      <c r="L756" s="64"/>
    </row>
    <row r="757" spans="9:12">
      <c r="I757" s="64"/>
      <c r="J757" s="64"/>
      <c r="K757" s="64"/>
      <c r="L757" s="64"/>
    </row>
    <row r="758" spans="9:12">
      <c r="I758" s="64"/>
      <c r="J758" s="64"/>
      <c r="K758" s="64"/>
      <c r="L758" s="64"/>
    </row>
    <row r="759" spans="9:12">
      <c r="I759" s="64"/>
      <c r="J759" s="64"/>
      <c r="K759" s="64"/>
      <c r="L759" s="64"/>
    </row>
    <row r="760" spans="9:12">
      <c r="I760" s="64"/>
      <c r="J760" s="64"/>
      <c r="K760" s="64"/>
      <c r="L760" s="64"/>
    </row>
    <row r="761" spans="9:12">
      <c r="I761" s="64"/>
      <c r="J761" s="64"/>
      <c r="K761" s="64"/>
      <c r="L761" s="64"/>
    </row>
    <row r="762" spans="9:12">
      <c r="I762" s="64"/>
      <c r="J762" s="64"/>
      <c r="K762" s="64"/>
      <c r="L762" s="64"/>
    </row>
    <row r="763" spans="9:12">
      <c r="I763" s="64"/>
      <c r="J763" s="64"/>
      <c r="K763" s="64"/>
      <c r="L763" s="64"/>
    </row>
    <row r="764" spans="9:12">
      <c r="I764" s="64"/>
      <c r="J764" s="64"/>
      <c r="K764" s="64"/>
      <c r="L764" s="64"/>
    </row>
    <row r="765" spans="9:12">
      <c r="I765" s="64"/>
      <c r="J765" s="64"/>
      <c r="K765" s="64"/>
      <c r="L765" s="64"/>
    </row>
    <row r="766" spans="9:12">
      <c r="I766" s="64"/>
      <c r="J766" s="64"/>
      <c r="K766" s="64"/>
      <c r="L766" s="64"/>
    </row>
    <row r="767" spans="9:12">
      <c r="I767" s="64"/>
      <c r="J767" s="64"/>
      <c r="K767" s="64"/>
      <c r="L767" s="64"/>
    </row>
    <row r="768" spans="9:12">
      <c r="I768" s="64"/>
      <c r="J768" s="64"/>
      <c r="K768" s="64"/>
      <c r="L768" s="64"/>
    </row>
    <row r="769" spans="9:12">
      <c r="I769" s="64"/>
      <c r="J769" s="64"/>
      <c r="K769" s="64"/>
      <c r="L769" s="64"/>
    </row>
    <row r="770" spans="9:12">
      <c r="I770" s="64"/>
      <c r="J770" s="64"/>
      <c r="K770" s="64"/>
      <c r="L770" s="64"/>
    </row>
    <row r="771" spans="9:12">
      <c r="I771" s="64"/>
      <c r="J771" s="64"/>
      <c r="K771" s="64"/>
      <c r="L771" s="64"/>
    </row>
    <row r="772" spans="9:12">
      <c r="I772" s="64"/>
      <c r="J772" s="64"/>
      <c r="K772" s="64"/>
      <c r="L772" s="64"/>
    </row>
    <row r="773" spans="9:12">
      <c r="I773" s="64"/>
      <c r="J773" s="64"/>
      <c r="K773" s="64"/>
      <c r="L773" s="64"/>
    </row>
    <row r="774" spans="9:12">
      <c r="I774" s="64"/>
      <c r="J774" s="64"/>
      <c r="K774" s="64"/>
      <c r="L774" s="64"/>
    </row>
    <row r="775" spans="9:12">
      <c r="I775" s="64"/>
      <c r="J775" s="64"/>
      <c r="K775" s="64"/>
      <c r="L775" s="64"/>
    </row>
    <row r="776" spans="9:12">
      <c r="I776" s="64"/>
      <c r="J776" s="64"/>
      <c r="K776" s="64"/>
      <c r="L776" s="64"/>
    </row>
    <row r="777" spans="9:12">
      <c r="I777" s="64"/>
      <c r="J777" s="64"/>
      <c r="K777" s="64"/>
      <c r="L777" s="64"/>
    </row>
    <row r="778" spans="9:12">
      <c r="I778" s="64"/>
      <c r="J778" s="64"/>
      <c r="K778" s="64"/>
      <c r="L778" s="64"/>
    </row>
    <row r="779" spans="9:12">
      <c r="I779" s="64"/>
      <c r="J779" s="64"/>
      <c r="K779" s="64"/>
      <c r="L779" s="64"/>
    </row>
    <row r="780" spans="9:12">
      <c r="I780" s="64"/>
      <c r="J780" s="64"/>
      <c r="K780" s="64"/>
      <c r="L780" s="64"/>
    </row>
    <row r="781" spans="9:12">
      <c r="I781" s="64"/>
      <c r="J781" s="64"/>
      <c r="K781" s="64"/>
      <c r="L781" s="64"/>
    </row>
    <row r="782" spans="9:12">
      <c r="I782" s="64"/>
      <c r="J782" s="64"/>
      <c r="K782" s="64"/>
      <c r="L782" s="64"/>
    </row>
    <row r="783" spans="9:12">
      <c r="I783" s="64"/>
      <c r="J783" s="64"/>
      <c r="K783" s="64"/>
      <c r="L783" s="64"/>
    </row>
    <row r="784" spans="9:12">
      <c r="I784" s="64"/>
      <c r="J784" s="64"/>
      <c r="K784" s="64"/>
      <c r="L784" s="64"/>
    </row>
    <row r="785" spans="9:12">
      <c r="I785" s="64"/>
      <c r="J785" s="64"/>
      <c r="K785" s="64"/>
      <c r="L785" s="64"/>
    </row>
    <row r="786" spans="9:12">
      <c r="I786" s="64"/>
      <c r="J786" s="64"/>
      <c r="K786" s="64"/>
      <c r="L786" s="64"/>
    </row>
    <row r="787" spans="9:12">
      <c r="I787" s="64"/>
      <c r="J787" s="64"/>
      <c r="K787" s="64"/>
      <c r="L787" s="64"/>
    </row>
    <row r="788" spans="9:12">
      <c r="I788" s="64"/>
      <c r="J788" s="64"/>
      <c r="K788" s="64"/>
      <c r="L788" s="64"/>
    </row>
    <row r="789" spans="9:12">
      <c r="I789" s="64"/>
      <c r="J789" s="64"/>
      <c r="K789" s="64"/>
      <c r="L789" s="64"/>
    </row>
    <row r="790" spans="9:12">
      <c r="I790" s="64"/>
      <c r="J790" s="64"/>
      <c r="K790" s="64"/>
      <c r="L790" s="64"/>
    </row>
    <row r="791" spans="9:12">
      <c r="I791" s="64"/>
      <c r="J791" s="64"/>
      <c r="K791" s="64"/>
      <c r="L791" s="64"/>
    </row>
    <row r="792" spans="9:12">
      <c r="I792" s="64"/>
      <c r="J792" s="64"/>
      <c r="K792" s="64"/>
      <c r="L792" s="64"/>
    </row>
    <row r="793" spans="9:12">
      <c r="I793" s="64"/>
      <c r="J793" s="64"/>
      <c r="K793" s="64"/>
      <c r="L793" s="64"/>
    </row>
    <row r="794" spans="9:12">
      <c r="I794" s="64"/>
      <c r="J794" s="64"/>
      <c r="K794" s="64"/>
      <c r="L794" s="64"/>
    </row>
    <row r="795" spans="9:12">
      <c r="I795" s="64"/>
      <c r="J795" s="64"/>
      <c r="K795" s="64"/>
      <c r="L795" s="64"/>
    </row>
    <row r="796" spans="9:12">
      <c r="I796" s="64"/>
      <c r="J796" s="64"/>
      <c r="K796" s="64"/>
      <c r="L796" s="64"/>
    </row>
    <row r="797" spans="9:12">
      <c r="I797" s="64"/>
      <c r="J797" s="64"/>
      <c r="K797" s="64"/>
      <c r="L797" s="64"/>
    </row>
    <row r="798" spans="9:12">
      <c r="I798" s="64"/>
      <c r="J798" s="64"/>
      <c r="K798" s="64"/>
      <c r="L798" s="64"/>
    </row>
    <row r="799" spans="9:12">
      <c r="I799" s="64"/>
      <c r="J799" s="64"/>
      <c r="K799" s="64"/>
      <c r="L799" s="64"/>
    </row>
    <row r="800" spans="9:12">
      <c r="I800" s="64"/>
      <c r="J800" s="64"/>
      <c r="K800" s="64"/>
      <c r="L800" s="64"/>
    </row>
    <row r="801" spans="9:12">
      <c r="I801" s="64"/>
      <c r="J801" s="64"/>
      <c r="K801" s="64"/>
      <c r="L801" s="64"/>
    </row>
    <row r="802" spans="9:12">
      <c r="I802" s="64"/>
      <c r="J802" s="64"/>
      <c r="K802" s="64"/>
      <c r="L802" s="64"/>
    </row>
    <row r="803" spans="9:12">
      <c r="I803" s="64"/>
      <c r="J803" s="64"/>
      <c r="K803" s="64"/>
      <c r="L803" s="64"/>
    </row>
    <row r="804" spans="9:12">
      <c r="I804" s="64"/>
      <c r="J804" s="64"/>
      <c r="K804" s="64"/>
      <c r="L804" s="64"/>
    </row>
    <row r="805" spans="9:12">
      <c r="I805" s="64"/>
      <c r="J805" s="64"/>
      <c r="K805" s="64"/>
      <c r="L805" s="64"/>
    </row>
    <row r="806" spans="9:12">
      <c r="I806" s="64"/>
      <c r="J806" s="64"/>
      <c r="K806" s="64"/>
      <c r="L806" s="64"/>
    </row>
    <row r="807" spans="9:12">
      <c r="I807" s="64"/>
      <c r="J807" s="64"/>
      <c r="K807" s="64"/>
      <c r="L807" s="64"/>
    </row>
    <row r="808" spans="9:12">
      <c r="I808" s="64"/>
      <c r="J808" s="64"/>
      <c r="K808" s="64"/>
      <c r="L808" s="64"/>
    </row>
    <row r="809" spans="9:12">
      <c r="I809" s="64"/>
      <c r="J809" s="64"/>
      <c r="K809" s="64"/>
      <c r="L809" s="64"/>
    </row>
    <row r="810" spans="9:12">
      <c r="I810" s="64"/>
      <c r="J810" s="64"/>
      <c r="K810" s="64"/>
      <c r="L810" s="64"/>
    </row>
    <row r="811" spans="9:12">
      <c r="I811" s="64"/>
      <c r="J811" s="64"/>
      <c r="K811" s="64"/>
      <c r="L811" s="64"/>
    </row>
    <row r="812" spans="9:12">
      <c r="I812" s="64"/>
      <c r="J812" s="64"/>
      <c r="K812" s="64"/>
      <c r="L812" s="64"/>
    </row>
    <row r="813" spans="9:12">
      <c r="I813" s="64"/>
      <c r="J813" s="64"/>
      <c r="K813" s="64"/>
      <c r="L813" s="64"/>
    </row>
    <row r="814" spans="9:12">
      <c r="I814" s="64"/>
      <c r="J814" s="64"/>
      <c r="K814" s="64"/>
      <c r="L814" s="64"/>
    </row>
    <row r="815" spans="9:12">
      <c r="I815" s="64"/>
      <c r="J815" s="64"/>
      <c r="K815" s="64"/>
      <c r="L815" s="64"/>
    </row>
    <row r="816" spans="9:12">
      <c r="I816" s="64"/>
      <c r="J816" s="64"/>
      <c r="K816" s="64"/>
      <c r="L816" s="64"/>
    </row>
    <row r="817" spans="9:12">
      <c r="I817" s="64"/>
      <c r="J817" s="64"/>
      <c r="K817" s="64"/>
      <c r="L817" s="64"/>
    </row>
    <row r="818" spans="9:12">
      <c r="I818" s="64"/>
      <c r="J818" s="64"/>
      <c r="K818" s="64"/>
      <c r="L818" s="64"/>
    </row>
    <row r="819" spans="9:12">
      <c r="I819" s="64"/>
      <c r="J819" s="64"/>
      <c r="K819" s="64"/>
      <c r="L819" s="64"/>
    </row>
    <row r="820" spans="9:12">
      <c r="I820" s="64"/>
      <c r="J820" s="64"/>
      <c r="K820" s="64"/>
      <c r="L820" s="64"/>
    </row>
    <row r="821" spans="9:12">
      <c r="I821" s="64"/>
      <c r="J821" s="64"/>
      <c r="K821" s="64"/>
      <c r="L821" s="64"/>
    </row>
    <row r="822" spans="9:12">
      <c r="I822" s="64"/>
      <c r="J822" s="64"/>
      <c r="K822" s="64"/>
      <c r="L822" s="64"/>
    </row>
    <row r="823" spans="9:12">
      <c r="I823" s="64"/>
      <c r="J823" s="64"/>
      <c r="K823" s="64"/>
      <c r="L823" s="64"/>
    </row>
    <row r="824" spans="9:12">
      <c r="I824" s="64"/>
      <c r="J824" s="64"/>
      <c r="K824" s="64"/>
      <c r="L824" s="64"/>
    </row>
    <row r="825" spans="9:12">
      <c r="I825" s="64"/>
      <c r="J825" s="64"/>
      <c r="K825" s="64"/>
      <c r="L825" s="64"/>
    </row>
    <row r="826" spans="9:12">
      <c r="I826" s="64"/>
      <c r="J826" s="64"/>
      <c r="K826" s="64"/>
      <c r="L826" s="64"/>
    </row>
    <row r="827" spans="9:12">
      <c r="I827" s="64"/>
      <c r="J827" s="64"/>
      <c r="K827" s="64"/>
      <c r="L827" s="64"/>
    </row>
    <row r="828" spans="9:12">
      <c r="I828" s="64"/>
      <c r="J828" s="64"/>
      <c r="K828" s="64"/>
      <c r="L828" s="64"/>
    </row>
    <row r="829" spans="9:12">
      <c r="I829" s="64"/>
      <c r="J829" s="64"/>
      <c r="K829" s="64"/>
      <c r="L829" s="64"/>
    </row>
    <row r="830" spans="9:12">
      <c r="I830" s="64"/>
      <c r="J830" s="64"/>
      <c r="K830" s="64"/>
      <c r="L830" s="64"/>
    </row>
    <row r="831" spans="9:12">
      <c r="I831" s="64"/>
      <c r="J831" s="64"/>
      <c r="K831" s="64"/>
      <c r="L831" s="64"/>
    </row>
    <row r="832" spans="9:12">
      <c r="I832" s="64"/>
      <c r="J832" s="64"/>
      <c r="K832" s="64"/>
      <c r="L832" s="64"/>
    </row>
    <row r="833" spans="9:12">
      <c r="I833" s="64"/>
      <c r="J833" s="64"/>
      <c r="K833" s="64"/>
      <c r="L833" s="64"/>
    </row>
    <row r="834" spans="9:12">
      <c r="I834" s="64"/>
      <c r="J834" s="64"/>
      <c r="K834" s="64"/>
      <c r="L834" s="64"/>
    </row>
    <row r="835" spans="9:12">
      <c r="I835" s="64"/>
      <c r="J835" s="64"/>
      <c r="K835" s="64"/>
      <c r="L835" s="64"/>
    </row>
    <row r="836" spans="9:12">
      <c r="I836" s="64"/>
      <c r="J836" s="64"/>
      <c r="K836" s="64"/>
      <c r="L836" s="64"/>
    </row>
    <row r="837" spans="9:12">
      <c r="I837" s="64"/>
      <c r="J837" s="64"/>
      <c r="K837" s="64"/>
      <c r="L837" s="64"/>
    </row>
    <row r="838" spans="9:12">
      <c r="I838" s="64"/>
      <c r="J838" s="64"/>
      <c r="K838" s="64"/>
      <c r="L838" s="64"/>
    </row>
    <row r="839" spans="9:12">
      <c r="I839" s="64"/>
      <c r="J839" s="64"/>
      <c r="K839" s="64"/>
      <c r="L839" s="64"/>
    </row>
    <row r="840" spans="9:12">
      <c r="I840" s="64"/>
      <c r="J840" s="64"/>
      <c r="K840" s="64"/>
      <c r="L840" s="64"/>
    </row>
    <row r="841" spans="9:12">
      <c r="I841" s="64"/>
      <c r="J841" s="64"/>
      <c r="K841" s="64"/>
      <c r="L841" s="64"/>
    </row>
    <row r="842" spans="9:12">
      <c r="I842" s="64"/>
      <c r="J842" s="64"/>
      <c r="K842" s="64"/>
      <c r="L842" s="64"/>
    </row>
    <row r="843" spans="9:12">
      <c r="I843" s="64"/>
      <c r="J843" s="64"/>
      <c r="K843" s="64"/>
      <c r="L843" s="64"/>
    </row>
    <row r="844" spans="9:12">
      <c r="I844" s="64"/>
      <c r="J844" s="64"/>
      <c r="K844" s="64"/>
      <c r="L844" s="64"/>
    </row>
    <row r="845" spans="9:12">
      <c r="I845" s="64"/>
      <c r="J845" s="64"/>
      <c r="K845" s="64"/>
      <c r="L845" s="64"/>
    </row>
    <row r="846" spans="9:12">
      <c r="I846" s="64"/>
      <c r="J846" s="64"/>
      <c r="K846" s="64"/>
      <c r="L846" s="64"/>
    </row>
    <row r="847" spans="9:12">
      <c r="I847" s="64"/>
      <c r="J847" s="64"/>
      <c r="K847" s="64"/>
      <c r="L847" s="64"/>
    </row>
    <row r="848" spans="9:12">
      <c r="I848" s="64"/>
      <c r="J848" s="64"/>
      <c r="K848" s="64"/>
      <c r="L848" s="64"/>
    </row>
    <row r="849" spans="9:12">
      <c r="I849" s="64"/>
      <c r="J849" s="64"/>
      <c r="K849" s="64"/>
      <c r="L849" s="64"/>
    </row>
    <row r="850" spans="9:12">
      <c r="I850" s="64"/>
      <c r="J850" s="64"/>
      <c r="K850" s="64"/>
      <c r="L850" s="64"/>
    </row>
    <row r="851" spans="9:12">
      <c r="I851" s="64"/>
      <c r="J851" s="64"/>
      <c r="K851" s="64"/>
      <c r="L851" s="64"/>
    </row>
    <row r="852" spans="9:12">
      <c r="I852" s="64"/>
      <c r="J852" s="64"/>
      <c r="K852" s="64"/>
      <c r="L852" s="64"/>
    </row>
    <row r="853" spans="9:12">
      <c r="I853" s="64"/>
      <c r="J853" s="64"/>
      <c r="K853" s="64"/>
      <c r="L853" s="64"/>
    </row>
    <row r="854" spans="9:12">
      <c r="I854" s="64"/>
      <c r="J854" s="64"/>
      <c r="K854" s="64"/>
      <c r="L854" s="64"/>
    </row>
    <row r="855" spans="9:12">
      <c r="I855" s="64"/>
      <c r="J855" s="64"/>
      <c r="K855" s="64"/>
      <c r="L855" s="64"/>
    </row>
    <row r="856" spans="9:12">
      <c r="I856" s="64"/>
      <c r="J856" s="64"/>
      <c r="K856" s="64"/>
      <c r="L856" s="64"/>
    </row>
    <row r="857" spans="9:12">
      <c r="I857" s="64"/>
      <c r="J857" s="64"/>
      <c r="K857" s="64"/>
      <c r="L857" s="64"/>
    </row>
    <row r="858" spans="9:12">
      <c r="I858" s="64"/>
      <c r="J858" s="64"/>
      <c r="K858" s="64"/>
      <c r="L858" s="64"/>
    </row>
    <row r="859" spans="9:12">
      <c r="I859" s="64"/>
      <c r="J859" s="64"/>
      <c r="K859" s="64"/>
      <c r="L859" s="64"/>
    </row>
    <row r="860" spans="9:12">
      <c r="I860" s="64"/>
      <c r="J860" s="64"/>
      <c r="K860" s="64"/>
      <c r="L860" s="64"/>
    </row>
    <row r="861" spans="9:12">
      <c r="I861" s="64"/>
      <c r="J861" s="64"/>
      <c r="K861" s="64"/>
      <c r="L861" s="64"/>
    </row>
    <row r="862" spans="9:12">
      <c r="I862" s="64"/>
      <c r="J862" s="64"/>
      <c r="K862" s="64"/>
      <c r="L862" s="64"/>
    </row>
    <row r="863" spans="9:12">
      <c r="I863" s="64"/>
      <c r="J863" s="64"/>
      <c r="K863" s="64"/>
      <c r="L863" s="64"/>
    </row>
    <row r="864" spans="9:12">
      <c r="I864" s="64"/>
      <c r="J864" s="64"/>
      <c r="K864" s="64"/>
      <c r="L864" s="64"/>
    </row>
    <row r="865" spans="9:12">
      <c r="I865" s="64"/>
      <c r="J865" s="64"/>
      <c r="K865" s="64"/>
      <c r="L865" s="64"/>
    </row>
    <row r="866" spans="9:12">
      <c r="I866" s="64"/>
      <c r="J866" s="64"/>
      <c r="K866" s="64"/>
      <c r="L866" s="64"/>
    </row>
    <row r="867" spans="9:12">
      <c r="I867" s="64"/>
      <c r="J867" s="64"/>
      <c r="K867" s="64"/>
      <c r="L867" s="64"/>
    </row>
    <row r="868" spans="9:12">
      <c r="I868" s="64"/>
      <c r="J868" s="64"/>
      <c r="K868" s="64"/>
      <c r="L868" s="64"/>
    </row>
    <row r="869" spans="9:12">
      <c r="I869" s="64"/>
      <c r="J869" s="64"/>
      <c r="K869" s="64"/>
      <c r="L869" s="64"/>
    </row>
    <row r="870" spans="9:12">
      <c r="I870" s="64"/>
      <c r="J870" s="64"/>
      <c r="K870" s="64"/>
      <c r="L870" s="64"/>
    </row>
    <row r="871" spans="9:12">
      <c r="I871" s="64"/>
      <c r="J871" s="64"/>
      <c r="K871" s="64"/>
      <c r="L871" s="64"/>
    </row>
    <row r="872" spans="9:12">
      <c r="I872" s="64"/>
      <c r="J872" s="64"/>
      <c r="K872" s="64"/>
      <c r="L872" s="64"/>
    </row>
    <row r="873" spans="9:12">
      <c r="I873" s="64"/>
      <c r="J873" s="64"/>
      <c r="K873" s="64"/>
      <c r="L873" s="64"/>
    </row>
    <row r="874" spans="9:12">
      <c r="I874" s="64"/>
      <c r="J874" s="64"/>
      <c r="K874" s="64"/>
      <c r="L874" s="64"/>
    </row>
    <row r="875" spans="9:12">
      <c r="I875" s="64"/>
      <c r="J875" s="64"/>
      <c r="K875" s="64"/>
      <c r="L875" s="64"/>
    </row>
    <row r="876" spans="9:12">
      <c r="I876" s="64"/>
      <c r="J876" s="64"/>
      <c r="K876" s="64"/>
      <c r="L876" s="64"/>
    </row>
    <row r="877" spans="9:12">
      <c r="I877" s="64"/>
      <c r="J877" s="64"/>
      <c r="K877" s="64"/>
      <c r="L877" s="64"/>
    </row>
    <row r="878" spans="9:12">
      <c r="I878" s="64"/>
      <c r="J878" s="64"/>
      <c r="K878" s="64"/>
      <c r="L878" s="64"/>
    </row>
    <row r="879" spans="9:12">
      <c r="I879" s="64"/>
      <c r="J879" s="64"/>
      <c r="K879" s="64"/>
      <c r="L879" s="64"/>
    </row>
    <row r="880" spans="9:12">
      <c r="I880" s="64"/>
      <c r="J880" s="64"/>
      <c r="K880" s="64"/>
      <c r="L880" s="64"/>
    </row>
    <row r="881" spans="9:12">
      <c r="I881" s="64"/>
      <c r="J881" s="64"/>
      <c r="K881" s="64"/>
      <c r="L881" s="64"/>
    </row>
    <row r="882" spans="9:12">
      <c r="I882" s="64"/>
      <c r="J882" s="64"/>
      <c r="K882" s="64"/>
      <c r="L882" s="64"/>
    </row>
    <row r="883" spans="9:12">
      <c r="I883" s="64"/>
      <c r="J883" s="64"/>
      <c r="K883" s="64"/>
      <c r="L883" s="64"/>
    </row>
    <row r="884" spans="9:12">
      <c r="I884" s="64"/>
      <c r="J884" s="64"/>
      <c r="K884" s="64"/>
      <c r="L884" s="64"/>
    </row>
    <row r="885" spans="9:12">
      <c r="I885" s="64"/>
      <c r="J885" s="64"/>
      <c r="K885" s="64"/>
      <c r="L885" s="64"/>
    </row>
    <row r="886" spans="9:12">
      <c r="I886" s="64"/>
      <c r="J886" s="64"/>
      <c r="K886" s="64"/>
      <c r="L886" s="64"/>
    </row>
    <row r="887" spans="9:12">
      <c r="I887" s="64"/>
      <c r="J887" s="64"/>
      <c r="K887" s="64"/>
      <c r="L887" s="64"/>
    </row>
    <row r="888" spans="9:12">
      <c r="I888" s="64"/>
      <c r="J888" s="64"/>
      <c r="K888" s="64"/>
      <c r="L888" s="64"/>
    </row>
    <row r="889" spans="9:12">
      <c r="I889" s="64"/>
      <c r="J889" s="64"/>
      <c r="K889" s="64"/>
      <c r="L889" s="64"/>
    </row>
    <row r="890" spans="9:12">
      <c r="I890" s="64"/>
      <c r="J890" s="64"/>
      <c r="K890" s="64"/>
      <c r="L890" s="64"/>
    </row>
    <row r="891" spans="9:12">
      <c r="I891" s="64"/>
      <c r="J891" s="64"/>
      <c r="K891" s="64"/>
      <c r="L891" s="64"/>
    </row>
    <row r="892" spans="9:12">
      <c r="I892" s="64"/>
      <c r="J892" s="64"/>
      <c r="K892" s="64"/>
      <c r="L892" s="64"/>
    </row>
    <row r="893" spans="9:12">
      <c r="I893" s="64"/>
      <c r="J893" s="64"/>
      <c r="K893" s="64"/>
      <c r="L893" s="64"/>
    </row>
    <row r="894" spans="9:12">
      <c r="I894" s="64"/>
      <c r="J894" s="64"/>
      <c r="K894" s="64"/>
      <c r="L894" s="64"/>
    </row>
    <row r="895" spans="9:12">
      <c r="I895" s="64"/>
      <c r="J895" s="64"/>
      <c r="K895" s="64"/>
      <c r="L895" s="64"/>
    </row>
    <row r="896" spans="9:12">
      <c r="I896" s="64"/>
      <c r="J896" s="64"/>
      <c r="K896" s="64"/>
      <c r="L896" s="64"/>
    </row>
    <row r="897" spans="9:12">
      <c r="I897" s="64"/>
      <c r="J897" s="64"/>
      <c r="K897" s="64"/>
      <c r="L897" s="64"/>
    </row>
    <row r="898" spans="9:12">
      <c r="I898" s="64"/>
      <c r="J898" s="64"/>
      <c r="K898" s="64"/>
      <c r="L898" s="64"/>
    </row>
    <row r="899" spans="9:12">
      <c r="I899" s="64"/>
      <c r="J899" s="64"/>
      <c r="K899" s="64"/>
      <c r="L899" s="64"/>
    </row>
    <row r="900" spans="9:12">
      <c r="I900" s="64"/>
      <c r="J900" s="64"/>
      <c r="K900" s="64"/>
      <c r="L900" s="64"/>
    </row>
    <row r="901" spans="9:12">
      <c r="I901" s="64"/>
      <c r="J901" s="64"/>
      <c r="K901" s="64"/>
      <c r="L901" s="64"/>
    </row>
    <row r="902" spans="9:12">
      <c r="I902" s="64"/>
      <c r="J902" s="64"/>
      <c r="K902" s="64"/>
      <c r="L902" s="64"/>
    </row>
    <row r="903" spans="9:12">
      <c r="I903" s="64"/>
      <c r="J903" s="64"/>
      <c r="K903" s="64"/>
      <c r="L903" s="64"/>
    </row>
    <row r="904" spans="9:12">
      <c r="I904" s="64"/>
      <c r="J904" s="64"/>
      <c r="K904" s="64"/>
      <c r="L904" s="64"/>
    </row>
    <row r="905" spans="9:12">
      <c r="I905" s="64"/>
      <c r="J905" s="64"/>
      <c r="K905" s="64"/>
      <c r="L905" s="64"/>
    </row>
    <row r="906" spans="9:12">
      <c r="I906" s="64"/>
      <c r="J906" s="64"/>
      <c r="K906" s="64"/>
      <c r="L906" s="64"/>
    </row>
    <row r="907" spans="9:12">
      <c r="I907" s="64"/>
      <c r="J907" s="64"/>
      <c r="K907" s="64"/>
      <c r="L907" s="64"/>
    </row>
    <row r="908" spans="9:12">
      <c r="I908" s="64"/>
      <c r="J908" s="64"/>
      <c r="K908" s="64"/>
      <c r="L908" s="64"/>
    </row>
    <row r="909" spans="9:12">
      <c r="I909" s="64"/>
      <c r="J909" s="64"/>
      <c r="K909" s="64"/>
      <c r="L909" s="64"/>
    </row>
    <row r="910" spans="9:12">
      <c r="I910" s="64"/>
      <c r="J910" s="64"/>
      <c r="K910" s="64"/>
      <c r="L910" s="64"/>
    </row>
    <row r="911" spans="9:12">
      <c r="I911" s="64"/>
      <c r="J911" s="64"/>
      <c r="K911" s="64"/>
      <c r="L911" s="64"/>
    </row>
    <row r="912" spans="9:12">
      <c r="I912" s="64"/>
      <c r="J912" s="64"/>
      <c r="K912" s="64"/>
      <c r="L912" s="64"/>
    </row>
    <row r="913" spans="9:12">
      <c r="I913" s="64"/>
      <c r="J913" s="64"/>
      <c r="K913" s="64"/>
      <c r="L913" s="64"/>
    </row>
    <row r="914" spans="9:12">
      <c r="I914" s="64"/>
      <c r="J914" s="64"/>
      <c r="K914" s="64"/>
      <c r="L914" s="64"/>
    </row>
    <row r="915" spans="9:12">
      <c r="I915" s="64"/>
      <c r="J915" s="64"/>
      <c r="K915" s="64"/>
      <c r="L915" s="64"/>
    </row>
    <row r="916" spans="9:12">
      <c r="I916" s="64"/>
      <c r="J916" s="64"/>
      <c r="K916" s="64"/>
      <c r="L916" s="64"/>
    </row>
    <row r="917" spans="9:12">
      <c r="I917" s="64"/>
      <c r="J917" s="64"/>
      <c r="K917" s="64"/>
      <c r="L917" s="64"/>
    </row>
    <row r="918" spans="9:12">
      <c r="I918" s="64"/>
      <c r="J918" s="64"/>
      <c r="K918" s="64"/>
      <c r="L918" s="64"/>
    </row>
    <row r="919" spans="9:12">
      <c r="I919" s="64"/>
      <c r="J919" s="64"/>
      <c r="K919" s="64"/>
      <c r="L919" s="64"/>
    </row>
    <row r="920" spans="9:12">
      <c r="I920" s="64"/>
      <c r="J920" s="64"/>
      <c r="K920" s="64"/>
      <c r="L920" s="64"/>
    </row>
    <row r="921" spans="9:12">
      <c r="I921" s="64"/>
      <c r="J921" s="64"/>
      <c r="K921" s="64"/>
      <c r="L921" s="64"/>
    </row>
    <row r="922" spans="9:12">
      <c r="I922" s="64"/>
      <c r="J922" s="64"/>
      <c r="K922" s="64"/>
      <c r="L922" s="64"/>
    </row>
    <row r="923" spans="9:12">
      <c r="I923" s="64"/>
      <c r="J923" s="64"/>
      <c r="K923" s="64"/>
      <c r="L923" s="64"/>
    </row>
    <row r="924" spans="9:12">
      <c r="I924" s="64"/>
      <c r="J924" s="64"/>
      <c r="K924" s="64"/>
      <c r="L924" s="64"/>
    </row>
    <row r="925" spans="9:12">
      <c r="I925" s="64"/>
      <c r="J925" s="64"/>
      <c r="K925" s="64"/>
      <c r="L925" s="64"/>
    </row>
    <row r="926" spans="9:12">
      <c r="I926" s="64"/>
      <c r="J926" s="64"/>
      <c r="K926" s="64"/>
      <c r="L926" s="64"/>
    </row>
    <row r="927" spans="9:12">
      <c r="I927" s="64"/>
      <c r="J927" s="64"/>
      <c r="K927" s="64"/>
      <c r="L927" s="64"/>
    </row>
    <row r="928" spans="9:12">
      <c r="I928" s="64"/>
      <c r="J928" s="64"/>
      <c r="K928" s="64"/>
      <c r="L928" s="64"/>
    </row>
    <row r="929" spans="9:12">
      <c r="I929" s="64"/>
      <c r="J929" s="64"/>
      <c r="K929" s="64"/>
      <c r="L929" s="64"/>
    </row>
    <row r="930" spans="9:12">
      <c r="I930" s="64"/>
      <c r="J930" s="64"/>
      <c r="K930" s="64"/>
      <c r="L930" s="64"/>
    </row>
    <row r="931" spans="9:12">
      <c r="I931" s="64"/>
      <c r="J931" s="64"/>
      <c r="K931" s="64"/>
      <c r="L931" s="64"/>
    </row>
    <row r="932" spans="9:12">
      <c r="I932" s="64"/>
      <c r="J932" s="64"/>
      <c r="K932" s="64"/>
      <c r="L932" s="64"/>
    </row>
    <row r="933" spans="9:12">
      <c r="I933" s="64"/>
      <c r="J933" s="64"/>
      <c r="K933" s="64"/>
      <c r="L933" s="64"/>
    </row>
    <row r="934" spans="9:12">
      <c r="I934" s="64"/>
      <c r="J934" s="64"/>
      <c r="K934" s="64"/>
      <c r="L934" s="64"/>
    </row>
    <row r="935" spans="9:12">
      <c r="I935" s="64"/>
      <c r="J935" s="64"/>
      <c r="K935" s="64"/>
      <c r="L935" s="64"/>
    </row>
    <row r="936" spans="9:12">
      <c r="I936" s="64"/>
      <c r="J936" s="64"/>
      <c r="K936" s="64"/>
      <c r="L936" s="64"/>
    </row>
    <row r="937" spans="9:12">
      <c r="I937" s="64"/>
      <c r="J937" s="64"/>
      <c r="K937" s="64"/>
      <c r="L937" s="64"/>
    </row>
    <row r="938" spans="9:12">
      <c r="I938" s="64"/>
      <c r="J938" s="64"/>
      <c r="K938" s="64"/>
      <c r="L938" s="64"/>
    </row>
    <row r="939" spans="9:12">
      <c r="I939" s="64"/>
      <c r="J939" s="64"/>
      <c r="K939" s="64"/>
      <c r="L939" s="64"/>
    </row>
    <row r="940" spans="9:12">
      <c r="I940" s="64"/>
      <c r="J940" s="64"/>
      <c r="K940" s="64"/>
      <c r="L940" s="64"/>
    </row>
    <row r="941" spans="9:12">
      <c r="I941" s="64"/>
      <c r="J941" s="64"/>
      <c r="K941" s="64"/>
      <c r="L941" s="64"/>
    </row>
    <row r="942" spans="9:12">
      <c r="I942" s="64"/>
      <c r="J942" s="64"/>
      <c r="K942" s="64"/>
      <c r="L942" s="64"/>
    </row>
    <row r="943" spans="9:12">
      <c r="I943" s="64"/>
      <c r="J943" s="64"/>
      <c r="K943" s="64"/>
      <c r="L943" s="64"/>
    </row>
    <row r="944" spans="9:12">
      <c r="I944" s="64"/>
      <c r="J944" s="64"/>
      <c r="K944" s="64"/>
      <c r="L944" s="64"/>
    </row>
    <row r="945" spans="9:12">
      <c r="I945" s="64"/>
      <c r="J945" s="64"/>
      <c r="K945" s="64"/>
      <c r="L945" s="64"/>
    </row>
    <row r="946" spans="9:12">
      <c r="I946" s="64"/>
      <c r="J946" s="64"/>
      <c r="K946" s="64"/>
      <c r="L946" s="64"/>
    </row>
    <row r="947" spans="9:12">
      <c r="I947" s="64"/>
      <c r="J947" s="64"/>
      <c r="K947" s="64"/>
      <c r="L947" s="64"/>
    </row>
    <row r="948" spans="9:12">
      <c r="I948" s="64"/>
      <c r="J948" s="64"/>
      <c r="K948" s="64"/>
      <c r="L948" s="64"/>
    </row>
    <row r="949" spans="9:12">
      <c r="I949" s="64"/>
      <c r="J949" s="64"/>
      <c r="K949" s="64"/>
      <c r="L949" s="64"/>
    </row>
    <row r="950" spans="9:12">
      <c r="I950" s="64"/>
      <c r="J950" s="64"/>
      <c r="K950" s="64"/>
      <c r="L950" s="64"/>
    </row>
    <row r="951" spans="9:12">
      <c r="I951" s="64"/>
      <c r="J951" s="64"/>
      <c r="K951" s="64"/>
      <c r="L951" s="64"/>
    </row>
    <row r="952" spans="9:12">
      <c r="I952" s="64"/>
      <c r="J952" s="64"/>
      <c r="K952" s="64"/>
      <c r="L952" s="64"/>
    </row>
    <row r="953" spans="9:12">
      <c r="I953" s="64"/>
      <c r="J953" s="64"/>
      <c r="K953" s="64"/>
      <c r="L953" s="64"/>
    </row>
    <row r="954" spans="9:12">
      <c r="I954" s="64"/>
      <c r="J954" s="64"/>
      <c r="K954" s="64"/>
      <c r="L954" s="64"/>
    </row>
    <row r="955" spans="9:12">
      <c r="I955" s="64"/>
      <c r="J955" s="64"/>
      <c r="K955" s="64"/>
      <c r="L955" s="64"/>
    </row>
    <row r="956" spans="9:12">
      <c r="I956" s="64"/>
      <c r="J956" s="64"/>
      <c r="K956" s="64"/>
      <c r="L956" s="64"/>
    </row>
    <row r="957" spans="9:12">
      <c r="I957" s="64"/>
      <c r="J957" s="64"/>
      <c r="K957" s="64"/>
      <c r="L957" s="64"/>
    </row>
    <row r="958" spans="9:12">
      <c r="I958" s="64"/>
      <c r="J958" s="64"/>
      <c r="K958" s="64"/>
      <c r="L958" s="64"/>
    </row>
    <row r="959" spans="9:12">
      <c r="I959" s="64"/>
      <c r="J959" s="64"/>
      <c r="K959" s="64"/>
      <c r="L959" s="64"/>
    </row>
    <row r="960" spans="9:12">
      <c r="I960" s="64"/>
      <c r="J960" s="64"/>
      <c r="K960" s="64"/>
      <c r="L960" s="64"/>
    </row>
    <row r="961" spans="9:12">
      <c r="I961" s="64"/>
      <c r="J961" s="64"/>
      <c r="K961" s="64"/>
      <c r="L961" s="64"/>
    </row>
    <row r="962" spans="9:12">
      <c r="I962" s="64"/>
      <c r="J962" s="64"/>
      <c r="K962" s="64"/>
      <c r="L962" s="64"/>
    </row>
    <row r="963" spans="9:12">
      <c r="I963" s="64"/>
      <c r="J963" s="64"/>
      <c r="K963" s="64"/>
      <c r="L963" s="64"/>
    </row>
    <row r="964" spans="9:12">
      <c r="I964" s="64"/>
      <c r="J964" s="64"/>
      <c r="K964" s="64"/>
      <c r="L964" s="64"/>
    </row>
    <row r="965" spans="9:12">
      <c r="I965" s="64"/>
      <c r="J965" s="64"/>
      <c r="K965" s="64"/>
      <c r="L965" s="64"/>
    </row>
    <row r="966" spans="9:12">
      <c r="I966" s="64"/>
      <c r="J966" s="64"/>
      <c r="K966" s="64"/>
      <c r="L966" s="64"/>
    </row>
    <row r="967" spans="9:12">
      <c r="I967" s="64"/>
      <c r="J967" s="64"/>
      <c r="K967" s="64"/>
      <c r="L967" s="64"/>
    </row>
    <row r="968" spans="9:12">
      <c r="I968" s="64"/>
      <c r="J968" s="64"/>
      <c r="K968" s="64"/>
      <c r="L968" s="64"/>
    </row>
    <row r="969" spans="9:12">
      <c r="I969" s="64"/>
      <c r="J969" s="64"/>
      <c r="K969" s="64"/>
      <c r="L969" s="64"/>
    </row>
    <row r="970" spans="9:12">
      <c r="I970" s="64"/>
      <c r="J970" s="64"/>
      <c r="K970" s="64"/>
      <c r="L970" s="64"/>
    </row>
    <row r="971" spans="9:12">
      <c r="I971" s="64"/>
      <c r="J971" s="64"/>
      <c r="K971" s="64"/>
      <c r="L971" s="64"/>
    </row>
    <row r="972" spans="9:12">
      <c r="I972" s="64"/>
      <c r="J972" s="64"/>
      <c r="K972" s="64"/>
      <c r="L972" s="64"/>
    </row>
    <row r="973" spans="9:12">
      <c r="I973" s="64"/>
      <c r="J973" s="64"/>
      <c r="K973" s="64"/>
      <c r="L973" s="64"/>
    </row>
    <row r="974" spans="9:12">
      <c r="I974" s="64"/>
      <c r="J974" s="64"/>
      <c r="K974" s="64"/>
      <c r="L974" s="64"/>
    </row>
    <row r="975" spans="9:12">
      <c r="I975" s="64"/>
      <c r="J975" s="64"/>
      <c r="K975" s="64"/>
      <c r="L975" s="64"/>
    </row>
    <row r="976" spans="9:12">
      <c r="I976" s="64"/>
      <c r="J976" s="64"/>
      <c r="K976" s="64"/>
      <c r="L976" s="64"/>
    </row>
    <row r="977" spans="9:12">
      <c r="I977" s="64"/>
      <c r="J977" s="64"/>
      <c r="K977" s="64"/>
      <c r="L977" s="64"/>
    </row>
    <row r="978" spans="9:12">
      <c r="I978" s="64"/>
      <c r="J978" s="64"/>
      <c r="K978" s="64"/>
      <c r="L978" s="64"/>
    </row>
    <row r="979" spans="9:12">
      <c r="I979" s="64"/>
      <c r="J979" s="64"/>
      <c r="K979" s="64"/>
      <c r="L979" s="64"/>
    </row>
    <row r="980" spans="9:12">
      <c r="I980" s="64"/>
      <c r="J980" s="64"/>
      <c r="K980" s="64"/>
      <c r="L980" s="64"/>
    </row>
    <row r="981" spans="9:12">
      <c r="I981" s="64"/>
      <c r="J981" s="64"/>
      <c r="K981" s="64"/>
      <c r="L981" s="64"/>
    </row>
    <row r="982" spans="9:12">
      <c r="I982" s="64"/>
      <c r="J982" s="64"/>
      <c r="K982" s="64"/>
      <c r="L982" s="64"/>
    </row>
    <row r="983" spans="9:12">
      <c r="I983" s="64"/>
      <c r="J983" s="64"/>
      <c r="K983" s="64"/>
      <c r="L983" s="64"/>
    </row>
    <row r="984" spans="9:12">
      <c r="I984" s="64"/>
      <c r="J984" s="64"/>
      <c r="K984" s="64"/>
      <c r="L984" s="64"/>
    </row>
    <row r="985" spans="9:12">
      <c r="I985" s="64"/>
      <c r="J985" s="64"/>
      <c r="K985" s="64"/>
      <c r="L985" s="64"/>
    </row>
    <row r="986" spans="9:12">
      <c r="I986" s="64"/>
      <c r="J986" s="64"/>
      <c r="K986" s="64"/>
      <c r="L986" s="64"/>
    </row>
    <row r="987" spans="9:12">
      <c r="I987" s="64"/>
      <c r="J987" s="64"/>
      <c r="K987" s="64"/>
      <c r="L987" s="64"/>
    </row>
    <row r="988" spans="9:12">
      <c r="I988" s="64"/>
      <c r="J988" s="64"/>
      <c r="K988" s="64"/>
      <c r="L988" s="64"/>
    </row>
    <row r="989" spans="9:12">
      <c r="I989" s="64"/>
      <c r="J989" s="64"/>
      <c r="K989" s="64"/>
      <c r="L989" s="64"/>
    </row>
    <row r="990" spans="9:12">
      <c r="I990" s="64"/>
      <c r="J990" s="64"/>
      <c r="K990" s="64"/>
      <c r="L990" s="64"/>
    </row>
    <row r="991" spans="9:12">
      <c r="I991" s="64"/>
      <c r="J991" s="64"/>
      <c r="K991" s="64"/>
      <c r="L991" s="64"/>
    </row>
    <row r="992" spans="9:12">
      <c r="I992" s="64"/>
      <c r="J992" s="64"/>
      <c r="K992" s="64"/>
      <c r="L992" s="64"/>
    </row>
    <row r="993" spans="9:12">
      <c r="I993" s="64"/>
      <c r="J993" s="64"/>
      <c r="K993" s="64"/>
      <c r="L993" s="64"/>
    </row>
    <row r="994" spans="9:12">
      <c r="I994" s="64"/>
      <c r="J994" s="64"/>
      <c r="K994" s="64"/>
      <c r="L994" s="64"/>
    </row>
    <row r="995" spans="9:12">
      <c r="I995" s="64"/>
      <c r="J995" s="64"/>
      <c r="K995" s="64"/>
      <c r="L995" s="64"/>
    </row>
    <row r="996" spans="9:12">
      <c r="I996" s="64"/>
      <c r="J996" s="64"/>
      <c r="K996" s="64"/>
      <c r="L996" s="64"/>
    </row>
    <row r="997" spans="9:12">
      <c r="I997" s="64"/>
      <c r="J997" s="64"/>
      <c r="K997" s="64"/>
      <c r="L997" s="64"/>
    </row>
    <row r="998" spans="9:12">
      <c r="I998" s="64"/>
      <c r="J998" s="64"/>
      <c r="K998" s="64"/>
      <c r="L998" s="64"/>
    </row>
    <row r="999" spans="9:12">
      <c r="I999" s="64"/>
      <c r="J999" s="64"/>
      <c r="K999" s="64"/>
      <c r="L999" s="64"/>
    </row>
    <row r="1000" spans="9:12">
      <c r="I1000" s="64"/>
      <c r="J1000" s="64"/>
      <c r="K1000" s="64"/>
      <c r="L1000" s="64"/>
    </row>
    <row r="1001" spans="9:12">
      <c r="I1001" s="64"/>
      <c r="J1001" s="64"/>
      <c r="K1001" s="64"/>
      <c r="L1001" s="64"/>
    </row>
    <row r="1002" spans="9:12">
      <c r="I1002" s="64"/>
      <c r="J1002" s="64"/>
      <c r="K1002" s="64"/>
      <c r="L1002" s="64"/>
    </row>
    <row r="1003" spans="9:12">
      <c r="I1003" s="64"/>
      <c r="J1003" s="64"/>
      <c r="K1003" s="64"/>
      <c r="L1003" s="64"/>
    </row>
    <row r="1004" spans="9:12">
      <c r="I1004" s="64"/>
      <c r="J1004" s="64"/>
      <c r="K1004" s="64"/>
      <c r="L1004" s="64"/>
    </row>
    <row r="1005" spans="9:12">
      <c r="I1005" s="64"/>
      <c r="J1005" s="64"/>
      <c r="K1005" s="64"/>
      <c r="L1005" s="64"/>
    </row>
    <row r="1006" spans="9:12">
      <c r="I1006" s="64"/>
      <c r="J1006" s="64"/>
      <c r="K1006" s="64"/>
      <c r="L1006" s="64"/>
    </row>
    <row r="1007" spans="9:12">
      <c r="I1007" s="64"/>
      <c r="J1007" s="64"/>
      <c r="K1007" s="64"/>
      <c r="L1007" s="64"/>
    </row>
    <row r="1008" spans="9:12">
      <c r="I1008" s="64"/>
      <c r="J1008" s="64"/>
      <c r="K1008" s="64"/>
      <c r="L1008" s="64"/>
    </row>
    <row r="1009" spans="9:12">
      <c r="I1009" s="64"/>
      <c r="J1009" s="64"/>
      <c r="K1009" s="64"/>
      <c r="L1009" s="64"/>
    </row>
    <row r="1010" spans="9:12">
      <c r="I1010" s="64"/>
      <c r="J1010" s="64"/>
      <c r="K1010" s="64"/>
      <c r="L1010" s="64"/>
    </row>
    <row r="1011" spans="9:12">
      <c r="I1011" s="64"/>
      <c r="J1011" s="64"/>
      <c r="K1011" s="64"/>
      <c r="L1011" s="64"/>
    </row>
    <row r="1012" spans="9:12">
      <c r="I1012" s="64"/>
      <c r="J1012" s="64"/>
      <c r="K1012" s="64"/>
      <c r="L1012" s="64"/>
    </row>
    <row r="1013" spans="9:12">
      <c r="I1013" s="64"/>
      <c r="J1013" s="64"/>
      <c r="K1013" s="64"/>
      <c r="L1013" s="64"/>
    </row>
    <row r="1014" spans="9:12">
      <c r="I1014" s="64"/>
      <c r="J1014" s="64"/>
      <c r="K1014" s="64"/>
      <c r="L1014" s="64"/>
    </row>
    <row r="1015" spans="9:12">
      <c r="I1015" s="64"/>
      <c r="J1015" s="64"/>
      <c r="K1015" s="64"/>
      <c r="L1015" s="64"/>
    </row>
    <row r="1016" spans="9:12">
      <c r="I1016" s="64"/>
      <c r="J1016" s="64"/>
      <c r="K1016" s="64"/>
      <c r="L1016" s="64"/>
    </row>
    <row r="1017" spans="9:12">
      <c r="I1017" s="64"/>
      <c r="J1017" s="64"/>
      <c r="K1017" s="64"/>
      <c r="L1017" s="64"/>
    </row>
    <row r="1018" spans="9:12">
      <c r="I1018" s="64"/>
      <c r="J1018" s="64"/>
      <c r="K1018" s="64"/>
      <c r="L1018" s="64"/>
    </row>
    <row r="1019" spans="9:12">
      <c r="I1019" s="64"/>
      <c r="J1019" s="64"/>
      <c r="K1019" s="64"/>
      <c r="L1019" s="64"/>
    </row>
    <row r="1020" spans="9:12">
      <c r="I1020" s="64"/>
      <c r="J1020" s="64"/>
      <c r="K1020" s="64"/>
      <c r="L1020" s="64"/>
    </row>
    <row r="1021" spans="9:12">
      <c r="I1021" s="64"/>
      <c r="J1021" s="64"/>
      <c r="K1021" s="64"/>
      <c r="L1021" s="64"/>
    </row>
    <row r="1022" spans="9:12">
      <c r="I1022" s="64"/>
      <c r="J1022" s="64"/>
      <c r="K1022" s="64"/>
      <c r="L1022" s="64"/>
    </row>
    <row r="1023" spans="9:12">
      <c r="I1023" s="64"/>
      <c r="J1023" s="64"/>
      <c r="K1023" s="64"/>
      <c r="L1023" s="64"/>
    </row>
    <row r="1024" spans="9:12">
      <c r="I1024" s="64"/>
      <c r="J1024" s="64"/>
      <c r="K1024" s="64"/>
      <c r="L1024" s="64"/>
    </row>
    <row r="1025" spans="9:12">
      <c r="I1025" s="64"/>
      <c r="J1025" s="64"/>
      <c r="K1025" s="64"/>
      <c r="L1025" s="64"/>
    </row>
    <row r="1026" spans="9:12">
      <c r="I1026" s="64"/>
      <c r="J1026" s="64"/>
      <c r="K1026" s="64"/>
      <c r="L1026" s="64"/>
    </row>
    <row r="1027" spans="9:12">
      <c r="I1027" s="64"/>
      <c r="J1027" s="64"/>
      <c r="K1027" s="64"/>
      <c r="L1027" s="64"/>
    </row>
    <row r="1028" spans="9:12">
      <c r="I1028" s="64"/>
      <c r="J1028" s="64"/>
      <c r="K1028" s="64"/>
      <c r="L1028" s="64"/>
    </row>
    <row r="1029" spans="9:12">
      <c r="I1029" s="64"/>
      <c r="J1029" s="64"/>
      <c r="K1029" s="64"/>
      <c r="L1029" s="64"/>
    </row>
    <row r="1030" spans="9:12">
      <c r="I1030" s="64"/>
      <c r="J1030" s="64"/>
      <c r="K1030" s="64"/>
      <c r="L1030" s="64"/>
    </row>
    <row r="1031" spans="9:12">
      <c r="I1031" s="64"/>
      <c r="J1031" s="64"/>
      <c r="K1031" s="64"/>
      <c r="L1031" s="64"/>
    </row>
    <row r="1032" spans="9:12">
      <c r="I1032" s="64"/>
      <c r="J1032" s="64"/>
      <c r="K1032" s="64"/>
      <c r="L1032" s="64"/>
    </row>
    <row r="1033" spans="9:12">
      <c r="I1033" s="64"/>
      <c r="J1033" s="64"/>
      <c r="K1033" s="64"/>
      <c r="L1033" s="64"/>
    </row>
    <row r="1034" spans="9:12">
      <c r="I1034" s="64"/>
      <c r="J1034" s="64"/>
      <c r="K1034" s="64"/>
      <c r="L1034" s="64"/>
    </row>
    <row r="1035" spans="9:12">
      <c r="I1035" s="64"/>
      <c r="J1035" s="64"/>
      <c r="K1035" s="64"/>
      <c r="L1035" s="64"/>
    </row>
    <row r="1036" spans="9:12">
      <c r="I1036" s="64"/>
      <c r="J1036" s="64"/>
      <c r="K1036" s="64"/>
      <c r="L1036" s="64"/>
    </row>
    <row r="1037" spans="9:12">
      <c r="I1037" s="64"/>
      <c r="J1037" s="64"/>
      <c r="K1037" s="64"/>
      <c r="L1037" s="64"/>
    </row>
    <row r="1038" spans="9:12">
      <c r="I1038" s="64"/>
      <c r="J1038" s="64"/>
      <c r="K1038" s="64"/>
      <c r="L1038" s="64"/>
    </row>
    <row r="1039" spans="9:12">
      <c r="I1039" s="64"/>
      <c r="J1039" s="64"/>
      <c r="K1039" s="64"/>
      <c r="L1039" s="64"/>
    </row>
    <row r="1040" spans="9:12">
      <c r="I1040" s="64"/>
      <c r="J1040" s="64"/>
      <c r="K1040" s="64"/>
      <c r="L1040" s="64"/>
    </row>
    <row r="1041" spans="9:12">
      <c r="I1041" s="64"/>
      <c r="J1041" s="64"/>
      <c r="K1041" s="64"/>
      <c r="L1041" s="64"/>
    </row>
    <row r="1042" spans="9:12">
      <c r="I1042" s="64"/>
      <c r="J1042" s="64"/>
      <c r="K1042" s="64"/>
      <c r="L1042" s="64"/>
    </row>
    <row r="1043" spans="9:12">
      <c r="I1043" s="64"/>
      <c r="J1043" s="64"/>
      <c r="K1043" s="64"/>
      <c r="L1043" s="64"/>
    </row>
    <row r="1044" spans="9:12">
      <c r="I1044" s="64"/>
      <c r="J1044" s="64"/>
      <c r="K1044" s="64"/>
      <c r="L1044" s="64"/>
    </row>
    <row r="1045" spans="9:12">
      <c r="I1045" s="64"/>
      <c r="J1045" s="64"/>
      <c r="K1045" s="64"/>
      <c r="L1045" s="64"/>
    </row>
    <row r="1046" spans="9:12">
      <c r="I1046" s="64"/>
      <c r="J1046" s="64"/>
      <c r="K1046" s="64"/>
      <c r="L1046" s="64"/>
    </row>
    <row r="1047" spans="9:12">
      <c r="I1047" s="64"/>
      <c r="J1047" s="64"/>
      <c r="K1047" s="64"/>
      <c r="L1047" s="64"/>
    </row>
    <row r="1048" spans="9:12">
      <c r="I1048" s="64"/>
      <c r="J1048" s="64"/>
      <c r="K1048" s="64"/>
      <c r="L1048" s="64"/>
    </row>
    <row r="1049" spans="9:12">
      <c r="I1049" s="64"/>
      <c r="J1049" s="64"/>
      <c r="K1049" s="64"/>
      <c r="L1049" s="64"/>
    </row>
    <row r="1050" spans="9:12">
      <c r="I1050" s="64"/>
      <c r="J1050" s="64"/>
      <c r="K1050" s="64"/>
      <c r="L1050" s="64"/>
    </row>
    <row r="1051" spans="9:12">
      <c r="I1051" s="64"/>
      <c r="J1051" s="64"/>
      <c r="K1051" s="64"/>
      <c r="L1051" s="64"/>
    </row>
    <row r="1052" spans="9:12">
      <c r="I1052" s="64"/>
      <c r="J1052" s="64"/>
      <c r="K1052" s="64"/>
      <c r="L1052" s="64"/>
    </row>
    <row r="1053" spans="9:12">
      <c r="I1053" s="64"/>
      <c r="J1053" s="64"/>
      <c r="K1053" s="64"/>
      <c r="L1053" s="64"/>
    </row>
    <row r="1054" spans="9:12">
      <c r="I1054" s="64"/>
      <c r="J1054" s="64"/>
      <c r="K1054" s="64"/>
      <c r="L1054" s="64"/>
    </row>
    <row r="1055" spans="9:12">
      <c r="I1055" s="64"/>
      <c r="J1055" s="64"/>
      <c r="K1055" s="64"/>
      <c r="L1055" s="64"/>
    </row>
    <row r="1056" spans="9:12">
      <c r="I1056" s="64"/>
      <c r="J1056" s="64"/>
      <c r="K1056" s="64"/>
      <c r="L1056" s="64"/>
    </row>
    <row r="1057" spans="9:12">
      <c r="I1057" s="64"/>
      <c r="J1057" s="64"/>
      <c r="K1057" s="64"/>
      <c r="L1057" s="64"/>
    </row>
    <row r="1058" spans="9:12">
      <c r="I1058" s="64"/>
      <c r="J1058" s="64"/>
      <c r="K1058" s="64"/>
      <c r="L1058" s="64"/>
    </row>
    <row r="1059" spans="9:12">
      <c r="I1059" s="64"/>
      <c r="J1059" s="64"/>
      <c r="K1059" s="64"/>
      <c r="L1059" s="64"/>
    </row>
    <row r="1060" spans="9:12">
      <c r="I1060" s="64"/>
      <c r="J1060" s="64"/>
      <c r="K1060" s="64"/>
      <c r="L1060" s="64"/>
    </row>
    <row r="1061" spans="9:12">
      <c r="I1061" s="64"/>
      <c r="J1061" s="64"/>
      <c r="K1061" s="64"/>
      <c r="L1061" s="64"/>
    </row>
    <row r="1062" spans="9:12">
      <c r="I1062" s="64"/>
      <c r="J1062" s="64"/>
      <c r="K1062" s="64"/>
      <c r="L1062" s="64"/>
    </row>
    <row r="1063" spans="9:12">
      <c r="I1063" s="64"/>
      <c r="J1063" s="64"/>
      <c r="K1063" s="64"/>
      <c r="L1063" s="64"/>
    </row>
    <row r="1064" spans="9:12">
      <c r="I1064" s="64"/>
      <c r="J1064" s="64"/>
      <c r="K1064" s="64"/>
      <c r="L1064" s="64"/>
    </row>
    <row r="1065" spans="9:12">
      <c r="I1065" s="64"/>
      <c r="J1065" s="64"/>
      <c r="K1065" s="64"/>
      <c r="L1065" s="64"/>
    </row>
    <row r="1066" spans="9:12">
      <c r="I1066" s="64"/>
      <c r="J1066" s="64"/>
      <c r="K1066" s="64"/>
      <c r="L1066" s="64"/>
    </row>
    <row r="1067" spans="9:12">
      <c r="I1067" s="64"/>
      <c r="J1067" s="64"/>
      <c r="K1067" s="64"/>
      <c r="L1067" s="64"/>
    </row>
    <row r="1068" spans="9:12">
      <c r="I1068" s="64"/>
      <c r="J1068" s="64"/>
      <c r="K1068" s="64"/>
      <c r="L1068" s="64"/>
    </row>
    <row r="1069" spans="9:12">
      <c r="I1069" s="64"/>
      <c r="J1069" s="64"/>
      <c r="K1069" s="64"/>
      <c r="L1069" s="64"/>
    </row>
    <row r="1070" spans="9:12">
      <c r="I1070" s="64"/>
      <c r="J1070" s="64"/>
      <c r="K1070" s="64"/>
      <c r="L1070" s="64"/>
    </row>
    <row r="1071" spans="9:12">
      <c r="I1071" s="64"/>
      <c r="J1071" s="64"/>
      <c r="K1071" s="64"/>
      <c r="L1071" s="64"/>
    </row>
    <row r="1072" spans="9:12">
      <c r="I1072" s="64"/>
      <c r="J1072" s="64"/>
      <c r="K1072" s="64"/>
      <c r="L1072" s="64"/>
    </row>
    <row r="1073" spans="9:12">
      <c r="I1073" s="64"/>
      <c r="J1073" s="64"/>
      <c r="K1073" s="64"/>
      <c r="L1073" s="64"/>
    </row>
    <row r="1074" spans="9:12">
      <c r="I1074" s="64"/>
      <c r="J1074" s="64"/>
      <c r="K1074" s="64"/>
      <c r="L1074" s="64"/>
    </row>
    <row r="1075" spans="9:12">
      <c r="I1075" s="64"/>
      <c r="J1075" s="64"/>
      <c r="K1075" s="64"/>
      <c r="L1075" s="64"/>
    </row>
    <row r="1076" spans="9:12">
      <c r="I1076" s="64"/>
      <c r="J1076" s="64"/>
      <c r="K1076" s="64"/>
      <c r="L1076" s="64"/>
    </row>
    <row r="1077" spans="9:12">
      <c r="I1077" s="64"/>
      <c r="J1077" s="64"/>
      <c r="K1077" s="64"/>
      <c r="L1077" s="64"/>
    </row>
    <row r="1078" spans="9:12">
      <c r="I1078" s="64"/>
      <c r="J1078" s="64"/>
      <c r="K1078" s="64"/>
      <c r="L1078" s="64"/>
    </row>
    <row r="1079" spans="9:12">
      <c r="I1079" s="64"/>
      <c r="J1079" s="64"/>
      <c r="K1079" s="64"/>
      <c r="L1079" s="64"/>
    </row>
    <row r="1080" spans="9:12">
      <c r="I1080" s="64"/>
      <c r="J1080" s="64"/>
      <c r="K1080" s="64"/>
      <c r="L1080" s="64"/>
    </row>
    <row r="1081" spans="9:12">
      <c r="I1081" s="64"/>
      <c r="J1081" s="64"/>
      <c r="K1081" s="64"/>
      <c r="L1081" s="64"/>
    </row>
    <row r="1082" spans="9:12">
      <c r="I1082" s="64"/>
      <c r="J1082" s="64"/>
      <c r="K1082" s="64"/>
      <c r="L1082" s="64"/>
    </row>
    <row r="1083" spans="9:12">
      <c r="I1083" s="64"/>
      <c r="J1083" s="64"/>
      <c r="K1083" s="64"/>
      <c r="L1083" s="64"/>
    </row>
    <row r="1084" spans="9:12">
      <c r="I1084" s="64"/>
      <c r="J1084" s="64"/>
      <c r="K1084" s="64"/>
      <c r="L1084" s="64"/>
    </row>
    <row r="1085" spans="9:12">
      <c r="I1085" s="64"/>
      <c r="J1085" s="64"/>
      <c r="K1085" s="64"/>
      <c r="L1085" s="64"/>
    </row>
    <row r="1086" spans="9:12">
      <c r="I1086" s="64"/>
      <c r="J1086" s="64"/>
      <c r="K1086" s="64"/>
      <c r="L1086" s="64"/>
    </row>
    <row r="1087" spans="9:12">
      <c r="I1087" s="64"/>
      <c r="J1087" s="64"/>
      <c r="K1087" s="64"/>
      <c r="L1087" s="64"/>
    </row>
    <row r="1088" spans="9:12">
      <c r="I1088" s="64"/>
      <c r="J1088" s="64"/>
      <c r="K1088" s="64"/>
      <c r="L1088" s="64"/>
    </row>
    <row r="1089" spans="9:12">
      <c r="I1089" s="64"/>
      <c r="J1089" s="64"/>
      <c r="K1089" s="64"/>
      <c r="L1089" s="64"/>
    </row>
    <row r="1090" spans="9:12">
      <c r="I1090" s="64"/>
      <c r="J1090" s="64"/>
      <c r="K1090" s="64"/>
      <c r="L1090" s="64"/>
    </row>
    <row r="1091" spans="9:12">
      <c r="I1091" s="64"/>
      <c r="J1091" s="64"/>
      <c r="K1091" s="64"/>
      <c r="L1091" s="64"/>
    </row>
    <row r="1092" spans="9:12">
      <c r="I1092" s="64"/>
      <c r="J1092" s="64"/>
      <c r="K1092" s="64"/>
      <c r="L1092" s="64"/>
    </row>
    <row r="1093" spans="9:12">
      <c r="I1093" s="64"/>
      <c r="J1093" s="64"/>
      <c r="K1093" s="64"/>
      <c r="L1093" s="64"/>
    </row>
    <row r="1094" spans="9:12">
      <c r="I1094" s="64"/>
      <c r="J1094" s="64"/>
      <c r="K1094" s="64"/>
      <c r="L1094" s="64"/>
    </row>
    <row r="1095" spans="9:12">
      <c r="I1095" s="64"/>
      <c r="J1095" s="64"/>
      <c r="K1095" s="64"/>
      <c r="L1095" s="64"/>
    </row>
    <row r="1096" spans="9:12">
      <c r="I1096" s="64"/>
      <c r="J1096" s="64"/>
      <c r="K1096" s="64"/>
      <c r="L1096" s="64"/>
    </row>
    <row r="1097" spans="9:12">
      <c r="I1097" s="64"/>
      <c r="J1097" s="64"/>
      <c r="K1097" s="64"/>
      <c r="L1097" s="64"/>
    </row>
    <row r="1098" spans="9:12">
      <c r="I1098" s="64"/>
      <c r="J1098" s="64"/>
      <c r="K1098" s="64"/>
      <c r="L1098" s="64"/>
    </row>
    <row r="1099" spans="9:12">
      <c r="I1099" s="64"/>
      <c r="J1099" s="64"/>
      <c r="K1099" s="64"/>
      <c r="L1099" s="64"/>
    </row>
    <row r="1100" spans="9:12">
      <c r="I1100" s="64"/>
      <c r="J1100" s="64"/>
      <c r="K1100" s="64"/>
      <c r="L1100" s="64"/>
    </row>
    <row r="1101" spans="9:12">
      <c r="I1101" s="64"/>
      <c r="J1101" s="64"/>
      <c r="K1101" s="64"/>
      <c r="L1101" s="64"/>
    </row>
    <row r="1102" spans="9:12">
      <c r="I1102" s="64"/>
      <c r="J1102" s="64"/>
      <c r="K1102" s="64"/>
      <c r="L1102" s="64"/>
    </row>
    <row r="1103" spans="9:12">
      <c r="I1103" s="64"/>
      <c r="J1103" s="64"/>
      <c r="K1103" s="64"/>
      <c r="L1103" s="64"/>
    </row>
    <row r="1104" spans="9:12">
      <c r="I1104" s="64"/>
      <c r="J1104" s="64"/>
      <c r="K1104" s="64"/>
      <c r="L1104" s="64"/>
    </row>
    <row r="1105" spans="9:12">
      <c r="I1105" s="64"/>
      <c r="J1105" s="64"/>
      <c r="K1105" s="64"/>
      <c r="L1105" s="64"/>
    </row>
    <row r="1106" spans="9:12">
      <c r="I1106" s="64"/>
      <c r="J1106" s="64"/>
      <c r="K1106" s="64"/>
      <c r="L1106" s="64"/>
    </row>
    <row r="1107" spans="9:12">
      <c r="I1107" s="64"/>
      <c r="J1107" s="64"/>
      <c r="K1107" s="64"/>
      <c r="L1107" s="64"/>
    </row>
    <row r="1108" spans="9:12">
      <c r="I1108" s="64"/>
      <c r="J1108" s="64"/>
      <c r="K1108" s="64"/>
      <c r="L1108" s="64"/>
    </row>
    <row r="1109" spans="9:12">
      <c r="I1109" s="64"/>
      <c r="J1109" s="64"/>
      <c r="K1109" s="64"/>
      <c r="L1109" s="64"/>
    </row>
    <row r="1110" spans="9:12">
      <c r="I1110" s="64"/>
      <c r="J1110" s="64"/>
      <c r="K1110" s="64"/>
      <c r="L1110" s="64"/>
    </row>
    <row r="1111" spans="9:12">
      <c r="I1111" s="64"/>
      <c r="J1111" s="64"/>
      <c r="K1111" s="64"/>
      <c r="L1111" s="64"/>
    </row>
    <row r="1112" spans="9:12">
      <c r="I1112" s="64"/>
      <c r="J1112" s="64"/>
      <c r="K1112" s="64"/>
      <c r="L1112" s="64"/>
    </row>
    <row r="1113" spans="9:12">
      <c r="I1113" s="64"/>
      <c r="J1113" s="64"/>
      <c r="K1113" s="64"/>
      <c r="L1113" s="64"/>
    </row>
    <row r="1114" spans="9:12">
      <c r="I1114" s="64"/>
      <c r="J1114" s="64"/>
      <c r="K1114" s="64"/>
      <c r="L1114" s="64"/>
    </row>
    <row r="1115" spans="9:12">
      <c r="I1115" s="64"/>
      <c r="J1115" s="64"/>
      <c r="K1115" s="64"/>
      <c r="L1115" s="64"/>
    </row>
    <row r="1116" spans="9:12">
      <c r="I1116" s="64"/>
      <c r="J1116" s="64"/>
      <c r="K1116" s="64"/>
      <c r="L1116" s="64"/>
    </row>
    <row r="1117" spans="9:12">
      <c r="I1117" s="64"/>
      <c r="J1117" s="64"/>
      <c r="K1117" s="64"/>
      <c r="L1117" s="64"/>
    </row>
    <row r="1118" spans="9:12">
      <c r="I1118" s="64"/>
      <c r="J1118" s="64"/>
      <c r="K1118" s="64"/>
      <c r="L1118" s="64"/>
    </row>
    <row r="1119" spans="9:12">
      <c r="I1119" s="64"/>
      <c r="J1119" s="64"/>
      <c r="K1119" s="64"/>
      <c r="L1119" s="64"/>
    </row>
    <row r="1120" spans="9:12">
      <c r="I1120" s="64"/>
      <c r="J1120" s="64"/>
      <c r="K1120" s="64"/>
      <c r="L1120" s="64"/>
    </row>
    <row r="1121" spans="9:12">
      <c r="I1121" s="64"/>
      <c r="J1121" s="64"/>
      <c r="K1121" s="64"/>
      <c r="L1121" s="64"/>
    </row>
    <row r="1122" spans="9:12">
      <c r="I1122" s="64"/>
      <c r="J1122" s="64"/>
      <c r="K1122" s="64"/>
      <c r="L1122" s="64"/>
    </row>
    <row r="1123" spans="9:12">
      <c r="I1123" s="64"/>
      <c r="J1123" s="64"/>
      <c r="K1123" s="64"/>
      <c r="L1123" s="64"/>
    </row>
    <row r="1124" spans="9:12">
      <c r="I1124" s="64"/>
      <c r="J1124" s="64"/>
      <c r="K1124" s="64"/>
      <c r="L1124" s="64"/>
    </row>
    <row r="1125" spans="9:12">
      <c r="I1125" s="64"/>
      <c r="J1125" s="64"/>
      <c r="K1125" s="64"/>
      <c r="L1125" s="64"/>
    </row>
    <row r="1126" spans="9:12">
      <c r="I1126" s="64"/>
      <c r="J1126" s="64"/>
      <c r="K1126" s="64"/>
      <c r="L1126" s="64"/>
    </row>
    <row r="1127" spans="9:12">
      <c r="I1127" s="64"/>
      <c r="J1127" s="64"/>
      <c r="K1127" s="64"/>
      <c r="L1127" s="64"/>
    </row>
    <row r="1128" spans="9:12">
      <c r="I1128" s="64"/>
      <c r="J1128" s="64"/>
      <c r="K1128" s="64"/>
      <c r="L1128" s="64"/>
    </row>
    <row r="1129" spans="9:12">
      <c r="I1129" s="64"/>
      <c r="J1129" s="64"/>
      <c r="K1129" s="64"/>
      <c r="L1129" s="64"/>
    </row>
    <row r="1130" spans="9:12">
      <c r="I1130" s="64"/>
      <c r="J1130" s="64"/>
      <c r="K1130" s="64"/>
      <c r="L1130" s="64"/>
    </row>
    <row r="1131" spans="9:12">
      <c r="I1131" s="64"/>
      <c r="J1131" s="64"/>
      <c r="K1131" s="64"/>
      <c r="L1131" s="64"/>
    </row>
    <row r="1132" spans="9:12">
      <c r="I1132" s="64"/>
      <c r="J1132" s="64"/>
      <c r="K1132" s="64"/>
      <c r="L1132" s="64"/>
    </row>
    <row r="1133" spans="9:12">
      <c r="I1133" s="64"/>
      <c r="J1133" s="64"/>
      <c r="K1133" s="64"/>
      <c r="L1133" s="64"/>
    </row>
    <row r="1134" spans="9:12">
      <c r="I1134" s="64"/>
      <c r="J1134" s="64"/>
      <c r="K1134" s="64"/>
      <c r="L1134" s="64"/>
    </row>
    <row r="1135" spans="9:12">
      <c r="I1135" s="64"/>
      <c r="J1135" s="64"/>
      <c r="K1135" s="64"/>
      <c r="L1135" s="64"/>
    </row>
    <row r="1136" spans="9:12">
      <c r="I1136" s="64"/>
      <c r="J1136" s="64"/>
      <c r="K1136" s="64"/>
      <c r="L1136" s="64"/>
    </row>
    <row r="1137" spans="9:12">
      <c r="I1137" s="64"/>
      <c r="J1137" s="64"/>
      <c r="K1137" s="64"/>
      <c r="L1137" s="64"/>
    </row>
    <row r="1138" spans="9:12">
      <c r="I1138" s="64"/>
      <c r="J1138" s="64"/>
      <c r="K1138" s="64"/>
      <c r="L1138" s="64"/>
    </row>
    <row r="1139" spans="9:12">
      <c r="I1139" s="64"/>
      <c r="J1139" s="64"/>
      <c r="K1139" s="64"/>
      <c r="L1139" s="64"/>
    </row>
    <row r="1140" spans="9:12">
      <c r="I1140" s="64"/>
      <c r="J1140" s="64"/>
      <c r="K1140" s="64"/>
      <c r="L1140" s="64"/>
    </row>
    <row r="1141" spans="9:12">
      <c r="I1141" s="64"/>
      <c r="J1141" s="64"/>
      <c r="K1141" s="64"/>
      <c r="L1141" s="64"/>
    </row>
    <row r="1142" spans="9:12">
      <c r="I1142" s="64"/>
      <c r="J1142" s="64"/>
      <c r="K1142" s="64"/>
      <c r="L1142" s="64"/>
    </row>
    <row r="1143" spans="9:12">
      <c r="I1143" s="64"/>
      <c r="J1143" s="64"/>
      <c r="K1143" s="64"/>
      <c r="L1143" s="64"/>
    </row>
    <row r="1144" spans="9:12">
      <c r="I1144" s="64"/>
      <c r="J1144" s="64"/>
      <c r="K1144" s="64"/>
      <c r="L1144" s="64"/>
    </row>
    <row r="1145" spans="9:12">
      <c r="I1145" s="64"/>
      <c r="J1145" s="64"/>
      <c r="K1145" s="64"/>
      <c r="L1145" s="64"/>
    </row>
    <row r="1146" spans="9:12">
      <c r="I1146" s="64"/>
      <c r="J1146" s="64"/>
      <c r="K1146" s="64"/>
      <c r="L1146" s="64"/>
    </row>
    <row r="1147" spans="9:12">
      <c r="I1147" s="64"/>
      <c r="J1147" s="64"/>
      <c r="K1147" s="64"/>
      <c r="L1147" s="64"/>
    </row>
    <row r="1148" spans="9:12">
      <c r="I1148" s="64"/>
      <c r="J1148" s="64"/>
      <c r="K1148" s="64"/>
      <c r="L1148" s="64"/>
    </row>
    <row r="1149" spans="9:12">
      <c r="I1149" s="64"/>
      <c r="J1149" s="64"/>
      <c r="K1149" s="64"/>
      <c r="L1149" s="64"/>
    </row>
    <row r="1150" spans="9:12">
      <c r="I1150" s="64"/>
      <c r="J1150" s="64"/>
      <c r="K1150" s="64"/>
      <c r="L1150" s="64"/>
    </row>
    <row r="1151" spans="9:12">
      <c r="I1151" s="64"/>
      <c r="J1151" s="64"/>
      <c r="K1151" s="64"/>
      <c r="L1151" s="64"/>
    </row>
    <row r="1152" spans="9:12">
      <c r="I1152" s="64"/>
      <c r="J1152" s="64"/>
      <c r="K1152" s="64"/>
      <c r="L1152" s="64"/>
    </row>
    <row r="1153" spans="9:12">
      <c r="I1153" s="64"/>
      <c r="J1153" s="64"/>
      <c r="K1153" s="64"/>
      <c r="L1153" s="64"/>
    </row>
    <row r="1154" spans="9:12">
      <c r="I1154" s="64"/>
      <c r="J1154" s="64"/>
      <c r="K1154" s="64"/>
      <c r="L1154" s="64"/>
    </row>
    <row r="1155" spans="9:12">
      <c r="I1155" s="64"/>
      <c r="J1155" s="64"/>
      <c r="K1155" s="64"/>
      <c r="L1155" s="64"/>
    </row>
    <row r="1156" spans="9:12">
      <c r="I1156" s="64"/>
      <c r="J1156" s="64"/>
      <c r="K1156" s="64"/>
      <c r="L1156" s="64"/>
    </row>
    <row r="1157" spans="9:12">
      <c r="I1157" s="64"/>
      <c r="J1157" s="64"/>
      <c r="K1157" s="64"/>
      <c r="L1157" s="64"/>
    </row>
    <row r="1158" spans="9:12">
      <c r="I1158" s="64"/>
      <c r="J1158" s="64"/>
      <c r="K1158" s="64"/>
      <c r="L1158" s="64"/>
    </row>
    <row r="1159" spans="9:12">
      <c r="I1159" s="64"/>
      <c r="J1159" s="64"/>
      <c r="K1159" s="64"/>
      <c r="L1159" s="64"/>
    </row>
    <row r="1160" spans="9:12">
      <c r="I1160" s="64"/>
      <c r="J1160" s="64"/>
      <c r="K1160" s="64"/>
      <c r="L1160" s="64"/>
    </row>
    <row r="1161" spans="9:12">
      <c r="I1161" s="64"/>
      <c r="J1161" s="64"/>
      <c r="K1161" s="64"/>
      <c r="L1161" s="64"/>
    </row>
    <row r="1162" spans="9:12">
      <c r="I1162" s="64"/>
      <c r="J1162" s="64"/>
      <c r="K1162" s="64"/>
      <c r="L1162" s="64"/>
    </row>
    <row r="1163" spans="9:12">
      <c r="I1163" s="64"/>
      <c r="J1163" s="64"/>
      <c r="K1163" s="64"/>
      <c r="L1163" s="64"/>
    </row>
    <row r="1164" spans="9:12">
      <c r="I1164" s="64"/>
      <c r="J1164" s="64"/>
      <c r="K1164" s="64"/>
      <c r="L1164" s="64"/>
    </row>
    <row r="1165" spans="9:12">
      <c r="I1165" s="64"/>
      <c r="J1165" s="64"/>
      <c r="K1165" s="64"/>
      <c r="L1165" s="64"/>
    </row>
    <row r="1166" spans="9:12">
      <c r="I1166" s="64"/>
      <c r="J1166" s="64"/>
      <c r="K1166" s="64"/>
      <c r="L1166" s="64"/>
    </row>
    <row r="1167" spans="9:12">
      <c r="I1167" s="64"/>
      <c r="J1167" s="64"/>
      <c r="K1167" s="64"/>
      <c r="L1167" s="64"/>
    </row>
    <row r="1168" spans="9:12">
      <c r="I1168" s="64"/>
      <c r="J1168" s="64"/>
      <c r="K1168" s="64"/>
      <c r="L1168" s="64"/>
    </row>
    <row r="1169" spans="9:12">
      <c r="I1169" s="64"/>
      <c r="J1169" s="64"/>
      <c r="K1169" s="64"/>
      <c r="L1169" s="64"/>
    </row>
    <row r="1170" spans="9:12">
      <c r="I1170" s="64"/>
      <c r="J1170" s="64"/>
      <c r="K1170" s="64"/>
      <c r="L1170" s="64"/>
    </row>
    <row r="1171" spans="9:12">
      <c r="I1171" s="64"/>
      <c r="J1171" s="64"/>
      <c r="K1171" s="64"/>
      <c r="L1171" s="64"/>
    </row>
    <row r="1172" spans="9:12">
      <c r="I1172" s="64"/>
      <c r="J1172" s="64"/>
      <c r="K1172" s="64"/>
      <c r="L1172" s="64"/>
    </row>
    <row r="1173" spans="9:12">
      <c r="I1173" s="64"/>
      <c r="J1173" s="64"/>
      <c r="K1173" s="64"/>
      <c r="L1173" s="64"/>
    </row>
    <row r="1174" spans="9:12">
      <c r="I1174" s="64"/>
      <c r="J1174" s="64"/>
      <c r="K1174" s="64"/>
      <c r="L1174" s="64"/>
    </row>
    <row r="1175" spans="9:12">
      <c r="I1175" s="64"/>
      <c r="J1175" s="64"/>
      <c r="K1175" s="64"/>
      <c r="L1175" s="64"/>
    </row>
    <row r="1176" spans="9:12">
      <c r="I1176" s="64"/>
      <c r="J1176" s="64"/>
      <c r="K1176" s="64"/>
      <c r="L1176" s="64"/>
    </row>
    <row r="1177" spans="9:12">
      <c r="I1177" s="64"/>
      <c r="J1177" s="64"/>
      <c r="K1177" s="64"/>
      <c r="L1177" s="64"/>
    </row>
    <row r="1178" spans="9:12">
      <c r="I1178" s="64"/>
      <c r="J1178" s="64"/>
      <c r="K1178" s="64"/>
      <c r="L1178" s="64"/>
    </row>
    <row r="1179" spans="9:12">
      <c r="I1179" s="64"/>
      <c r="J1179" s="64"/>
      <c r="K1179" s="64"/>
      <c r="L1179" s="64"/>
    </row>
    <row r="1180" spans="9:12">
      <c r="I1180" s="64"/>
      <c r="J1180" s="64"/>
      <c r="K1180" s="64"/>
      <c r="L1180" s="64"/>
    </row>
    <row r="1181" spans="9:12">
      <c r="I1181" s="64"/>
      <c r="J1181" s="64"/>
      <c r="K1181" s="64"/>
      <c r="L1181" s="64"/>
    </row>
    <row r="1182" spans="9:12">
      <c r="I1182" s="64"/>
      <c r="J1182" s="64"/>
      <c r="K1182" s="64"/>
      <c r="L1182" s="64"/>
    </row>
    <row r="1183" spans="9:12">
      <c r="I1183" s="64"/>
      <c r="J1183" s="64"/>
      <c r="K1183" s="64"/>
      <c r="L1183" s="64"/>
    </row>
    <row r="1184" spans="9:12">
      <c r="I1184" s="64"/>
      <c r="J1184" s="64"/>
      <c r="K1184" s="64"/>
      <c r="L1184" s="64"/>
    </row>
    <row r="1185" spans="9:12">
      <c r="I1185" s="64"/>
      <c r="J1185" s="64"/>
      <c r="K1185" s="64"/>
      <c r="L1185" s="64"/>
    </row>
    <row r="1186" spans="9:12">
      <c r="I1186" s="64"/>
      <c r="J1186" s="64"/>
      <c r="K1186" s="64"/>
      <c r="L1186" s="64"/>
    </row>
    <row r="1187" spans="9:12">
      <c r="I1187" s="64"/>
      <c r="J1187" s="64"/>
      <c r="K1187" s="64"/>
      <c r="L1187" s="64"/>
    </row>
    <row r="1188" spans="9:12">
      <c r="I1188" s="64"/>
      <c r="J1188" s="64"/>
      <c r="K1188" s="64"/>
      <c r="L1188" s="64"/>
    </row>
    <row r="1189" spans="9:12">
      <c r="I1189" s="64"/>
      <c r="J1189" s="64"/>
      <c r="K1189" s="64"/>
      <c r="L1189" s="64"/>
    </row>
    <row r="1190" spans="9:12">
      <c r="I1190" s="64"/>
      <c r="J1190" s="64"/>
      <c r="K1190" s="64"/>
      <c r="L1190" s="64"/>
    </row>
    <row r="1191" spans="9:12">
      <c r="I1191" s="64"/>
      <c r="J1191" s="64"/>
      <c r="K1191" s="64"/>
      <c r="L1191" s="64"/>
    </row>
    <row r="1192" spans="9:12">
      <c r="I1192" s="64"/>
      <c r="J1192" s="64"/>
      <c r="K1192" s="64"/>
      <c r="L1192" s="64"/>
    </row>
    <row r="1193" spans="9:12">
      <c r="I1193" s="64"/>
      <c r="J1193" s="64"/>
      <c r="K1193" s="64"/>
      <c r="L1193" s="64"/>
    </row>
    <row r="1194" spans="9:12">
      <c r="I1194" s="64"/>
      <c r="J1194" s="64"/>
      <c r="K1194" s="64"/>
      <c r="L1194" s="64"/>
    </row>
    <row r="1195" spans="9:12">
      <c r="I1195" s="64"/>
      <c r="J1195" s="64"/>
      <c r="K1195" s="64"/>
      <c r="L1195" s="64"/>
    </row>
    <row r="1196" spans="9:12">
      <c r="I1196" s="64"/>
      <c r="J1196" s="64"/>
      <c r="K1196" s="64"/>
      <c r="L1196" s="64"/>
    </row>
    <row r="1197" spans="9:12">
      <c r="I1197" s="64"/>
      <c r="J1197" s="64"/>
      <c r="K1197" s="64"/>
      <c r="L1197" s="64"/>
    </row>
    <row r="1198" spans="9:12">
      <c r="I1198" s="64"/>
      <c r="J1198" s="64"/>
      <c r="K1198" s="64"/>
      <c r="L1198" s="64"/>
    </row>
    <row r="1199" spans="9:12">
      <c r="I1199" s="64"/>
      <c r="J1199" s="64"/>
      <c r="K1199" s="64"/>
      <c r="L1199" s="64"/>
    </row>
    <row r="1200" spans="9:12">
      <c r="I1200" s="64"/>
      <c r="J1200" s="64"/>
      <c r="K1200" s="64"/>
      <c r="L1200" s="64"/>
    </row>
    <row r="1201" spans="9:12">
      <c r="I1201" s="64"/>
      <c r="J1201" s="64"/>
      <c r="K1201" s="64"/>
      <c r="L1201" s="64"/>
    </row>
    <row r="1202" spans="9:12">
      <c r="I1202" s="64"/>
      <c r="J1202" s="64"/>
      <c r="K1202" s="64"/>
      <c r="L1202" s="64"/>
    </row>
    <row r="1203" spans="9:12">
      <c r="I1203" s="64"/>
      <c r="J1203" s="64"/>
      <c r="K1203" s="64"/>
      <c r="L1203" s="64"/>
    </row>
    <row r="1204" spans="9:12">
      <c r="I1204" s="64"/>
      <c r="J1204" s="64"/>
      <c r="K1204" s="64"/>
      <c r="L1204" s="64"/>
    </row>
    <row r="1205" spans="9:12">
      <c r="I1205" s="64"/>
      <c r="J1205" s="64"/>
      <c r="K1205" s="64"/>
      <c r="L1205" s="64"/>
    </row>
    <row r="1206" spans="9:12">
      <c r="I1206" s="64"/>
      <c r="J1206" s="64"/>
      <c r="K1206" s="64"/>
      <c r="L1206" s="64"/>
    </row>
    <row r="1207" spans="9:12">
      <c r="I1207" s="64"/>
      <c r="J1207" s="64"/>
      <c r="K1207" s="64"/>
      <c r="L1207" s="64"/>
    </row>
    <row r="1208" spans="9:12">
      <c r="I1208" s="64"/>
      <c r="J1208" s="64"/>
      <c r="K1208" s="64"/>
      <c r="L1208" s="64"/>
    </row>
    <row r="1209" spans="9:12">
      <c r="I1209" s="64"/>
      <c r="J1209" s="64"/>
      <c r="K1209" s="64"/>
      <c r="L1209" s="64"/>
    </row>
    <row r="1210" spans="9:12">
      <c r="I1210" s="64"/>
      <c r="J1210" s="64"/>
      <c r="K1210" s="64"/>
      <c r="L1210" s="64"/>
    </row>
    <row r="1211" spans="9:12">
      <c r="I1211" s="64"/>
      <c r="J1211" s="64"/>
      <c r="K1211" s="64"/>
      <c r="L1211" s="64"/>
    </row>
    <row r="1212" spans="9:12">
      <c r="I1212" s="64"/>
      <c r="J1212" s="64"/>
      <c r="K1212" s="64"/>
      <c r="L1212" s="64"/>
    </row>
    <row r="1213" spans="9:12">
      <c r="I1213" s="64"/>
      <c r="J1213" s="64"/>
      <c r="K1213" s="64"/>
      <c r="L1213" s="64"/>
    </row>
    <row r="1214" spans="9:12">
      <c r="I1214" s="64"/>
      <c r="J1214" s="64"/>
      <c r="K1214" s="64"/>
      <c r="L1214" s="64"/>
    </row>
    <row r="1215" spans="9:12">
      <c r="I1215" s="64"/>
      <c r="J1215" s="64"/>
      <c r="K1215" s="64"/>
      <c r="L1215" s="64"/>
    </row>
    <row r="1216" spans="9:12">
      <c r="I1216" s="64"/>
      <c r="J1216" s="64"/>
      <c r="K1216" s="64"/>
      <c r="L1216" s="64"/>
    </row>
    <row r="1217" spans="9:12">
      <c r="I1217" s="64"/>
      <c r="J1217" s="64"/>
      <c r="K1217" s="64"/>
      <c r="L1217" s="64"/>
    </row>
    <row r="1218" spans="9:12">
      <c r="I1218" s="64"/>
      <c r="J1218" s="64"/>
      <c r="K1218" s="64"/>
      <c r="L1218" s="64"/>
    </row>
    <row r="1219" spans="9:12">
      <c r="I1219" s="64"/>
      <c r="J1219" s="64"/>
      <c r="K1219" s="64"/>
      <c r="L1219" s="64"/>
    </row>
    <row r="1220" spans="9:12">
      <c r="I1220" s="64"/>
      <c r="J1220" s="64"/>
      <c r="K1220" s="64"/>
      <c r="L1220" s="64"/>
    </row>
    <row r="1221" spans="9:12">
      <c r="I1221" s="64"/>
      <c r="J1221" s="64"/>
      <c r="K1221" s="64"/>
      <c r="L1221" s="64"/>
    </row>
    <row r="1222" spans="9:12">
      <c r="I1222" s="64"/>
      <c r="J1222" s="64"/>
      <c r="K1222" s="64"/>
      <c r="L1222" s="64"/>
    </row>
    <row r="1223" spans="9:12">
      <c r="I1223" s="64"/>
      <c r="J1223" s="64"/>
      <c r="K1223" s="64"/>
      <c r="L1223" s="64"/>
    </row>
    <row r="1224" spans="9:12">
      <c r="I1224" s="64"/>
      <c r="J1224" s="64"/>
      <c r="K1224" s="64"/>
      <c r="L1224" s="64"/>
    </row>
    <row r="1225" spans="9:12">
      <c r="I1225" s="64"/>
      <c r="J1225" s="64"/>
      <c r="K1225" s="64"/>
      <c r="L1225" s="64"/>
    </row>
    <row r="1226" spans="9:12">
      <c r="I1226" s="64"/>
      <c r="J1226" s="64"/>
      <c r="K1226" s="64"/>
      <c r="L1226" s="64"/>
    </row>
    <row r="1227" spans="9:12">
      <c r="I1227" s="64"/>
      <c r="J1227" s="64"/>
      <c r="K1227" s="64"/>
      <c r="L1227" s="64"/>
    </row>
    <row r="1228" spans="9:12">
      <c r="I1228" s="64"/>
      <c r="J1228" s="64"/>
      <c r="K1228" s="64"/>
      <c r="L1228" s="64"/>
    </row>
    <row r="1229" spans="9:12">
      <c r="I1229" s="64"/>
      <c r="J1229" s="64"/>
      <c r="K1229" s="64"/>
      <c r="L1229" s="64"/>
    </row>
    <row r="1230" spans="9:12">
      <c r="I1230" s="64"/>
      <c r="J1230" s="64"/>
      <c r="K1230" s="64"/>
      <c r="L1230" s="64"/>
    </row>
    <row r="1231" spans="9:12">
      <c r="I1231" s="64"/>
      <c r="J1231" s="64"/>
      <c r="K1231" s="64"/>
      <c r="L1231" s="64"/>
    </row>
    <row r="1232" spans="9:12">
      <c r="I1232" s="64"/>
      <c r="J1232" s="64"/>
      <c r="K1232" s="64"/>
      <c r="L1232" s="64"/>
    </row>
    <row r="1233" spans="9:12">
      <c r="I1233" s="64"/>
      <c r="J1233" s="64"/>
      <c r="K1233" s="64"/>
      <c r="L1233" s="64"/>
    </row>
    <row r="1234" spans="9:12">
      <c r="I1234" s="64"/>
      <c r="J1234" s="64"/>
      <c r="K1234" s="64"/>
      <c r="L1234" s="64"/>
    </row>
    <row r="1235" spans="9:12">
      <c r="I1235" s="64"/>
      <c r="J1235" s="64"/>
      <c r="K1235" s="64"/>
      <c r="L1235" s="64"/>
    </row>
    <row r="1236" spans="9:12">
      <c r="I1236" s="64"/>
      <c r="J1236" s="64"/>
      <c r="K1236" s="64"/>
      <c r="L1236" s="64"/>
    </row>
    <row r="1237" spans="9:12">
      <c r="I1237" s="64"/>
      <c r="J1237" s="64"/>
      <c r="K1237" s="64"/>
      <c r="L1237" s="64"/>
    </row>
    <row r="1238" spans="9:12">
      <c r="I1238" s="64"/>
      <c r="J1238" s="64"/>
      <c r="K1238" s="64"/>
      <c r="L1238" s="64"/>
    </row>
    <row r="1239" spans="9:12">
      <c r="I1239" s="64"/>
      <c r="J1239" s="64"/>
      <c r="K1239" s="64"/>
      <c r="L1239" s="64"/>
    </row>
    <row r="1240" spans="9:12">
      <c r="I1240" s="64"/>
      <c r="J1240" s="64"/>
      <c r="K1240" s="64"/>
      <c r="L1240" s="64"/>
    </row>
    <row r="1241" spans="9:12">
      <c r="I1241" s="64"/>
      <c r="J1241" s="64"/>
      <c r="K1241" s="64"/>
      <c r="L1241" s="64"/>
    </row>
    <row r="1242" spans="9:12">
      <c r="I1242" s="64"/>
      <c r="J1242" s="64"/>
      <c r="K1242" s="64"/>
      <c r="L1242" s="64"/>
    </row>
    <row r="1243" spans="9:12">
      <c r="I1243" s="64"/>
      <c r="J1243" s="64"/>
      <c r="K1243" s="64"/>
      <c r="L1243" s="64"/>
    </row>
    <row r="1244" spans="9:12">
      <c r="I1244" s="64"/>
      <c r="J1244" s="64"/>
      <c r="K1244" s="64"/>
      <c r="L1244" s="64"/>
    </row>
    <row r="1245" spans="9:12">
      <c r="I1245" s="64"/>
      <c r="J1245" s="64"/>
      <c r="K1245" s="64"/>
      <c r="L1245" s="64"/>
    </row>
    <row r="1246" spans="9:12">
      <c r="I1246" s="64"/>
      <c r="J1246" s="64"/>
      <c r="K1246" s="64"/>
      <c r="L1246" s="64"/>
    </row>
    <row r="1247" spans="9:12">
      <c r="I1247" s="64"/>
      <c r="J1247" s="64"/>
      <c r="K1247" s="64"/>
      <c r="L1247" s="64"/>
    </row>
    <row r="1248" spans="9:12">
      <c r="I1248" s="64"/>
      <c r="J1248" s="64"/>
      <c r="K1248" s="64"/>
      <c r="L1248" s="64"/>
    </row>
    <row r="1249" spans="9:12">
      <c r="I1249" s="64"/>
      <c r="J1249" s="64"/>
      <c r="K1249" s="64"/>
      <c r="L1249" s="64"/>
    </row>
    <row r="1250" spans="9:12">
      <c r="I1250" s="64"/>
      <c r="J1250" s="64"/>
      <c r="K1250" s="64"/>
      <c r="L1250" s="64"/>
    </row>
    <row r="1251" spans="9:12">
      <c r="I1251" s="64"/>
      <c r="J1251" s="64"/>
      <c r="K1251" s="64"/>
      <c r="L1251" s="64"/>
    </row>
    <row r="1252" spans="9:12">
      <c r="I1252" s="64"/>
      <c r="J1252" s="64"/>
      <c r="K1252" s="64"/>
      <c r="L1252" s="64"/>
    </row>
    <row r="1253" spans="9:12">
      <c r="I1253" s="64"/>
      <c r="J1253" s="64"/>
      <c r="K1253" s="64"/>
      <c r="L1253" s="64"/>
    </row>
    <row r="1254" spans="9:12">
      <c r="I1254" s="64"/>
      <c r="J1254" s="64"/>
      <c r="K1254" s="64"/>
      <c r="L1254" s="64"/>
    </row>
    <row r="1255" spans="9:12">
      <c r="I1255" s="64"/>
      <c r="J1255" s="64"/>
      <c r="K1255" s="64"/>
      <c r="L1255" s="64"/>
    </row>
    <row r="1256" spans="9:12">
      <c r="I1256" s="64"/>
      <c r="J1256" s="64"/>
      <c r="K1256" s="64"/>
      <c r="L1256" s="64"/>
    </row>
    <row r="1257" spans="9:12">
      <c r="I1257" s="64"/>
      <c r="J1257" s="64"/>
      <c r="K1257" s="64"/>
      <c r="L1257" s="64"/>
    </row>
    <row r="1258" spans="9:12">
      <c r="I1258" s="64"/>
      <c r="J1258" s="64"/>
      <c r="K1258" s="64"/>
      <c r="L1258" s="64"/>
    </row>
    <row r="1259" spans="9:12">
      <c r="I1259" s="64"/>
      <c r="J1259" s="64"/>
      <c r="K1259" s="64"/>
      <c r="L1259" s="64"/>
    </row>
    <row r="1260" spans="9:12">
      <c r="I1260" s="64"/>
      <c r="J1260" s="64"/>
      <c r="K1260" s="64"/>
      <c r="L1260" s="64"/>
    </row>
    <row r="1261" spans="9:12">
      <c r="I1261" s="64"/>
      <c r="J1261" s="64"/>
      <c r="K1261" s="64"/>
      <c r="L1261" s="64"/>
    </row>
    <row r="1262" spans="9:12">
      <c r="I1262" s="64"/>
      <c r="J1262" s="64"/>
      <c r="K1262" s="64"/>
      <c r="L1262" s="64"/>
    </row>
    <row r="1263" spans="9:12">
      <c r="I1263" s="64"/>
      <c r="J1263" s="64"/>
      <c r="K1263" s="64"/>
      <c r="L1263" s="64"/>
    </row>
    <row r="1264" spans="9:12">
      <c r="I1264" s="64"/>
      <c r="J1264" s="64"/>
      <c r="K1264" s="64"/>
      <c r="L1264" s="64"/>
    </row>
    <row r="1265" spans="9:12">
      <c r="I1265" s="64"/>
      <c r="J1265" s="64"/>
      <c r="K1265" s="64"/>
      <c r="L1265" s="64"/>
    </row>
    <row r="1266" spans="9:12">
      <c r="I1266" s="64"/>
      <c r="J1266" s="64"/>
      <c r="K1266" s="64"/>
      <c r="L1266" s="64"/>
    </row>
    <row r="1267" spans="9:12">
      <c r="I1267" s="64"/>
      <c r="J1267" s="64"/>
      <c r="K1267" s="64"/>
      <c r="L1267" s="64"/>
    </row>
    <row r="1268" spans="9:12">
      <c r="I1268" s="64"/>
      <c r="J1268" s="64"/>
      <c r="K1268" s="64"/>
      <c r="L1268" s="64"/>
    </row>
    <row r="1269" spans="9:12">
      <c r="I1269" s="64"/>
      <c r="J1269" s="64"/>
      <c r="K1269" s="64"/>
      <c r="L1269" s="64"/>
    </row>
    <row r="1270" spans="9:12">
      <c r="I1270" s="64"/>
      <c r="J1270" s="64"/>
      <c r="K1270" s="64"/>
      <c r="L1270" s="64"/>
    </row>
    <row r="1271" spans="9:12">
      <c r="I1271" s="64"/>
      <c r="J1271" s="64"/>
      <c r="K1271" s="64"/>
      <c r="L1271" s="64"/>
    </row>
    <row r="1272" spans="9:12">
      <c r="I1272" s="64"/>
      <c r="J1272" s="64"/>
      <c r="K1272" s="64"/>
      <c r="L1272" s="64"/>
    </row>
    <row r="1273" spans="9:12">
      <c r="I1273" s="64"/>
      <c r="J1273" s="64"/>
      <c r="K1273" s="64"/>
      <c r="L1273" s="64"/>
    </row>
    <row r="1274" spans="9:12">
      <c r="I1274" s="64"/>
      <c r="J1274" s="64"/>
      <c r="K1274" s="64"/>
      <c r="L1274" s="64"/>
    </row>
    <row r="1275" spans="9:12">
      <c r="I1275" s="64"/>
      <c r="J1275" s="64"/>
      <c r="K1275" s="64"/>
      <c r="L1275" s="64"/>
    </row>
    <row r="1276" spans="9:12">
      <c r="I1276" s="64"/>
      <c r="J1276" s="64"/>
      <c r="K1276" s="64"/>
      <c r="L1276" s="64"/>
    </row>
    <row r="1277" spans="9:12">
      <c r="I1277" s="64"/>
      <c r="J1277" s="64"/>
      <c r="K1277" s="64"/>
      <c r="L1277" s="64"/>
    </row>
    <row r="1278" spans="9:12">
      <c r="I1278" s="64"/>
      <c r="J1278" s="64"/>
      <c r="K1278" s="64"/>
      <c r="L1278" s="64"/>
    </row>
    <row r="1279" spans="9:12">
      <c r="I1279" s="64"/>
      <c r="J1279" s="64"/>
      <c r="K1279" s="64"/>
      <c r="L1279" s="64"/>
    </row>
    <row r="1280" spans="9:12">
      <c r="I1280" s="64"/>
      <c r="J1280" s="64"/>
      <c r="K1280" s="64"/>
      <c r="L1280" s="64"/>
    </row>
    <row r="1281" spans="9:12">
      <c r="I1281" s="64"/>
      <c r="J1281" s="64"/>
      <c r="K1281" s="64"/>
      <c r="L1281" s="64"/>
    </row>
    <row r="1282" spans="9:12">
      <c r="I1282" s="64"/>
      <c r="J1282" s="64"/>
      <c r="K1282" s="64"/>
      <c r="L1282" s="64"/>
    </row>
    <row r="1283" spans="9:12">
      <c r="I1283" s="64"/>
      <c r="J1283" s="64"/>
      <c r="K1283" s="64"/>
      <c r="L1283" s="64"/>
    </row>
    <row r="1284" spans="9:12">
      <c r="I1284" s="64"/>
      <c r="J1284" s="64"/>
      <c r="K1284" s="64"/>
      <c r="L1284" s="64"/>
    </row>
    <row r="1285" spans="9:12">
      <c r="I1285" s="64"/>
      <c r="J1285" s="64"/>
      <c r="K1285" s="64"/>
      <c r="L1285" s="64"/>
    </row>
    <row r="1286" spans="9:12">
      <c r="I1286" s="64"/>
      <c r="J1286" s="64"/>
      <c r="K1286" s="64"/>
      <c r="L1286" s="64"/>
    </row>
    <row r="1287" spans="9:12">
      <c r="I1287" s="64"/>
      <c r="J1287" s="64"/>
      <c r="K1287" s="64"/>
      <c r="L1287" s="64"/>
    </row>
    <row r="1288" spans="9:12">
      <c r="I1288" s="64"/>
      <c r="J1288" s="64"/>
      <c r="K1288" s="64"/>
      <c r="L1288" s="64"/>
    </row>
    <row r="1289" spans="9:12">
      <c r="I1289" s="64"/>
      <c r="J1289" s="64"/>
      <c r="K1289" s="64"/>
      <c r="L1289" s="64"/>
    </row>
    <row r="1290" spans="9:12">
      <c r="I1290" s="64"/>
      <c r="J1290" s="64"/>
      <c r="K1290" s="64"/>
      <c r="L1290" s="64"/>
    </row>
    <row r="1291" spans="9:12">
      <c r="I1291" s="64"/>
      <c r="J1291" s="64"/>
      <c r="K1291" s="64"/>
      <c r="L1291" s="64"/>
    </row>
    <row r="1292" spans="9:12">
      <c r="I1292" s="64"/>
      <c r="J1292" s="64"/>
      <c r="K1292" s="64"/>
      <c r="L1292" s="64"/>
    </row>
  </sheetData>
  <sheetProtection password="DC2B" sheet="1" objects="1" scenarios="1"/>
  <mergeCells count="18">
    <mergeCell ref="A7:D7"/>
    <mergeCell ref="E7:I7"/>
    <mergeCell ref="J7:L7"/>
    <mergeCell ref="A8:D8"/>
    <mergeCell ref="E8:I8"/>
    <mergeCell ref="J8:L8"/>
    <mergeCell ref="A1:L1"/>
    <mergeCell ref="A2:L2"/>
    <mergeCell ref="A3:L3"/>
    <mergeCell ref="A4:L4"/>
    <mergeCell ref="A5:L5"/>
    <mergeCell ref="E10:I10"/>
    <mergeCell ref="J10:L10"/>
    <mergeCell ref="G19:J19"/>
    <mergeCell ref="E6:I6"/>
    <mergeCell ref="J6:L6"/>
    <mergeCell ref="E9:I9"/>
    <mergeCell ref="J9:L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8841-03D6-413F-83CC-83A13576E9FF}">
  <sheetPr codeName="Sheet7"/>
  <dimension ref="A1:I19"/>
  <sheetViews>
    <sheetView workbookViewId="0">
      <selection activeCell="D12" sqref="D12"/>
    </sheetView>
  </sheetViews>
  <sheetFormatPr defaultRowHeight="12.75"/>
  <cols>
    <col min="1" max="1" width="8.5703125" style="69" customWidth="1"/>
    <col min="2" max="2" width="67.7109375" style="95" customWidth="1"/>
    <col min="3" max="3" width="17.85546875" style="95" customWidth="1"/>
    <col min="4" max="4" width="22.5703125" style="95" customWidth="1"/>
    <col min="5" max="6" width="9.140625" style="95"/>
    <col min="7" max="7" width="13.85546875" style="95" customWidth="1"/>
    <col min="8" max="256" width="9.140625" style="95"/>
    <col min="257" max="257" width="8.5703125" style="95" customWidth="1"/>
    <col min="258" max="258" width="67.7109375" style="95" customWidth="1"/>
    <col min="259" max="259" width="17.85546875" style="95" customWidth="1"/>
    <col min="260" max="260" width="22.5703125" style="95" customWidth="1"/>
    <col min="261" max="262" width="9.140625" style="95"/>
    <col min="263" max="263" width="13.85546875" style="95" customWidth="1"/>
    <col min="264" max="512" width="9.140625" style="95"/>
    <col min="513" max="513" width="8.5703125" style="95" customWidth="1"/>
    <col min="514" max="514" width="67.7109375" style="95" customWidth="1"/>
    <col min="515" max="515" width="17.85546875" style="95" customWidth="1"/>
    <col min="516" max="516" width="22.5703125" style="95" customWidth="1"/>
    <col min="517" max="518" width="9.140625" style="95"/>
    <col min="519" max="519" width="13.85546875" style="95" customWidth="1"/>
    <col min="520" max="768" width="9.140625" style="95"/>
    <col min="769" max="769" width="8.5703125" style="95" customWidth="1"/>
    <col min="770" max="770" width="67.7109375" style="95" customWidth="1"/>
    <col min="771" max="771" width="17.85546875" style="95" customWidth="1"/>
    <col min="772" max="772" width="22.5703125" style="95" customWidth="1"/>
    <col min="773" max="774" width="9.140625" style="95"/>
    <col min="775" max="775" width="13.85546875" style="95" customWidth="1"/>
    <col min="776" max="1024" width="9.140625" style="95"/>
    <col min="1025" max="1025" width="8.5703125" style="95" customWidth="1"/>
    <col min="1026" max="1026" width="67.7109375" style="95" customWidth="1"/>
    <col min="1027" max="1027" width="17.85546875" style="95" customWidth="1"/>
    <col min="1028" max="1028" width="22.5703125" style="95" customWidth="1"/>
    <col min="1029" max="1030" width="9.140625" style="95"/>
    <col min="1031" max="1031" width="13.85546875" style="95" customWidth="1"/>
    <col min="1032" max="1280" width="9.140625" style="95"/>
    <col min="1281" max="1281" width="8.5703125" style="95" customWidth="1"/>
    <col min="1282" max="1282" width="67.7109375" style="95" customWidth="1"/>
    <col min="1283" max="1283" width="17.85546875" style="95" customWidth="1"/>
    <col min="1284" max="1284" width="22.5703125" style="95" customWidth="1"/>
    <col min="1285" max="1286" width="9.140625" style="95"/>
    <col min="1287" max="1287" width="13.85546875" style="95" customWidth="1"/>
    <col min="1288" max="1536" width="9.140625" style="95"/>
    <col min="1537" max="1537" width="8.5703125" style="95" customWidth="1"/>
    <col min="1538" max="1538" width="67.7109375" style="95" customWidth="1"/>
    <col min="1539" max="1539" width="17.85546875" style="95" customWidth="1"/>
    <col min="1540" max="1540" width="22.5703125" style="95" customWidth="1"/>
    <col min="1541" max="1542" width="9.140625" style="95"/>
    <col min="1543" max="1543" width="13.85546875" style="95" customWidth="1"/>
    <col min="1544" max="1792" width="9.140625" style="95"/>
    <col min="1793" max="1793" width="8.5703125" style="95" customWidth="1"/>
    <col min="1794" max="1794" width="67.7109375" style="95" customWidth="1"/>
    <col min="1795" max="1795" width="17.85546875" style="95" customWidth="1"/>
    <col min="1796" max="1796" width="22.5703125" style="95" customWidth="1"/>
    <col min="1797" max="1798" width="9.140625" style="95"/>
    <col min="1799" max="1799" width="13.85546875" style="95" customWidth="1"/>
    <col min="1800" max="2048" width="9.140625" style="95"/>
    <col min="2049" max="2049" width="8.5703125" style="95" customWidth="1"/>
    <col min="2050" max="2050" width="67.7109375" style="95" customWidth="1"/>
    <col min="2051" max="2051" width="17.85546875" style="95" customWidth="1"/>
    <col min="2052" max="2052" width="22.5703125" style="95" customWidth="1"/>
    <col min="2053" max="2054" width="9.140625" style="95"/>
    <col min="2055" max="2055" width="13.85546875" style="95" customWidth="1"/>
    <col min="2056" max="2304" width="9.140625" style="95"/>
    <col min="2305" max="2305" width="8.5703125" style="95" customWidth="1"/>
    <col min="2306" max="2306" width="67.7109375" style="95" customWidth="1"/>
    <col min="2307" max="2307" width="17.85546875" style="95" customWidth="1"/>
    <col min="2308" max="2308" width="22.5703125" style="95" customWidth="1"/>
    <col min="2309" max="2310" width="9.140625" style="95"/>
    <col min="2311" max="2311" width="13.85546875" style="95" customWidth="1"/>
    <col min="2312" max="2560" width="9.140625" style="95"/>
    <col min="2561" max="2561" width="8.5703125" style="95" customWidth="1"/>
    <col min="2562" max="2562" width="67.7109375" style="95" customWidth="1"/>
    <col min="2563" max="2563" width="17.85546875" style="95" customWidth="1"/>
    <col min="2564" max="2564" width="22.5703125" style="95" customWidth="1"/>
    <col min="2565" max="2566" width="9.140625" style="95"/>
    <col min="2567" max="2567" width="13.85546875" style="95" customWidth="1"/>
    <col min="2568" max="2816" width="9.140625" style="95"/>
    <col min="2817" max="2817" width="8.5703125" style="95" customWidth="1"/>
    <col min="2818" max="2818" width="67.7109375" style="95" customWidth="1"/>
    <col min="2819" max="2819" width="17.85546875" style="95" customWidth="1"/>
    <col min="2820" max="2820" width="22.5703125" style="95" customWidth="1"/>
    <col min="2821" max="2822" width="9.140625" style="95"/>
    <col min="2823" max="2823" width="13.85546875" style="95" customWidth="1"/>
    <col min="2824" max="3072" width="9.140625" style="95"/>
    <col min="3073" max="3073" width="8.5703125" style="95" customWidth="1"/>
    <col min="3074" max="3074" width="67.7109375" style="95" customWidth="1"/>
    <col min="3075" max="3075" width="17.85546875" style="95" customWidth="1"/>
    <col min="3076" max="3076" width="22.5703125" style="95" customWidth="1"/>
    <col min="3077" max="3078" width="9.140625" style="95"/>
    <col min="3079" max="3079" width="13.85546875" style="95" customWidth="1"/>
    <col min="3080" max="3328" width="9.140625" style="95"/>
    <col min="3329" max="3329" width="8.5703125" style="95" customWidth="1"/>
    <col min="3330" max="3330" width="67.7109375" style="95" customWidth="1"/>
    <col min="3331" max="3331" width="17.85546875" style="95" customWidth="1"/>
    <col min="3332" max="3332" width="22.5703125" style="95" customWidth="1"/>
    <col min="3333" max="3334" width="9.140625" style="95"/>
    <col min="3335" max="3335" width="13.85546875" style="95" customWidth="1"/>
    <col min="3336" max="3584" width="9.140625" style="95"/>
    <col min="3585" max="3585" width="8.5703125" style="95" customWidth="1"/>
    <col min="3586" max="3586" width="67.7109375" style="95" customWidth="1"/>
    <col min="3587" max="3587" width="17.85546875" style="95" customWidth="1"/>
    <col min="3588" max="3588" width="22.5703125" style="95" customWidth="1"/>
    <col min="3589" max="3590" width="9.140625" style="95"/>
    <col min="3591" max="3591" width="13.85546875" style="95" customWidth="1"/>
    <col min="3592" max="3840" width="9.140625" style="95"/>
    <col min="3841" max="3841" width="8.5703125" style="95" customWidth="1"/>
    <col min="3842" max="3842" width="67.7109375" style="95" customWidth="1"/>
    <col min="3843" max="3843" width="17.85546875" style="95" customWidth="1"/>
    <col min="3844" max="3844" width="22.5703125" style="95" customWidth="1"/>
    <col min="3845" max="3846" width="9.140625" style="95"/>
    <col min="3847" max="3847" width="13.85546875" style="95" customWidth="1"/>
    <col min="3848" max="4096" width="9.140625" style="95"/>
    <col min="4097" max="4097" width="8.5703125" style="95" customWidth="1"/>
    <col min="4098" max="4098" width="67.7109375" style="95" customWidth="1"/>
    <col min="4099" max="4099" width="17.85546875" style="95" customWidth="1"/>
    <col min="4100" max="4100" width="22.5703125" style="95" customWidth="1"/>
    <col min="4101" max="4102" width="9.140625" style="95"/>
    <col min="4103" max="4103" width="13.85546875" style="95" customWidth="1"/>
    <col min="4104" max="4352" width="9.140625" style="95"/>
    <col min="4353" max="4353" width="8.5703125" style="95" customWidth="1"/>
    <col min="4354" max="4354" width="67.7109375" style="95" customWidth="1"/>
    <col min="4355" max="4355" width="17.85546875" style="95" customWidth="1"/>
    <col min="4356" max="4356" width="22.5703125" style="95" customWidth="1"/>
    <col min="4357" max="4358" width="9.140625" style="95"/>
    <col min="4359" max="4359" width="13.85546875" style="95" customWidth="1"/>
    <col min="4360" max="4608" width="9.140625" style="95"/>
    <col min="4609" max="4609" width="8.5703125" style="95" customWidth="1"/>
    <col min="4610" max="4610" width="67.7109375" style="95" customWidth="1"/>
    <col min="4611" max="4611" width="17.85546875" style="95" customWidth="1"/>
    <col min="4612" max="4612" width="22.5703125" style="95" customWidth="1"/>
    <col min="4613" max="4614" width="9.140625" style="95"/>
    <col min="4615" max="4615" width="13.85546875" style="95" customWidth="1"/>
    <col min="4616" max="4864" width="9.140625" style="95"/>
    <col min="4865" max="4865" width="8.5703125" style="95" customWidth="1"/>
    <col min="4866" max="4866" width="67.7109375" style="95" customWidth="1"/>
    <col min="4867" max="4867" width="17.85546875" style="95" customWidth="1"/>
    <col min="4868" max="4868" width="22.5703125" style="95" customWidth="1"/>
    <col min="4869" max="4870" width="9.140625" style="95"/>
    <col min="4871" max="4871" width="13.85546875" style="95" customWidth="1"/>
    <col min="4872" max="5120" width="9.140625" style="95"/>
    <col min="5121" max="5121" width="8.5703125" style="95" customWidth="1"/>
    <col min="5122" max="5122" width="67.7109375" style="95" customWidth="1"/>
    <col min="5123" max="5123" width="17.85546875" style="95" customWidth="1"/>
    <col min="5124" max="5124" width="22.5703125" style="95" customWidth="1"/>
    <col min="5125" max="5126" width="9.140625" style="95"/>
    <col min="5127" max="5127" width="13.85546875" style="95" customWidth="1"/>
    <col min="5128" max="5376" width="9.140625" style="95"/>
    <col min="5377" max="5377" width="8.5703125" style="95" customWidth="1"/>
    <col min="5378" max="5378" width="67.7109375" style="95" customWidth="1"/>
    <col min="5379" max="5379" width="17.85546875" style="95" customWidth="1"/>
    <col min="5380" max="5380" width="22.5703125" style="95" customWidth="1"/>
    <col min="5381" max="5382" width="9.140625" style="95"/>
    <col min="5383" max="5383" width="13.85546875" style="95" customWidth="1"/>
    <col min="5384" max="5632" width="9.140625" style="95"/>
    <col min="5633" max="5633" width="8.5703125" style="95" customWidth="1"/>
    <col min="5634" max="5634" width="67.7109375" style="95" customWidth="1"/>
    <col min="5635" max="5635" width="17.85546875" style="95" customWidth="1"/>
    <col min="5636" max="5636" width="22.5703125" style="95" customWidth="1"/>
    <col min="5637" max="5638" width="9.140625" style="95"/>
    <col min="5639" max="5639" width="13.85546875" style="95" customWidth="1"/>
    <col min="5640" max="5888" width="9.140625" style="95"/>
    <col min="5889" max="5889" width="8.5703125" style="95" customWidth="1"/>
    <col min="5890" max="5890" width="67.7109375" style="95" customWidth="1"/>
    <col min="5891" max="5891" width="17.85546875" style="95" customWidth="1"/>
    <col min="5892" max="5892" width="22.5703125" style="95" customWidth="1"/>
    <col min="5893" max="5894" width="9.140625" style="95"/>
    <col min="5895" max="5895" width="13.85546875" style="95" customWidth="1"/>
    <col min="5896" max="6144" width="9.140625" style="95"/>
    <col min="6145" max="6145" width="8.5703125" style="95" customWidth="1"/>
    <col min="6146" max="6146" width="67.7109375" style="95" customWidth="1"/>
    <col min="6147" max="6147" width="17.85546875" style="95" customWidth="1"/>
    <col min="6148" max="6148" width="22.5703125" style="95" customWidth="1"/>
    <col min="6149" max="6150" width="9.140625" style="95"/>
    <col min="6151" max="6151" width="13.85546875" style="95" customWidth="1"/>
    <col min="6152" max="6400" width="9.140625" style="95"/>
    <col min="6401" max="6401" width="8.5703125" style="95" customWidth="1"/>
    <col min="6402" max="6402" width="67.7109375" style="95" customWidth="1"/>
    <col min="6403" max="6403" width="17.85546875" style="95" customWidth="1"/>
    <col min="6404" max="6404" width="22.5703125" style="95" customWidth="1"/>
    <col min="6405" max="6406" width="9.140625" style="95"/>
    <col min="6407" max="6407" width="13.85546875" style="95" customWidth="1"/>
    <col min="6408" max="6656" width="9.140625" style="95"/>
    <col min="6657" max="6657" width="8.5703125" style="95" customWidth="1"/>
    <col min="6658" max="6658" width="67.7109375" style="95" customWidth="1"/>
    <col min="6659" max="6659" width="17.85546875" style="95" customWidth="1"/>
    <col min="6660" max="6660" width="22.5703125" style="95" customWidth="1"/>
    <col min="6661" max="6662" width="9.140625" style="95"/>
    <col min="6663" max="6663" width="13.85546875" style="95" customWidth="1"/>
    <col min="6664" max="6912" width="9.140625" style="95"/>
    <col min="6913" max="6913" width="8.5703125" style="95" customWidth="1"/>
    <col min="6914" max="6914" width="67.7109375" style="95" customWidth="1"/>
    <col min="6915" max="6915" width="17.85546875" style="95" customWidth="1"/>
    <col min="6916" max="6916" width="22.5703125" style="95" customWidth="1"/>
    <col min="6917" max="6918" width="9.140625" style="95"/>
    <col min="6919" max="6919" width="13.85546875" style="95" customWidth="1"/>
    <col min="6920" max="7168" width="9.140625" style="95"/>
    <col min="7169" max="7169" width="8.5703125" style="95" customWidth="1"/>
    <col min="7170" max="7170" width="67.7109375" style="95" customWidth="1"/>
    <col min="7171" max="7171" width="17.85546875" style="95" customWidth="1"/>
    <col min="7172" max="7172" width="22.5703125" style="95" customWidth="1"/>
    <col min="7173" max="7174" width="9.140625" style="95"/>
    <col min="7175" max="7175" width="13.85546875" style="95" customWidth="1"/>
    <col min="7176" max="7424" width="9.140625" style="95"/>
    <col min="7425" max="7425" width="8.5703125" style="95" customWidth="1"/>
    <col min="7426" max="7426" width="67.7109375" style="95" customWidth="1"/>
    <col min="7427" max="7427" width="17.85546875" style="95" customWidth="1"/>
    <col min="7428" max="7428" width="22.5703125" style="95" customWidth="1"/>
    <col min="7429" max="7430" width="9.140625" style="95"/>
    <col min="7431" max="7431" width="13.85546875" style="95" customWidth="1"/>
    <col min="7432" max="7680" width="9.140625" style="95"/>
    <col min="7681" max="7681" width="8.5703125" style="95" customWidth="1"/>
    <col min="7682" max="7682" width="67.7109375" style="95" customWidth="1"/>
    <col min="7683" max="7683" width="17.85546875" style="95" customWidth="1"/>
    <col min="7684" max="7684" width="22.5703125" style="95" customWidth="1"/>
    <col min="7685" max="7686" width="9.140625" style="95"/>
    <col min="7687" max="7687" width="13.85546875" style="95" customWidth="1"/>
    <col min="7688" max="7936" width="9.140625" style="95"/>
    <col min="7937" max="7937" width="8.5703125" style="95" customWidth="1"/>
    <col min="7938" max="7938" width="67.7109375" style="95" customWidth="1"/>
    <col min="7939" max="7939" width="17.85546875" style="95" customWidth="1"/>
    <col min="7940" max="7940" width="22.5703125" style="95" customWidth="1"/>
    <col min="7941" max="7942" width="9.140625" style="95"/>
    <col min="7943" max="7943" width="13.85546875" style="95" customWidth="1"/>
    <col min="7944" max="8192" width="9.140625" style="95"/>
    <col min="8193" max="8193" width="8.5703125" style="95" customWidth="1"/>
    <col min="8194" max="8194" width="67.7109375" style="95" customWidth="1"/>
    <col min="8195" max="8195" width="17.85546875" style="95" customWidth="1"/>
    <col min="8196" max="8196" width="22.5703125" style="95" customWidth="1"/>
    <col min="8197" max="8198" width="9.140625" style="95"/>
    <col min="8199" max="8199" width="13.85546875" style="95" customWidth="1"/>
    <col min="8200" max="8448" width="9.140625" style="95"/>
    <col min="8449" max="8449" width="8.5703125" style="95" customWidth="1"/>
    <col min="8450" max="8450" width="67.7109375" style="95" customWidth="1"/>
    <col min="8451" max="8451" width="17.85546875" style="95" customWidth="1"/>
    <col min="8452" max="8452" width="22.5703125" style="95" customWidth="1"/>
    <col min="8453" max="8454" width="9.140625" style="95"/>
    <col min="8455" max="8455" width="13.85546875" style="95" customWidth="1"/>
    <col min="8456" max="8704" width="9.140625" style="95"/>
    <col min="8705" max="8705" width="8.5703125" style="95" customWidth="1"/>
    <col min="8706" max="8706" width="67.7109375" style="95" customWidth="1"/>
    <col min="8707" max="8707" width="17.85546875" style="95" customWidth="1"/>
    <col min="8708" max="8708" width="22.5703125" style="95" customWidth="1"/>
    <col min="8709" max="8710" width="9.140625" style="95"/>
    <col min="8711" max="8711" width="13.85546875" style="95" customWidth="1"/>
    <col min="8712" max="8960" width="9.140625" style="95"/>
    <col min="8961" max="8961" width="8.5703125" style="95" customWidth="1"/>
    <col min="8962" max="8962" width="67.7109375" style="95" customWidth="1"/>
    <col min="8963" max="8963" width="17.85546875" style="95" customWidth="1"/>
    <col min="8964" max="8964" width="22.5703125" style="95" customWidth="1"/>
    <col min="8965" max="8966" width="9.140625" style="95"/>
    <col min="8967" max="8967" width="13.85546875" style="95" customWidth="1"/>
    <col min="8968" max="9216" width="9.140625" style="95"/>
    <col min="9217" max="9217" width="8.5703125" style="95" customWidth="1"/>
    <col min="9218" max="9218" width="67.7109375" style="95" customWidth="1"/>
    <col min="9219" max="9219" width="17.85546875" style="95" customWidth="1"/>
    <col min="9220" max="9220" width="22.5703125" style="95" customWidth="1"/>
    <col min="9221" max="9222" width="9.140625" style="95"/>
    <col min="9223" max="9223" width="13.85546875" style="95" customWidth="1"/>
    <col min="9224" max="9472" width="9.140625" style="95"/>
    <col min="9473" max="9473" width="8.5703125" style="95" customWidth="1"/>
    <col min="9474" max="9474" width="67.7109375" style="95" customWidth="1"/>
    <col min="9475" max="9475" width="17.85546875" style="95" customWidth="1"/>
    <col min="9476" max="9476" width="22.5703125" style="95" customWidth="1"/>
    <col min="9477" max="9478" width="9.140625" style="95"/>
    <col min="9479" max="9479" width="13.85546875" style="95" customWidth="1"/>
    <col min="9480" max="9728" width="9.140625" style="95"/>
    <col min="9729" max="9729" width="8.5703125" style="95" customWidth="1"/>
    <col min="9730" max="9730" width="67.7109375" style="95" customWidth="1"/>
    <col min="9731" max="9731" width="17.85546875" style="95" customWidth="1"/>
    <col min="9732" max="9732" width="22.5703125" style="95" customWidth="1"/>
    <col min="9733" max="9734" width="9.140625" style="95"/>
    <col min="9735" max="9735" width="13.85546875" style="95" customWidth="1"/>
    <col min="9736" max="9984" width="9.140625" style="95"/>
    <col min="9985" max="9985" width="8.5703125" style="95" customWidth="1"/>
    <col min="9986" max="9986" width="67.7109375" style="95" customWidth="1"/>
    <col min="9987" max="9987" width="17.85546875" style="95" customWidth="1"/>
    <col min="9988" max="9988" width="22.5703125" style="95" customWidth="1"/>
    <col min="9989" max="9990" width="9.140625" style="95"/>
    <col min="9991" max="9991" width="13.85546875" style="95" customWidth="1"/>
    <col min="9992" max="10240" width="9.140625" style="95"/>
    <col min="10241" max="10241" width="8.5703125" style="95" customWidth="1"/>
    <col min="10242" max="10242" width="67.7109375" style="95" customWidth="1"/>
    <col min="10243" max="10243" width="17.85546875" style="95" customWidth="1"/>
    <col min="10244" max="10244" width="22.5703125" style="95" customWidth="1"/>
    <col min="10245" max="10246" width="9.140625" style="95"/>
    <col min="10247" max="10247" width="13.85546875" style="95" customWidth="1"/>
    <col min="10248" max="10496" width="9.140625" style="95"/>
    <col min="10497" max="10497" width="8.5703125" style="95" customWidth="1"/>
    <col min="10498" max="10498" width="67.7109375" style="95" customWidth="1"/>
    <col min="10499" max="10499" width="17.85546875" style="95" customWidth="1"/>
    <col min="10500" max="10500" width="22.5703125" style="95" customWidth="1"/>
    <col min="10501" max="10502" width="9.140625" style="95"/>
    <col min="10503" max="10503" width="13.85546875" style="95" customWidth="1"/>
    <col min="10504" max="10752" width="9.140625" style="95"/>
    <col min="10753" max="10753" width="8.5703125" style="95" customWidth="1"/>
    <col min="10754" max="10754" width="67.7109375" style="95" customWidth="1"/>
    <col min="10755" max="10755" width="17.85546875" style="95" customWidth="1"/>
    <col min="10756" max="10756" width="22.5703125" style="95" customWidth="1"/>
    <col min="10757" max="10758" width="9.140625" style="95"/>
    <col min="10759" max="10759" width="13.85546875" style="95" customWidth="1"/>
    <col min="10760" max="11008" width="9.140625" style="95"/>
    <col min="11009" max="11009" width="8.5703125" style="95" customWidth="1"/>
    <col min="11010" max="11010" width="67.7109375" style="95" customWidth="1"/>
    <col min="11011" max="11011" width="17.85546875" style="95" customWidth="1"/>
    <col min="11012" max="11012" width="22.5703125" style="95" customWidth="1"/>
    <col min="11013" max="11014" width="9.140625" style="95"/>
    <col min="11015" max="11015" width="13.85546875" style="95" customWidth="1"/>
    <col min="11016" max="11264" width="9.140625" style="95"/>
    <col min="11265" max="11265" width="8.5703125" style="95" customWidth="1"/>
    <col min="11266" max="11266" width="67.7109375" style="95" customWidth="1"/>
    <col min="11267" max="11267" width="17.85546875" style="95" customWidth="1"/>
    <col min="11268" max="11268" width="22.5703125" style="95" customWidth="1"/>
    <col min="11269" max="11270" width="9.140625" style="95"/>
    <col min="11271" max="11271" width="13.85546875" style="95" customWidth="1"/>
    <col min="11272" max="11520" width="9.140625" style="95"/>
    <col min="11521" max="11521" width="8.5703125" style="95" customWidth="1"/>
    <col min="11522" max="11522" width="67.7109375" style="95" customWidth="1"/>
    <col min="11523" max="11523" width="17.85546875" style="95" customWidth="1"/>
    <col min="11524" max="11524" width="22.5703125" style="95" customWidth="1"/>
    <col min="11525" max="11526" width="9.140625" style="95"/>
    <col min="11527" max="11527" width="13.85546875" style="95" customWidth="1"/>
    <col min="11528" max="11776" width="9.140625" style="95"/>
    <col min="11777" max="11777" width="8.5703125" style="95" customWidth="1"/>
    <col min="11778" max="11778" width="67.7109375" style="95" customWidth="1"/>
    <col min="11779" max="11779" width="17.85546875" style="95" customWidth="1"/>
    <col min="11780" max="11780" width="22.5703125" style="95" customWidth="1"/>
    <col min="11781" max="11782" width="9.140625" style="95"/>
    <col min="11783" max="11783" width="13.85546875" style="95" customWidth="1"/>
    <col min="11784" max="12032" width="9.140625" style="95"/>
    <col min="12033" max="12033" width="8.5703125" style="95" customWidth="1"/>
    <col min="12034" max="12034" width="67.7109375" style="95" customWidth="1"/>
    <col min="12035" max="12035" width="17.85546875" style="95" customWidth="1"/>
    <col min="12036" max="12036" width="22.5703125" style="95" customWidth="1"/>
    <col min="12037" max="12038" width="9.140625" style="95"/>
    <col min="12039" max="12039" width="13.85546875" style="95" customWidth="1"/>
    <col min="12040" max="12288" width="9.140625" style="95"/>
    <col min="12289" max="12289" width="8.5703125" style="95" customWidth="1"/>
    <col min="12290" max="12290" width="67.7109375" style="95" customWidth="1"/>
    <col min="12291" max="12291" width="17.85546875" style="95" customWidth="1"/>
    <col min="12292" max="12292" width="22.5703125" style="95" customWidth="1"/>
    <col min="12293" max="12294" width="9.140625" style="95"/>
    <col min="12295" max="12295" width="13.85546875" style="95" customWidth="1"/>
    <col min="12296" max="12544" width="9.140625" style="95"/>
    <col min="12545" max="12545" width="8.5703125" style="95" customWidth="1"/>
    <col min="12546" max="12546" width="67.7109375" style="95" customWidth="1"/>
    <col min="12547" max="12547" width="17.85546875" style="95" customWidth="1"/>
    <col min="12548" max="12548" width="22.5703125" style="95" customWidth="1"/>
    <col min="12549" max="12550" width="9.140625" style="95"/>
    <col min="12551" max="12551" width="13.85546875" style="95" customWidth="1"/>
    <col min="12552" max="12800" width="9.140625" style="95"/>
    <col min="12801" max="12801" width="8.5703125" style="95" customWidth="1"/>
    <col min="12802" max="12802" width="67.7109375" style="95" customWidth="1"/>
    <col min="12803" max="12803" width="17.85546875" style="95" customWidth="1"/>
    <col min="12804" max="12804" width="22.5703125" style="95" customWidth="1"/>
    <col min="12805" max="12806" width="9.140625" style="95"/>
    <col min="12807" max="12807" width="13.85546875" style="95" customWidth="1"/>
    <col min="12808" max="13056" width="9.140625" style="95"/>
    <col min="13057" max="13057" width="8.5703125" style="95" customWidth="1"/>
    <col min="13058" max="13058" width="67.7109375" style="95" customWidth="1"/>
    <col min="13059" max="13059" width="17.85546875" style="95" customWidth="1"/>
    <col min="13060" max="13060" width="22.5703125" style="95" customWidth="1"/>
    <col min="13061" max="13062" width="9.140625" style="95"/>
    <col min="13063" max="13063" width="13.85546875" style="95" customWidth="1"/>
    <col min="13064" max="13312" width="9.140625" style="95"/>
    <col min="13313" max="13313" width="8.5703125" style="95" customWidth="1"/>
    <col min="13314" max="13314" width="67.7109375" style="95" customWidth="1"/>
    <col min="13315" max="13315" width="17.85546875" style="95" customWidth="1"/>
    <col min="13316" max="13316" width="22.5703125" style="95" customWidth="1"/>
    <col min="13317" max="13318" width="9.140625" style="95"/>
    <col min="13319" max="13319" width="13.85546875" style="95" customWidth="1"/>
    <col min="13320" max="13568" width="9.140625" style="95"/>
    <col min="13569" max="13569" width="8.5703125" style="95" customWidth="1"/>
    <col min="13570" max="13570" width="67.7109375" style="95" customWidth="1"/>
    <col min="13571" max="13571" width="17.85546875" style="95" customWidth="1"/>
    <col min="13572" max="13572" width="22.5703125" style="95" customWidth="1"/>
    <col min="13573" max="13574" width="9.140625" style="95"/>
    <col min="13575" max="13575" width="13.85546875" style="95" customWidth="1"/>
    <col min="13576" max="13824" width="9.140625" style="95"/>
    <col min="13825" max="13825" width="8.5703125" style="95" customWidth="1"/>
    <col min="13826" max="13826" width="67.7109375" style="95" customWidth="1"/>
    <col min="13827" max="13827" width="17.85546875" style="95" customWidth="1"/>
    <col min="13828" max="13828" width="22.5703125" style="95" customWidth="1"/>
    <col min="13829" max="13830" width="9.140625" style="95"/>
    <col min="13831" max="13831" width="13.85546875" style="95" customWidth="1"/>
    <col min="13832" max="14080" width="9.140625" style="95"/>
    <col min="14081" max="14081" width="8.5703125" style="95" customWidth="1"/>
    <col min="14082" max="14082" width="67.7109375" style="95" customWidth="1"/>
    <col min="14083" max="14083" width="17.85546875" style="95" customWidth="1"/>
    <col min="14084" max="14084" width="22.5703125" style="95" customWidth="1"/>
    <col min="14085" max="14086" width="9.140625" style="95"/>
    <col min="14087" max="14087" width="13.85546875" style="95" customWidth="1"/>
    <col min="14088" max="14336" width="9.140625" style="95"/>
    <col min="14337" max="14337" width="8.5703125" style="95" customWidth="1"/>
    <col min="14338" max="14338" width="67.7109375" style="95" customWidth="1"/>
    <col min="14339" max="14339" width="17.85546875" style="95" customWidth="1"/>
    <col min="14340" max="14340" width="22.5703125" style="95" customWidth="1"/>
    <col min="14341" max="14342" width="9.140625" style="95"/>
    <col min="14343" max="14343" width="13.85546875" style="95" customWidth="1"/>
    <col min="14344" max="14592" width="9.140625" style="95"/>
    <col min="14593" max="14593" width="8.5703125" style="95" customWidth="1"/>
    <col min="14594" max="14594" width="67.7109375" style="95" customWidth="1"/>
    <col min="14595" max="14595" width="17.85546875" style="95" customWidth="1"/>
    <col min="14596" max="14596" width="22.5703125" style="95" customWidth="1"/>
    <col min="14597" max="14598" width="9.140625" style="95"/>
    <col min="14599" max="14599" width="13.85546875" style="95" customWidth="1"/>
    <col min="14600" max="14848" width="9.140625" style="95"/>
    <col min="14849" max="14849" width="8.5703125" style="95" customWidth="1"/>
    <col min="14850" max="14850" width="67.7109375" style="95" customWidth="1"/>
    <col min="14851" max="14851" width="17.85546875" style="95" customWidth="1"/>
    <col min="14852" max="14852" width="22.5703125" style="95" customWidth="1"/>
    <col min="14853" max="14854" width="9.140625" style="95"/>
    <col min="14855" max="14855" width="13.85546875" style="95" customWidth="1"/>
    <col min="14856" max="15104" width="9.140625" style="95"/>
    <col min="15105" max="15105" width="8.5703125" style="95" customWidth="1"/>
    <col min="15106" max="15106" width="67.7109375" style="95" customWidth="1"/>
    <col min="15107" max="15107" width="17.85546875" style="95" customWidth="1"/>
    <col min="15108" max="15108" width="22.5703125" style="95" customWidth="1"/>
    <col min="15109" max="15110" width="9.140625" style="95"/>
    <col min="15111" max="15111" width="13.85546875" style="95" customWidth="1"/>
    <col min="15112" max="15360" width="9.140625" style="95"/>
    <col min="15361" max="15361" width="8.5703125" style="95" customWidth="1"/>
    <col min="15362" max="15362" width="67.7109375" style="95" customWidth="1"/>
    <col min="15363" max="15363" width="17.85546875" style="95" customWidth="1"/>
    <col min="15364" max="15364" width="22.5703125" style="95" customWidth="1"/>
    <col min="15365" max="15366" width="9.140625" style="95"/>
    <col min="15367" max="15367" width="13.85546875" style="95" customWidth="1"/>
    <col min="15368" max="15616" width="9.140625" style="95"/>
    <col min="15617" max="15617" width="8.5703125" style="95" customWidth="1"/>
    <col min="15618" max="15618" width="67.7109375" style="95" customWidth="1"/>
    <col min="15619" max="15619" width="17.85546875" style="95" customWidth="1"/>
    <col min="15620" max="15620" width="22.5703125" style="95" customWidth="1"/>
    <col min="15621" max="15622" width="9.140625" style="95"/>
    <col min="15623" max="15623" width="13.85546875" style="95" customWidth="1"/>
    <col min="15624" max="15872" width="9.140625" style="95"/>
    <col min="15873" max="15873" width="8.5703125" style="95" customWidth="1"/>
    <col min="15874" max="15874" width="67.7109375" style="95" customWidth="1"/>
    <col min="15875" max="15875" width="17.85546875" style="95" customWidth="1"/>
    <col min="15876" max="15876" width="22.5703125" style="95" customWidth="1"/>
    <col min="15877" max="15878" width="9.140625" style="95"/>
    <col min="15879" max="15879" width="13.85546875" style="95" customWidth="1"/>
    <col min="15880" max="16128" width="9.140625" style="95"/>
    <col min="16129" max="16129" width="8.5703125" style="95" customWidth="1"/>
    <col min="16130" max="16130" width="67.7109375" style="95" customWidth="1"/>
    <col min="16131" max="16131" width="17.85546875" style="95" customWidth="1"/>
    <col min="16132" max="16132" width="22.5703125" style="95" customWidth="1"/>
    <col min="16133" max="16134" width="9.140625" style="95"/>
    <col min="16135" max="16135" width="13.85546875" style="95" customWidth="1"/>
    <col min="16136" max="16384" width="9.140625" style="95"/>
  </cols>
  <sheetData>
    <row r="1" spans="1:9" ht="22.5">
      <c r="A1" s="338" t="s">
        <v>145</v>
      </c>
      <c r="B1" s="339"/>
      <c r="C1" s="339"/>
      <c r="D1" s="340"/>
    </row>
    <row r="2" spans="1:9" ht="30" customHeight="1">
      <c r="A2" s="341" t="s">
        <v>54</v>
      </c>
      <c r="B2" s="341"/>
      <c r="C2" s="341"/>
      <c r="D2" s="341"/>
    </row>
    <row r="3" spans="1:9" ht="18" hidden="1" customHeight="1">
      <c r="A3" s="337"/>
      <c r="B3" s="342"/>
      <c r="C3" s="337" t="s">
        <v>3</v>
      </c>
      <c r="D3" s="337"/>
    </row>
    <row r="4" spans="1:9" ht="13.15" hidden="1" customHeight="1">
      <c r="A4" s="65" t="s">
        <v>55</v>
      </c>
      <c r="B4" s="96"/>
      <c r="C4" s="336" t="s">
        <v>4</v>
      </c>
      <c r="D4" s="337"/>
    </row>
    <row r="5" spans="1:9" ht="18" hidden="1" customHeight="1">
      <c r="A5" s="65" t="s">
        <v>56</v>
      </c>
      <c r="B5" s="97" t="str">
        <f>'[2]Names of Bidder'!C9</f>
        <v>…….. …… ………. ……….</v>
      </c>
      <c r="C5" s="336" t="s">
        <v>6</v>
      </c>
      <c r="D5" s="337"/>
    </row>
    <row r="6" spans="1:9" ht="16.149999999999999" hidden="1" customHeight="1">
      <c r="A6" s="98"/>
      <c r="B6" s="97" t="str">
        <f>'[2]Names of Bidder'!C10</f>
        <v>…….. …… ………. ……….</v>
      </c>
      <c r="C6" s="336" t="s">
        <v>7</v>
      </c>
      <c r="D6" s="337"/>
    </row>
    <row r="7" spans="1:9" ht="12.6" hidden="1" customHeight="1">
      <c r="A7" s="98"/>
      <c r="B7" s="97" t="str">
        <f>'[2]Names of Bidder'!C11</f>
        <v>…….. …… ………. ……….</v>
      </c>
      <c r="C7" s="336" t="s">
        <v>8</v>
      </c>
      <c r="D7" s="337"/>
    </row>
    <row r="8" spans="1:9" ht="26.25" hidden="1" customHeight="1">
      <c r="A8" s="99"/>
      <c r="B8" s="100"/>
      <c r="C8" s="337" t="s">
        <v>9</v>
      </c>
      <c r="D8" s="337"/>
    </row>
    <row r="9" spans="1:9" ht="22.5" hidden="1" customHeight="1">
      <c r="A9" s="99"/>
      <c r="B9" s="100" t="e">
        <f>#REF!</f>
        <v>#REF!</v>
      </c>
      <c r="C9" s="46"/>
      <c r="D9" s="46"/>
    </row>
    <row r="10" spans="1:9" ht="28.5">
      <c r="A10" s="101" t="s">
        <v>10</v>
      </c>
      <c r="B10" s="343" t="s">
        <v>57</v>
      </c>
      <c r="C10" s="343"/>
      <c r="D10" s="101" t="s">
        <v>58</v>
      </c>
      <c r="I10" s="102"/>
    </row>
    <row r="11" spans="1:9" ht="33" customHeight="1">
      <c r="A11" s="103">
        <v>1</v>
      </c>
      <c r="B11" s="343" t="s">
        <v>59</v>
      </c>
      <c r="C11" s="343"/>
      <c r="D11" s="104"/>
    </row>
    <row r="12" spans="1:9" ht="43.5" customHeight="1">
      <c r="A12" s="103" t="s">
        <v>60</v>
      </c>
      <c r="B12" s="343" t="s">
        <v>146</v>
      </c>
      <c r="C12" s="343"/>
      <c r="D12" s="105">
        <f>'Sch-1 Supply '!L20</f>
        <v>0</v>
      </c>
    </row>
    <row r="13" spans="1:9" ht="43.5" customHeight="1">
      <c r="A13" s="103" t="s">
        <v>61</v>
      </c>
      <c r="B13" s="343" t="s">
        <v>164</v>
      </c>
      <c r="C13" s="343"/>
      <c r="D13" s="105">
        <f>'Sch-2 Packaging'!G23</f>
        <v>0</v>
      </c>
    </row>
    <row r="14" spans="1:9" ht="43.5" customHeight="1">
      <c r="A14" s="103" t="s">
        <v>61</v>
      </c>
      <c r="B14" s="343" t="s">
        <v>147</v>
      </c>
      <c r="C14" s="343"/>
      <c r="D14" s="105">
        <f>'Sch-3 Installation'!L19</f>
        <v>0</v>
      </c>
    </row>
    <row r="15" spans="1:9" ht="43.5" customHeight="1">
      <c r="A15" s="103">
        <v>2</v>
      </c>
      <c r="B15" s="343" t="s">
        <v>62</v>
      </c>
      <c r="C15" s="343"/>
      <c r="D15" s="105">
        <f>SUM(D12:D14)</f>
        <v>0</v>
      </c>
    </row>
    <row r="16" spans="1:9">
      <c r="A16" s="106"/>
      <c r="D16" s="107"/>
    </row>
    <row r="17" spans="1:4">
      <c r="A17" s="106"/>
      <c r="D17" s="107"/>
    </row>
    <row r="18" spans="1:4" hidden="1">
      <c r="A18" s="106" t="s">
        <v>21</v>
      </c>
      <c r="B18" s="108" t="e">
        <f>+#REF!</f>
        <v>#REF!</v>
      </c>
      <c r="C18" s="62" t="s">
        <v>22</v>
      </c>
      <c r="D18" s="109" t="e">
        <f>+#REF!</f>
        <v>#REF!</v>
      </c>
    </row>
    <row r="19" spans="1:4" hidden="1">
      <c r="A19" s="110" t="s">
        <v>23</v>
      </c>
      <c r="B19" s="111" t="e">
        <f>+#REF!</f>
        <v>#REF!</v>
      </c>
      <c r="C19" s="112" t="s">
        <v>24</v>
      </c>
      <c r="D19" s="109" t="e">
        <f>+#REF!</f>
        <v>#REF!</v>
      </c>
    </row>
  </sheetData>
  <sheetProtection password="DC2B" sheet="1" objects="1" scenarios="1"/>
  <mergeCells count="15">
    <mergeCell ref="B15:C15"/>
    <mergeCell ref="C6:D6"/>
    <mergeCell ref="C7:D7"/>
    <mergeCell ref="C8:D8"/>
    <mergeCell ref="B10:C10"/>
    <mergeCell ref="B11:C11"/>
    <mergeCell ref="B12:C12"/>
    <mergeCell ref="B14:C14"/>
    <mergeCell ref="B13:C13"/>
    <mergeCell ref="C5:D5"/>
    <mergeCell ref="A1:D1"/>
    <mergeCell ref="A2:D2"/>
    <mergeCell ref="A3:B3"/>
    <mergeCell ref="C3:D3"/>
    <mergeCell ref="C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46e13e-f819-45a8-85ca-1ed7db03e7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40CD5E00D1D34EB9A53E2582215094" ma:contentTypeVersion="17" ma:contentTypeDescription="Create a new document." ma:contentTypeScope="" ma:versionID="7226d8e51a829c3e0b12c839654e3782">
  <xsd:schema xmlns:xsd="http://www.w3.org/2001/XMLSchema" xmlns:xs="http://www.w3.org/2001/XMLSchema" xmlns:p="http://schemas.microsoft.com/office/2006/metadata/properties" xmlns:ns3="3046e13e-f819-45a8-85ca-1ed7db03e7d9" xmlns:ns4="4cd4c64d-abf5-424e-baf3-c0edf3cbdec2" targetNamespace="http://schemas.microsoft.com/office/2006/metadata/properties" ma:root="true" ma:fieldsID="2204524ede40bfd2dbf1932589c53d7d" ns3:_="" ns4:_="">
    <xsd:import namespace="3046e13e-f819-45a8-85ca-1ed7db03e7d9"/>
    <xsd:import namespace="4cd4c64d-abf5-424e-baf3-c0edf3cbdec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e13e-f819-45a8-85ca-1ed7db03e7d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4c64d-abf5-424e-baf3-c0edf3cbdec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2E7DC-D2A8-47CA-A502-CC7B865F3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9723C-E7E0-4F29-85CB-37EEE266E0A9}">
  <ds:schemaRefs>
    <ds:schemaRef ds:uri="http://schemas.microsoft.com/office/2006/documentManagement/types"/>
    <ds:schemaRef ds:uri="http://schemas.microsoft.com/office/2006/metadata/properties"/>
    <ds:schemaRef ds:uri="3046e13e-f819-45a8-85ca-1ed7db03e7d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4cd4c64d-abf5-424e-baf3-c0edf3cbdec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B91FEE-EFA8-40D9-B44A-B83A416B9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6e13e-f819-45a8-85ca-1ed7db03e7d9"/>
    <ds:schemaRef ds:uri="4cd4c64d-abf5-424e-baf3-c0edf3cbd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Instruction</vt:lpstr>
      <vt:lpstr>Basic</vt:lpstr>
      <vt:lpstr>Name of Bidder</vt:lpstr>
      <vt:lpstr>Sch-1 Supply </vt:lpstr>
      <vt:lpstr>3B Non- schedule</vt:lpstr>
      <vt:lpstr>Sch-2 Packaging</vt:lpstr>
      <vt:lpstr>Sch-2 F&amp;I</vt:lpstr>
      <vt:lpstr>Sch-3 Installation</vt:lpstr>
      <vt:lpstr>Sch 5 Taxes</vt:lpstr>
      <vt:lpstr>Sch 6 summary</vt:lpstr>
      <vt:lpstr>'Sch-2 F&amp;I'!Print_Area</vt:lpstr>
      <vt:lpstr>'Sch-2 Packaging'!Print_Area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Jaikishan Kumar {जयकिशन कुमार}</dc:creator>
  <cp:keywords/>
  <dc:description/>
  <cp:lastModifiedBy>Jignesh Kumar Kapatel {का.पटेल जिग्‍नेशकुमार}</cp:lastModifiedBy>
  <cp:revision/>
  <dcterms:created xsi:type="dcterms:W3CDTF">2015-06-05T18:17:20Z</dcterms:created>
  <dcterms:modified xsi:type="dcterms:W3CDTF">2026-05-20T06:27:33Z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0x0101000140CD5E00D1D34EB9A53E2582215094</vt:lpwstr>
  </property>
</Properties>
</file>